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updateLinks="always" codeName="Šios_darbaknygės"/>
  <xr:revisionPtr revIDLastSave="186" documentId="8_{BAF901D6-2C25-467E-A406-3464B1EB8F89}" xr6:coauthVersionLast="47" xr6:coauthVersionMax="47" xr10:uidLastSave="{C94E4B4E-2F2C-4421-87FB-987563F28B5F}"/>
  <bookViews>
    <workbookView xWindow="19090" yWindow="-9490" windowWidth="38620" windowHeight="21100" tabRatio="826" xr2:uid="{00000000-000D-0000-FFFF-FFFF00000000}"/>
  </bookViews>
  <sheets>
    <sheet name="Turinys" sheetId="262" r:id="rId1"/>
    <sheet name="1 pav." sheetId="276" r:id="rId2"/>
    <sheet name="1 lentelė." sheetId="278" r:id="rId3"/>
    <sheet name="2 lentelė." sheetId="279" r:id="rId4"/>
    <sheet name="3 lentelė." sheetId="280" r:id="rId5"/>
    <sheet name="4 lentelė." sheetId="281" r:id="rId6"/>
    <sheet name="5 lentelė." sheetId="282" r:id="rId7"/>
    <sheet name="2 pav." sheetId="283" r:id="rId8"/>
    <sheet name="6 lentelė." sheetId="284" r:id="rId9"/>
    <sheet name="3 pav." sheetId="285" r:id="rId10"/>
    <sheet name="4 pav." sheetId="286" r:id="rId11"/>
    <sheet name="7 lentelė." sheetId="287" r:id="rId12"/>
    <sheet name="8 lentelė." sheetId="288" r:id="rId13"/>
    <sheet name="3 priedas." sheetId="290" r:id="rId14"/>
    <sheet name="4 priedas." sheetId="291" r:id="rId15"/>
    <sheet name="5 priedas." sheetId="292" r:id="rId16"/>
    <sheet name="6 priedas." sheetId="293" r:id="rId17"/>
    <sheet name="7 priedas." sheetId="294" r:id="rId18"/>
    <sheet name="8 priedas." sheetId="295" r:id="rId19"/>
    <sheet name="9 priedas." sheetId="296" r:id="rId20"/>
    <sheet name="10 priedas." sheetId="297" r:id="rId21"/>
    <sheet name="11 priedas." sheetId="298" r:id="rId22"/>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Y">#REF!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________col137">#REF!</definedName>
    <definedName name="________CTA10000">#REF!</definedName>
    <definedName name="________CTA11000">#REF!</definedName>
    <definedName name="________CTA11100">#REF!</definedName>
    <definedName name="________CTA11200">#REF!</definedName>
    <definedName name="________CTA11301">#REF!</definedName>
    <definedName name="________CTA12000">#REF!</definedName>
    <definedName name="________CTA12100">#REF!</definedName>
    <definedName name="________CTA12201">#REF!</definedName>
    <definedName name="________cta12900">#REF!</definedName>
    <definedName name="________cta13000">#REF!</definedName>
    <definedName name="________cta13100">#REF!</definedName>
    <definedName name="________cta13200">#REF!</definedName>
    <definedName name="________cta13300">#REF!</definedName>
    <definedName name="________cta13900">#REF!</definedName>
    <definedName name="________cta14000">#REF!</definedName>
    <definedName name="________cta14900">#REF!</definedName>
    <definedName name="________cta15000">#REF!</definedName>
    <definedName name="________cta15900">#REF!</definedName>
    <definedName name="________cta16000">#REF!</definedName>
    <definedName name="________cta16100">#REF!</definedName>
    <definedName name="________cta16900">#REF!</definedName>
    <definedName name="________cta17000">#REF!</definedName>
    <definedName name="________cta18000">#REF!</definedName>
    <definedName name="________cta25200">#REF!</definedName>
    <definedName name="________cta31100">#REF!</definedName>
    <definedName name="________cta33000">#REF!</definedName>
    <definedName name="________cta34100">#REF!</definedName>
    <definedName name="________cta35102">#REF!</definedName>
    <definedName name="________CTA620">#REF!</definedName>
    <definedName name="________cta62000">#REF!</definedName>
    <definedName name="_______col137">#REF!</definedName>
    <definedName name="_______CTA10000">#REF!</definedName>
    <definedName name="_______CTA11000">#REF!</definedName>
    <definedName name="_______CTA11100">#REF!</definedName>
    <definedName name="_______CTA11200">#REF!</definedName>
    <definedName name="_______CTA11301">#REF!</definedName>
    <definedName name="_______CTA12000">#REF!</definedName>
    <definedName name="_______CTA12100">#REF!</definedName>
    <definedName name="_______CTA12201">#REF!</definedName>
    <definedName name="_______cta12900">#REF!</definedName>
    <definedName name="_______cta13000">#REF!</definedName>
    <definedName name="_______cta13100">#REF!</definedName>
    <definedName name="_______cta13200">#REF!</definedName>
    <definedName name="_______cta13300">#REF!</definedName>
    <definedName name="_______cta13900">#REF!</definedName>
    <definedName name="_______cta14000">#REF!</definedName>
    <definedName name="_______cta14900">#REF!</definedName>
    <definedName name="_______cta15000">#REF!</definedName>
    <definedName name="_______cta15900">#REF!</definedName>
    <definedName name="_______cta16000">#REF!</definedName>
    <definedName name="_______cta16100">#REF!</definedName>
    <definedName name="_______cta16900">#REF!</definedName>
    <definedName name="_______cta17000">#REF!</definedName>
    <definedName name="_______cta18000">#REF!</definedName>
    <definedName name="_______cta25200">#REF!</definedName>
    <definedName name="_______cta31100">#REF!</definedName>
    <definedName name="_______cta33000">#REF!</definedName>
    <definedName name="_______cta34100">#REF!</definedName>
    <definedName name="_______cta35102">#REF!</definedName>
    <definedName name="_______CTA620">#REF!</definedName>
    <definedName name="_______cta62000">#REF!</definedName>
    <definedName name="_____CTA10000">#REF!</definedName>
    <definedName name="_____CTA11000">#REF!</definedName>
    <definedName name="_____CTA11100">#REF!</definedName>
    <definedName name="_____CTA11200">#REF!</definedName>
    <definedName name="_____CTA11301">#REF!</definedName>
    <definedName name="_____CTA12000">#REF!</definedName>
    <definedName name="_____CTA12100">#REF!</definedName>
    <definedName name="_____CTA12201">#REF!</definedName>
    <definedName name="_____cta12900">#REF!</definedName>
    <definedName name="_____cta13000">#REF!</definedName>
    <definedName name="_____cta13100">#REF!</definedName>
    <definedName name="_____cta13200">#REF!</definedName>
    <definedName name="_____cta13300">#REF!</definedName>
    <definedName name="_____cta13900">#REF!</definedName>
    <definedName name="_____cta14000">#REF!</definedName>
    <definedName name="_____cta14900">#REF!</definedName>
    <definedName name="_____cta15000">#REF!</definedName>
    <definedName name="_____cta15900">#REF!</definedName>
    <definedName name="_____cta16000">#REF!</definedName>
    <definedName name="_____cta16100">#REF!</definedName>
    <definedName name="_____cta16900">#REF!</definedName>
    <definedName name="_____cta17000">#REF!</definedName>
    <definedName name="_____cta18000">#REF!</definedName>
    <definedName name="_____cta25200">#REF!</definedName>
    <definedName name="_____cta31100">#REF!</definedName>
    <definedName name="_____cta33000">#REF!</definedName>
    <definedName name="_____cta34100">#REF!</definedName>
    <definedName name="_____cta35102">#REF!</definedName>
    <definedName name="_____CTA620">#REF!</definedName>
    <definedName name="_____cta62000">#REF!</definedName>
    <definedName name="____col137">#REF!</definedName>
    <definedName name="____CTA10000">#REF!</definedName>
    <definedName name="____CTA11000">#REF!</definedName>
    <definedName name="____CTA11100">#REF!</definedName>
    <definedName name="____CTA11200">#REF!</definedName>
    <definedName name="____CTA11301">#REF!</definedName>
    <definedName name="____CTA12000">#REF!</definedName>
    <definedName name="____CTA12100">#REF!</definedName>
    <definedName name="____CTA12201">#REF!</definedName>
    <definedName name="____cta12900">#REF!</definedName>
    <definedName name="____cta13000">#REF!</definedName>
    <definedName name="____cta13100">#REF!</definedName>
    <definedName name="____cta13200">#REF!</definedName>
    <definedName name="____cta13300">#REF!</definedName>
    <definedName name="____cta13900">#REF!</definedName>
    <definedName name="____cta14000">#REF!</definedName>
    <definedName name="____cta14900">#REF!</definedName>
    <definedName name="____cta15000">#REF!</definedName>
    <definedName name="____cta15900">#REF!</definedName>
    <definedName name="____cta16000">#REF!</definedName>
    <definedName name="____cta16100">#REF!</definedName>
    <definedName name="____cta16900">#REF!</definedName>
    <definedName name="____cta17000">#REF!</definedName>
    <definedName name="____cta18000">#REF!</definedName>
    <definedName name="____cta25200">#REF!</definedName>
    <definedName name="____cta31100">#REF!</definedName>
    <definedName name="____cta33000">#REF!</definedName>
    <definedName name="____cta34100">#REF!</definedName>
    <definedName name="____cta35102">#REF!</definedName>
    <definedName name="____CTA620">#REF!</definedName>
    <definedName name="____cta62000">#REF!</definedName>
    <definedName name="___col137">#REF!</definedName>
    <definedName name="___CTA10000">#REF!</definedName>
    <definedName name="___CTA11000">#REF!</definedName>
    <definedName name="___CTA11100">#REF!</definedName>
    <definedName name="___CTA11200">#REF!</definedName>
    <definedName name="___CTA11301">#REF!</definedName>
    <definedName name="___CTA12000">#REF!</definedName>
    <definedName name="___CTA12100">#REF!</definedName>
    <definedName name="___CTA12201">#REF!</definedName>
    <definedName name="___cta12900">#REF!</definedName>
    <definedName name="___cta13000">#REF!</definedName>
    <definedName name="___cta13100">#REF!</definedName>
    <definedName name="___cta13200">#REF!</definedName>
    <definedName name="___cta13300">#REF!</definedName>
    <definedName name="___cta13900">#REF!</definedName>
    <definedName name="___cta14000">#REF!</definedName>
    <definedName name="___cta14900">#REF!</definedName>
    <definedName name="___cta15000">#REF!</definedName>
    <definedName name="___cta15900">#REF!</definedName>
    <definedName name="___cta16000">#REF!</definedName>
    <definedName name="___cta16100">#REF!</definedName>
    <definedName name="___cta16900">#REF!</definedName>
    <definedName name="___cta17000">#REF!</definedName>
    <definedName name="___cta18000">#REF!</definedName>
    <definedName name="___cta25200">#REF!</definedName>
    <definedName name="___cta31100">#REF!</definedName>
    <definedName name="___cta33000">#REF!</definedName>
    <definedName name="___cta34100">#REF!</definedName>
    <definedName name="___cta35102">#REF!</definedName>
    <definedName name="___CTA620">#REF!</definedName>
    <definedName name="___cta62000">#REF!</definedName>
    <definedName name="__123Graph_A" hidden="1">#REF!</definedName>
    <definedName name="__123Graph_AIBRD_LEND" localSheetId="0" hidden="1">#REF!</definedName>
    <definedName name="__123Graph_AIBRD_LEND" hidden="1">#REF!</definedName>
    <definedName name="__123Graph_AIMPORTS" localSheetId="0" hidden="1">#REF!</definedName>
    <definedName name="__123Graph_AIMPORTS" hidden="1">#REF!</definedName>
    <definedName name="__123Graph_APIPELINE" localSheetId="0" hidden="1">#REF!</definedName>
    <definedName name="__123Graph_APIPELINE" hidden="1">#REF!</definedName>
    <definedName name="__123Graph_AREER" localSheetId="0" hidden="1">#REF!</definedName>
    <definedName name="__123Graph_AREER" hidden="1">#REF!</definedName>
    <definedName name="__123Graph_B" localSheetId="0" hidden="1">#REF!</definedName>
    <definedName name="__123Graph_B" hidden="1">#REF!</definedName>
    <definedName name="__123Graph_BCurrent" localSheetId="0" hidden="1">#REF!</definedName>
    <definedName name="__123Graph_BCurrent" hidden="1">#REF!</definedName>
    <definedName name="__123Graph_BIBRD_LEND" localSheetId="0" hidden="1">#REF!</definedName>
    <definedName name="__123Graph_BIBRD_LEND" hidden="1">#REF!</definedName>
    <definedName name="__123Graph_BIMPORTS" localSheetId="0" hidden="1">#REF!</definedName>
    <definedName name="__123Graph_BIMPORTS" hidden="1">#REF!</definedName>
    <definedName name="__123Graph_BPIPELINE" localSheetId="0" hidden="1">#REF!</definedName>
    <definedName name="__123Graph_BPIPELINE" hidden="1">#REF!</definedName>
    <definedName name="__123Graph_BREER" localSheetId="0" hidden="1">#REF!</definedName>
    <definedName name="__123Graph_BREER" hidden="1">#REF!</definedName>
    <definedName name="__123Graph_C" localSheetId="0" hidden="1">#REF!</definedName>
    <definedName name="__123Graph_C" hidden="1">#REF!</definedName>
    <definedName name="__123Graph_CIMPORTS" hidden="1">#REF!</definedName>
    <definedName name="__123Graph_CREER" localSheetId="0" hidden="1">#REF!</definedName>
    <definedName name="__123Graph_CREER"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_123Graph_X" localSheetId="0" hidden="1">#REF!</definedName>
    <definedName name="__123Graph_X" hidden="1">#REF!</definedName>
    <definedName name="__123Graph_XIBRD_LEND" localSheetId="0" hidden="1">#REF!</definedName>
    <definedName name="__123Graph_XIBRD_LEND" hidden="1">#REF!</definedName>
    <definedName name="__123Graph_XIMPORTS" localSheetId="0" hidden="1">#REF!</definedName>
    <definedName name="__123Graph_XIMPORTS" hidden="1">#REF!</definedName>
    <definedName name="__col137">#REF!</definedName>
    <definedName name="__CTA10000">#REF!</definedName>
    <definedName name="__CTA11000">#REF!</definedName>
    <definedName name="__CTA11100">#REF!</definedName>
    <definedName name="__CTA11200">#REF!</definedName>
    <definedName name="__CTA11301">#REF!</definedName>
    <definedName name="__CTA12000">#REF!</definedName>
    <definedName name="__CTA12100">#REF!</definedName>
    <definedName name="__CTA12201">#REF!</definedName>
    <definedName name="__cta12900">#REF!</definedName>
    <definedName name="__cta13000">#REF!</definedName>
    <definedName name="__cta13100">#REF!</definedName>
    <definedName name="__cta13200">#REF!</definedName>
    <definedName name="__cta13300">#REF!</definedName>
    <definedName name="__cta13900">#REF!</definedName>
    <definedName name="__cta14000">#REF!</definedName>
    <definedName name="__cta14900">#REF!</definedName>
    <definedName name="__cta15000">#REF!</definedName>
    <definedName name="__cta15900">#REF!</definedName>
    <definedName name="__cta16000">#REF!</definedName>
    <definedName name="__cta16100">#REF!</definedName>
    <definedName name="__cta16900">#REF!</definedName>
    <definedName name="__cta17000">#REF!</definedName>
    <definedName name="__cta18000">#REF!</definedName>
    <definedName name="__cta25200">#REF!</definedName>
    <definedName name="__cta31100">#REF!</definedName>
    <definedName name="__cta33000">#REF!</definedName>
    <definedName name="__cta34100">#REF!</definedName>
    <definedName name="__cta35102">#REF!</definedName>
    <definedName name="__CTA620">#REF!</definedName>
    <definedName name="__cta62000">#REF!</definedName>
    <definedName name="_1_0ju" hidden="1">#REF!</definedName>
    <definedName name="_1_pav.________VS_skola" localSheetId="0">Turinys!#REF!</definedName>
    <definedName name="_1_pav.________VS_skola">#REF!</definedName>
    <definedName name="_10__123Graph_ACPI_ER_LOG" localSheetId="0" hidden="1">#REF!</definedName>
    <definedName name="_10__123Graph_ACPI_ER_LOG" hidden="1">#REF!</definedName>
    <definedName name="_11__123Graph_AGROWTH_CPI" localSheetId="0" hidden="1">#REF!</definedName>
    <definedName name="_11__123Graph_AGROWTH_CPI" hidden="1">#REF!</definedName>
    <definedName name="_12__123Graph_AIBA_IBRD" localSheetId="0" hidden="1">#REF!</definedName>
    <definedName name="_12__123Graph_AIBA_IBRD" hidden="1">#REF!</definedName>
    <definedName name="_13__123Graph_AINVENT_SALES" hidden="1">#REF!</definedName>
    <definedName name="_14__123Graph_AMIMPMA_1" hidden="1">#REF!</definedName>
    <definedName name="_15__123Graph_ANDA_OIN" hidden="1">#REF!</definedName>
    <definedName name="_16__123Graph_AR_BMONEY" hidden="1">#REF!</definedName>
    <definedName name="_17__123Graph_ASEIGNOR" localSheetId="0" hidden="1">#REF!</definedName>
    <definedName name="_17__123Graph_ASEIGNOR" hidden="1">#REF!</definedName>
    <definedName name="_18__123Graph_AWB_ADJ_PRJ" localSheetId="0" hidden="1">#REF!</definedName>
    <definedName name="_18__123Graph_AWB_ADJ_PRJ" hidden="1">#REF!</definedName>
    <definedName name="_19__123Graph_BCHART_1" localSheetId="0" hidden="1">#REF!</definedName>
    <definedName name="_19__123Graph_BCHART_1" hidden="1">#REF!</definedName>
    <definedName name="_20__123Graph_BCHART_2" localSheetId="0" hidden="1">#REF!</definedName>
    <definedName name="_20__123Graph_BCHART_2" hidden="1">#REF!</definedName>
    <definedName name="_24__123Graph_BCPI_ER_LOG" localSheetId="0" hidden="1">#REF!</definedName>
    <definedName name="_24__123Graph_BCPI_ER_LOG" hidden="1">#REF!</definedName>
    <definedName name="_28__123Graph_BIBA_IBRD" localSheetId="0" hidden="1">#REF!</definedName>
    <definedName name="_28__123Graph_BIBA_IBRD" hidden="1">#REF!</definedName>
    <definedName name="_29__123Graph_BNDA_OIN" hidden="1">#REF!</definedName>
    <definedName name="_2r">#REF!</definedName>
    <definedName name="_30__123Graph_BR_BMONEY" hidden="1">#REF!</definedName>
    <definedName name="_31__123Graph_BSEIGNOR" localSheetId="0" hidden="1">#REF!</definedName>
    <definedName name="_31__123Graph_BSEIGNOR" hidden="1">#REF!</definedName>
    <definedName name="_32__123Graph_BWB_ADJ_PRJ" localSheetId="0" hidden="1">#REF!</definedName>
    <definedName name="_32__123Graph_BWB_ADJ_PRJ" hidden="1">#REF!</definedName>
    <definedName name="_33__123Graph_CMIMPMA_0" hidden="1">#REF!</definedName>
    <definedName name="_34__123Graph_DGROWTH_CPI" localSheetId="0" hidden="1">#REF!</definedName>
    <definedName name="_34__123Graph_DGROWTH_CPI" hidden="1">#REF!</definedName>
    <definedName name="_35__123Graph_DMIMPMA_1" hidden="1">#REF!</definedName>
    <definedName name="_36__123Graph_EMIMPMA_0" hidden="1">#REF!</definedName>
    <definedName name="_37__123Graph_EMIMPMA_1" hidden="1">#REF!</definedName>
    <definedName name="_38__123Graph_FMIMPMA_0" hidden="1">#REF!</definedName>
    <definedName name="_39__123Graph_XCHART_2" localSheetId="0" hidden="1">#REF!</definedName>
    <definedName name="_39__123Graph_XCHART_2" hidden="1">#REF!</definedName>
    <definedName name="_4" localSheetId="0">#REF!</definedName>
    <definedName name="_4">#REF!</definedName>
    <definedName name="_40__123Graph_XMIMPMA_0" hidden="1">#REF!</definedName>
    <definedName name="_41__123Graph_XR_BMONEY" hidden="1">#REF!</definedName>
    <definedName name="_42__123Graph_XREALEX_WAGE" localSheetId="0" hidden="1">#REF!</definedName>
    <definedName name="_42__123Graph_XREALEX_WAGE" hidden="1">#REF!</definedName>
    <definedName name="_43_0ju" hidden="1">#REF!</definedName>
    <definedName name="_44B.2_B.3">#REF!</definedName>
    <definedName name="_45" localSheetId="0">#REF!</definedName>
    <definedName name="_45">#REF!</definedName>
    <definedName name="_45B.4___5">#REF!</definedName>
    <definedName name="_46CONSOL_B2">#REF!</definedName>
    <definedName name="_4Macros_Import_.qbop" localSheetId="0">#REF!</definedName>
    <definedName name="_4Macros_Import_.qbop">#REF!</definedName>
    <definedName name="_5__123Graph_ACHART_1" localSheetId="0" hidden="1">#REF!</definedName>
    <definedName name="_5__123Graph_ACHART_1" hidden="1">#REF!</definedName>
    <definedName name="_50FA_L">#REF!</definedName>
    <definedName name="_51GAZ_LIABS">#REF!</definedName>
    <definedName name="_52INT_RESERVES">#REF!</definedName>
    <definedName name="_6__123Graph_ACHART_2" localSheetId="0" hidden="1">#REF!</definedName>
    <definedName name="_6__123Graph_ACHART_2" hidden="1">#REF!</definedName>
    <definedName name="_abs1">#REF!</definedName>
    <definedName name="_abs2">#REF!</definedName>
    <definedName name="_abs3">#REF!</definedName>
    <definedName name="_aen1" localSheetId="0">#REF!</definedName>
    <definedName name="_aen1">#REF!</definedName>
    <definedName name="_aen2">#REF!</definedName>
    <definedName name="_bem98" localSheetId="0">#REF!</definedName>
    <definedName name="_bem98">#REF!</definedName>
    <definedName name="_BOP1">#REF!</definedName>
    <definedName name="_BOP2" localSheetId="0">#REF!</definedName>
    <definedName name="_BOP2">#REF!</definedName>
    <definedName name="_col137">#REF!</definedName>
    <definedName name="_CTA10000">#REF!</definedName>
    <definedName name="_CTA11000">#REF!</definedName>
    <definedName name="_CTA11100">#REF!</definedName>
    <definedName name="_CTA11200">#REF!</definedName>
    <definedName name="_CTA11301">#REF!</definedName>
    <definedName name="_CTA12000">#REF!</definedName>
    <definedName name="_CTA12100">#REF!</definedName>
    <definedName name="_CTA12201">#REF!</definedName>
    <definedName name="_cta12900">#REF!</definedName>
    <definedName name="_cta13000">#REF!</definedName>
    <definedName name="_cta13100">#REF!</definedName>
    <definedName name="_cta13200">#REF!</definedName>
    <definedName name="_cta13300">#REF!</definedName>
    <definedName name="_cta13900">#REF!</definedName>
    <definedName name="_cta14000">#REF!</definedName>
    <definedName name="_cta14900">#REF!</definedName>
    <definedName name="_cta15000">#REF!</definedName>
    <definedName name="_cta15900">#REF!</definedName>
    <definedName name="_cta16000">#REF!</definedName>
    <definedName name="_cta16100">#REF!</definedName>
    <definedName name="_cta16900">#REF!</definedName>
    <definedName name="_cta17000">#REF!</definedName>
    <definedName name="_cta18000">#REF!</definedName>
    <definedName name="_cta25200">#REF!</definedName>
    <definedName name="_cta31100">#REF!</definedName>
    <definedName name="_cta33000">#REF!</definedName>
    <definedName name="_cta34100">#REF!</definedName>
    <definedName name="_cta35102">#REF!</definedName>
    <definedName name="_CTA620">#REF!</definedName>
    <definedName name="_cta62000">#REF!</definedName>
    <definedName name="_cud21">#REF!</definedName>
    <definedName name="_dcc2000">#REF!</definedName>
    <definedName name="_dcc2001">#REF!</definedName>
    <definedName name="_dcc2002">#REF!</definedName>
    <definedName name="_dcc2003">#REF!</definedName>
    <definedName name="_dcc2004" localSheetId="0">#REF!</definedName>
    <definedName name="_dcc2004">#REF!</definedName>
    <definedName name="_dcc2005" localSheetId="0">#REF!</definedName>
    <definedName name="_dcc2005">#REF!</definedName>
    <definedName name="_dcc98" localSheetId="0">#REF!</definedName>
    <definedName name="_dcc98">#REF!</definedName>
    <definedName name="_dcc99">#REF!</definedName>
    <definedName name="_DIA1">#REF!</definedName>
    <definedName name="_dic96">#REF!</definedName>
    <definedName name="_dic97">#REF!</definedName>
    <definedName name="_Dist_Bin" hidden="1">#REF!</definedName>
    <definedName name="_Dist_Values" hidden="1">#REF!</definedName>
    <definedName name="_DLX1.USE">#REF!</definedName>
    <definedName name="_DLX10.USE">#REF!</definedName>
    <definedName name="_DLX11.USE">#REF!</definedName>
    <definedName name="_DLX12.USE">#REF!</definedName>
    <definedName name="_DLX13.USE">#REF!</definedName>
    <definedName name="_DLX14.USE">#REF!</definedName>
    <definedName name="_DLX15.USE">#REF!</definedName>
    <definedName name="_DLX16.USE">#REF!</definedName>
    <definedName name="_DLX17.USE">#REF!</definedName>
    <definedName name="_DLX18.USE">#REF!</definedName>
    <definedName name="_DLX19.USE">#REF!</definedName>
    <definedName name="_DLX2.USE">#REF!</definedName>
    <definedName name="_DLX20.USE">#REF!</definedName>
    <definedName name="_DLX21.USE">#REF!</definedName>
    <definedName name="_DLX22.USE">#REF!</definedName>
    <definedName name="_DLX23.USE">#REF!</definedName>
    <definedName name="_DLX24.USE">#REF!</definedName>
    <definedName name="_DLX25.USE">#REF!</definedName>
    <definedName name="_DLX3.USE">#REF!</definedName>
    <definedName name="_DLX4.USE">#REF!</definedName>
    <definedName name="_DLX5.USE">#REF!</definedName>
    <definedName name="_DLX6.USE">#REF!</definedName>
    <definedName name="_DLX7.USE">#REF!</definedName>
    <definedName name="_DLX8.USE">#REF!</definedName>
    <definedName name="_DLX9.USE">#REF!</definedName>
    <definedName name="_emi2000">#REF!</definedName>
    <definedName name="_emi2001">#REF!</definedName>
    <definedName name="_emi2002">#REF!</definedName>
    <definedName name="_emi2003">#REF!</definedName>
    <definedName name="_emi2004" localSheetId="0">#REF!</definedName>
    <definedName name="_emi2004">#REF!</definedName>
    <definedName name="_emi2005" localSheetId="0">#REF!</definedName>
    <definedName name="_emi2005">#REF!</definedName>
    <definedName name="_emi98">#REF!</definedName>
    <definedName name="_emi99">#REF!</definedName>
    <definedName name="_EXP5">#REF!</definedName>
    <definedName name="_EXP6">#REF!</definedName>
    <definedName name="_EXP7">#REF!</definedName>
    <definedName name="_EXP9">#REF!</definedName>
    <definedName name="_Fill" hidden="1">#REF!</definedName>
    <definedName name="_Fill1" hidden="1">#REF!</definedName>
    <definedName name="_Filler" localSheetId="0" hidden="1">#REF!</definedName>
    <definedName name="_Filler" hidden="1">#REF!</definedName>
    <definedName name="_xlnm._FilterDatabase" localSheetId="0" hidden="1">#REF!</definedName>
    <definedName name="_xlnm._FilterDatabase" hidden="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2004" localSheetId="0">#REF!</definedName>
    <definedName name="_ipc2004">#REF!</definedName>
    <definedName name="_ipc2005" localSheetId="0">#REF!</definedName>
    <definedName name="_ipc2005">#REF!</definedName>
    <definedName name="_ipc98">#REF!</definedName>
    <definedName name="_ipc99">#REF!</definedName>
    <definedName name="_jun96">#REF!</definedName>
    <definedName name="_jun97">#REF!</definedName>
    <definedName name="_Key1" hidden="1">#REF!</definedName>
    <definedName name="_Key2" hidden="1">#REF!</definedName>
    <definedName name="_mar96">#REF!</definedName>
    <definedName name="_mar97">#REF!</definedName>
    <definedName name="_MCV1" localSheetId="0">#REF!</definedName>
    <definedName name="_MCV1">#REF!</definedName>
    <definedName name="_me98" localSheetId="0">#REF!</definedName>
    <definedName name="_me98">#REF!</definedName>
    <definedName name="_mes95">#REF!</definedName>
    <definedName name="_min1" localSheetId="0">#REF!</definedName>
    <definedName name="_min1">#REF!</definedName>
    <definedName name="_min2" localSheetId="0">#REF!</definedName>
    <definedName name="_min2">#REF!</definedName>
    <definedName name="_min3" localSheetId="0">#REF!</definedName>
    <definedName name="_min3">#REF!</definedName>
    <definedName name="_min4" localSheetId="0">#REF!</definedName>
    <definedName name="_min4">#REF!</definedName>
    <definedName name="_min5" localSheetId="0">#REF!</definedName>
    <definedName name="_min5">#REF!</definedName>
    <definedName name="_min6" localSheetId="0">#REF!</definedName>
    <definedName name="_min6">#REF!</definedName>
    <definedName name="_MTS2" localSheetId="0">#REF!</definedName>
    <definedName name="_MTS2">#REF!</definedName>
    <definedName name="_npp2000">#REF!</definedName>
    <definedName name="_npp2001">#REF!</definedName>
    <definedName name="_npp2002">#REF!</definedName>
    <definedName name="_npp2003">#REF!</definedName>
    <definedName name="_npp2004" localSheetId="0">#REF!</definedName>
    <definedName name="_npp2004">#REF!</definedName>
    <definedName name="_npp2005" localSheetId="0">#REF!</definedName>
    <definedName name="_npp2005">#REF!</definedName>
    <definedName name="_npp98">#REF!</definedName>
    <definedName name="_npp99">#REF!</definedName>
    <definedName name="_OCT95" localSheetId="0">#REF!</definedName>
    <definedName name="_OCT95">#REF!</definedName>
    <definedName name="_oma1" localSheetId="0">#REF!</definedName>
    <definedName name="_oma1">#REF!</definedName>
    <definedName name="_oma2" localSheetId="0">#REF!</definedName>
    <definedName name="_oma2">#REF!</definedName>
    <definedName name="_oma3" localSheetId="0">#REF!</definedName>
    <definedName name="_oma3">#REF!</definedName>
    <definedName name="_Order1" hidden="1">255</definedName>
    <definedName name="_Order2" hidden="1">255</definedName>
    <definedName name="_PAG2" localSheetId="0">#REF!</definedName>
    <definedName name="_PAG2">#REF!</definedName>
    <definedName name="_PAG3" localSheetId="0">#REF!</definedName>
    <definedName name="_PAG3">#REF!</definedName>
    <definedName name="_PAG4" localSheetId="0">#REF!</definedName>
    <definedName name="_PAG4">#REF!</definedName>
    <definedName name="_PAG5" localSheetId="0">#REF!</definedName>
    <definedName name="_PAG5">#REF!</definedName>
    <definedName name="_PAG6" localSheetId="0">#REF!</definedName>
    <definedName name="_PAG6">#REF!</definedName>
    <definedName name="_PAG7">#REF!</definedName>
    <definedName name="_Parse_Out" hidden="1">#REF!</definedName>
    <definedName name="_pib2000">#REF!</definedName>
    <definedName name="_pib2001">#REF!</definedName>
    <definedName name="_pib2002">#REF!</definedName>
    <definedName name="_pib2003">#REF!</definedName>
    <definedName name="_pib2004" localSheetId="0">#REF!</definedName>
    <definedName name="_pib2004">#REF!</definedName>
    <definedName name="_pib2005" localSheetId="0">#REF!</definedName>
    <definedName name="_pib2005">#REF!</definedName>
    <definedName name="_pib98" localSheetId="0">#REF!</definedName>
    <definedName name="_pib98">#REF!</definedName>
    <definedName name="_pib99">#REF!</definedName>
    <definedName name="_pri1">#REF!</definedName>
    <definedName name="_pri2">#REF!</definedName>
    <definedName name="_Regression_Y" hidden="1">#REF!</definedName>
    <definedName name="_Regression_Int" hidden="1">1</definedName>
    <definedName name="_Regression_Out" hidden="1">#REF!</definedName>
    <definedName name="_Regression_X" hidden="1">#REF!</definedName>
    <definedName name="_rep1">#REF!</definedName>
    <definedName name="_RES2" localSheetId="0">#REF!</definedName>
    <definedName name="_RES2">#REF!</definedName>
    <definedName name="_set96">#REF!</definedName>
    <definedName name="_set97">#REF!</definedName>
    <definedName name="_Sort" hidden="1">#REF!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47">#REF!</definedName>
    <definedName name="_TAB5">#REF!</definedName>
    <definedName name="_TAB7">#REF!</definedName>
    <definedName name="_TAB8">#REF!</definedName>
    <definedName name="_Tan7" localSheetId="0">#REF!</definedName>
    <definedName name="_Tan7">#REF!</definedName>
    <definedName name="_tc30">#REF!</definedName>
    <definedName name="_tc99" localSheetId="0">#REF!</definedName>
    <definedName name="_tc99">#REF!</definedName>
    <definedName name="_Toc524692727" localSheetId="0">Turinys!$B$7</definedName>
    <definedName name="_WEO1">#REF!</definedName>
    <definedName name="_WEO2">#REF!</definedName>
    <definedName name="A" localSheetId="0">Turinys!#REF!</definedName>
    <definedName name="A">#REF!</definedName>
    <definedName name="A_impresión_IM">#REF!</definedName>
    <definedName name="A1_" localSheetId="0">#REF!</definedName>
    <definedName name="A1_">#REF!</definedName>
    <definedName name="AA">#REF!</definedName>
    <definedName name="AA__Contents_and_file_description">#REF!</definedName>
    <definedName name="aaa">#REF!</definedName>
    <definedName name="aaaa" localSheetId="0">#REF!</definedName>
    <definedName name="aaaa">#REF!</definedName>
    <definedName name="aaaaa">#REF!</definedName>
    <definedName name="abr" localSheetId="0">#REF!</definedName>
    <definedName name="abr">#REF!</definedName>
    <definedName name="abs">#REF!</definedName>
    <definedName name="activas">#REF!</definedName>
    <definedName name="ACTIVATE">#REF!</definedName>
    <definedName name="Acurrent">#REF!</definedName>
    <definedName name="ACwvu.PLA1." localSheetId="0" hidden="1">#REF!</definedName>
    <definedName name="ACwvu.PLA1." hidden="1">#REF!</definedName>
    <definedName name="ACwvu.PLA2." localSheetId="0" hidden="1">#REF!</definedName>
    <definedName name="ACwvu.PLA2." hidden="1">#REF!</definedName>
    <definedName name="Adjustments">#REF!</definedName>
    <definedName name="adjustments_to_BO_according_to_CdG2000">#REF!</definedName>
    <definedName name="aen1ycred1" localSheetId="0">#REF!</definedName>
    <definedName name="aen1ycred1">#REF!</definedName>
    <definedName name="aen2ycred2" localSheetId="0">#REF!</definedName>
    <definedName name="aen2ycred2">#REF!</definedName>
    <definedName name="afdsfaAasdaffdgsrthtregf" localSheetId="0">#REF!</definedName>
    <definedName name="afdsfaAasdaffdgsrthtregf">#REF!</definedName>
    <definedName name="Agrupamiento">#REF!</definedName>
    <definedName name="ahme2000" localSheetId="0">#REF!</definedName>
    <definedName name="ahme2000">#REF!</definedName>
    <definedName name="ahme2001">#REF!</definedName>
    <definedName name="ahme2002">#REF!</definedName>
    <definedName name="ahme2003">#REF!</definedName>
    <definedName name="ahme2004" localSheetId="0">#REF!</definedName>
    <definedName name="ahme2004">#REF!</definedName>
    <definedName name="ahme2005" localSheetId="0">#REF!</definedName>
    <definedName name="ahme2005">#REF!</definedName>
    <definedName name="ahme98" localSheetId="0">#REF!</definedName>
    <definedName name="ahme98">#REF!</definedName>
    <definedName name="ahme98s" localSheetId="0">#REF!</definedName>
    <definedName name="ahme98s">#REF!</definedName>
    <definedName name="ahme99" localSheetId="0">#REF!</definedName>
    <definedName name="ahme99">#REF!</definedName>
    <definedName name="ahome" localSheetId="0">#REF!</definedName>
    <definedName name="ahome">#REF!</definedName>
    <definedName name="ahome98" localSheetId="0">#REF!</definedName>
    <definedName name="ahome98">#REF!</definedName>
    <definedName name="ahome98j" localSheetId="0">#REF!</definedName>
    <definedName name="ahome98j">#REF!</definedName>
    <definedName name="ahorro" localSheetId="0">#REF!</definedName>
    <definedName name="ahorro">#REF!</definedName>
    <definedName name="ahorro2000" localSheetId="0">#REF!</definedName>
    <definedName name="ahorro2000">#REF!</definedName>
    <definedName name="ahorro2001" localSheetId="0">#REF!</definedName>
    <definedName name="ahorro2001">#REF!</definedName>
    <definedName name="ahorro2002">#REF!</definedName>
    <definedName name="ahorro2003">#REF!</definedName>
    <definedName name="ahorro2004" localSheetId="0">#REF!</definedName>
    <definedName name="ahorro2004">#REF!</definedName>
    <definedName name="ahorro2005" localSheetId="0">#REF!</definedName>
    <definedName name="ahorro2005">#REF!</definedName>
    <definedName name="ahorro98" localSheetId="0">#REF!</definedName>
    <definedName name="ahorro98">#REF!</definedName>
    <definedName name="ahorro98j" localSheetId="0">#REF!</definedName>
    <definedName name="ahorro98j">#REF!</definedName>
    <definedName name="ahorro98s" localSheetId="0">#REF!</definedName>
    <definedName name="ahorro98s">#REF!</definedName>
    <definedName name="ahorro99" localSheetId="0">#REF!</definedName>
    <definedName name="ahorro99">#REF!</definedName>
    <definedName name="AI">#REF!</definedName>
    <definedName name="AL">#REF!</definedName>
    <definedName name="all">#REF!</definedName>
    <definedName name="ANITA">#REF!</definedName>
    <definedName name="Anno">#REF!</definedName>
    <definedName name="anscount" hidden="1">1</definedName>
    <definedName name="anterior">#REF!</definedName>
    <definedName name="areor">#REF!</definedName>
    <definedName name="atrade" localSheetId="0">#REF!</definedName>
    <definedName name="atrade">#REF!</definedName>
    <definedName name="B">#REF!</definedName>
    <definedName name="bancos" localSheetId="0">#REF!</definedName>
    <definedName name="bancos">#REF!</definedName>
    <definedName name="BANCOS_COMERCIALES">#REF!</definedName>
    <definedName name="basass" localSheetId="0">#REF!</definedName>
    <definedName name="basass">#REF!</definedName>
    <definedName name="BASDAT" localSheetId="0">#REF!</definedName>
    <definedName name="BASDAT">#REF!</definedName>
    <definedName name="base">#REF!</definedName>
    <definedName name="BASE1">#REF!</definedName>
    <definedName name="BaseYear" localSheetId="0">#REF!</definedName>
    <definedName name="BaseYear">#REF!</definedName>
    <definedName name="BB__Data_Exports_from_Real__Sector_File">#REF!</definedName>
    <definedName name="BB__Data_Imports_from_BOP_File">#REF!</definedName>
    <definedName name="BB__Data_Imports_from_Fiscal_File">#REF!</definedName>
    <definedName name="BB__Data_Imports_from_Monetary_File">#REF!</definedName>
    <definedName name="BB__Data_inputs_for_projections">#REF!</definedName>
    <definedName name="BCA">#N/A</definedName>
    <definedName name="BCA_GDP">#N/A</definedName>
    <definedName name="BCA_NGDP" localSheetId="0">#REF!</definedName>
    <definedName name="BCA_NGDP">#REF!</definedName>
    <definedName name="bcos">#REF!</definedName>
    <definedName name="BE">#N/A</definedName>
    <definedName name="BEA" localSheetId="0">#REF!</definedName>
    <definedName name="BEA">#REF!</definedName>
    <definedName name="BEAI">#N/A</definedName>
    <definedName name="BEAIB">#N/A</definedName>
    <definedName name="BEAIG">#N/A</definedName>
    <definedName name="BEAP">#N/A</definedName>
    <definedName name="BEAPB">#N/A</definedName>
    <definedName name="BEAPG">#N/A</definedName>
    <definedName name="BEBE">#REF!</definedName>
    <definedName name="BED" localSheetId="0">#REF!</definedName>
    <definedName name="BED">#REF!</definedName>
    <definedName name="BED_6" localSheetId="0">#REF!</definedName>
    <definedName name="BED_6">#REF!</definedName>
    <definedName name="BEDE">#REF!</definedName>
    <definedName name="bem" localSheetId="0">#REF!</definedName>
    <definedName name="bem">#REF!</definedName>
    <definedName name="BEO" localSheetId="0">#REF!</definedName>
    <definedName name="BEO">#REF!</definedName>
    <definedName name="BER" localSheetId="0">#REF!</definedName>
    <definedName name="BER">#REF!</definedName>
    <definedName name="BERI">#N/A</definedName>
    <definedName name="BERIB">#N/A</definedName>
    <definedName name="BERIG">#N/A</definedName>
    <definedName name="BERNA">#REF!</definedName>
    <definedName name="BERP">#N/A</definedName>
    <definedName name="BERPB">#N/A</definedName>
    <definedName name="BERPG">#N/A</definedName>
    <definedName name="best">#REF!</definedName>
    <definedName name="BEST_D">#REF!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0" hidden="1">#REF!</definedName>
    <definedName name="BEx1GC5FNAXMRXK4ZZ8ZOAAXLDHD" hidden="1">#REF!</definedName>
    <definedName name="BEx1HXJLQ7ZJMENIQQ2INCGYI2R4" hidden="1">#REF!</definedName>
    <definedName name="BEx1IH67UO2NGJ0V6CT6P9BWIA9S"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0" hidden="1">#REF!</definedName>
    <definedName name="BEx1RA3WYPW4Z3FTXFNE7D1XWDE2" hidden="1">#REF!</definedName>
    <definedName name="BEx1RPU9MHSCKI5738BOJX8WCJYI" hidden="1">#REF!</definedName>
    <definedName name="BEx1RSJDBQW87JEYKQ3G7JMU8KOJ" hidden="1">#REF!</definedName>
    <definedName name="BEx1STZXB6HD7RN66O10WJLQB8YO" hidden="1">#REF!</definedName>
    <definedName name="BEx1SVNBKKP1ECNYL6L22YF224A9" localSheetId="0" hidden="1">#REF!</definedName>
    <definedName name="BEx1SVNBKKP1ECNYL6L22YF224A9" hidden="1">#REF!</definedName>
    <definedName name="BEx1TFKX1NLJTY8LMPLHSYPQHKIJ" hidden="1">#REF!</definedName>
    <definedName name="BEx1U9ZZ9EYVOYYTZ4X1DTFHHR3J"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0" hidden="1">#REF!</definedName>
    <definedName name="BEx91Q6C8TNFS4GNCCNJJASE89KA" hidden="1">#REF!</definedName>
    <definedName name="BEx9336D5I6KMLJGJT4BBCTEMN6E" hidden="1">#REF!</definedName>
    <definedName name="BEx945DY2ADNET6QJMXOH2OQ9OV6"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0" hidden="1">#REF!</definedName>
    <definedName name="BEx9BJDDJHKWVEMCVC55AMAJVZGX" hidden="1">#REF!</definedName>
    <definedName name="BEx9CRQ7ORSK3R14HLFNXEFYMB6Z" localSheetId="0" hidden="1">#REF!</definedName>
    <definedName name="BEx9CRQ7ORSK3R14HLFNXEFYMB6Z" hidden="1">#REF!</definedName>
    <definedName name="BEx9D2YRH6QQEKEH0T6CFBT3053L" hidden="1">#REF!</definedName>
    <definedName name="BEx9D6K8ZRLZE80FM8BDSF8LRPQR"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0" hidden="1">#REF!</definedName>
    <definedName name="BExB38GJ51EG82J7K8VVIYDJV1I7" hidden="1">#REF!</definedName>
    <definedName name="BExB3JJQWEXNNYKHKW9MNZV2MEDI" hidden="1">#REF!</definedName>
    <definedName name="BExB4WJT8AY40ASVSRIRM5Z5RK84"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0" hidden="1">#REF!</definedName>
    <definedName name="BExBE57UAY9HGWZGXUIO7Y2FSO3T" hidden="1">#REF!</definedName>
    <definedName name="BExCY9VIHM1H7JQKWMUHHIVZVYPG" hidden="1">#REF!</definedName>
    <definedName name="BExCSQF8GHJ2I50QDAA5P5F814C5"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0" hidden="1">#REF!</definedName>
    <definedName name="BExD1OWFCJTS328LKTCV2Q8JCD6U" hidden="1">#REF!</definedName>
    <definedName name="BExD28DRB64M8T4QQXJDXE1O8MM8" hidden="1">#REF!</definedName>
    <definedName name="BExD315JAVSOXGLV10JXLRLUOX7K"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0" hidden="1">#REF!</definedName>
    <definedName name="BExF382YB5DMUW44IIFKI5AUJJSE" hidden="1">#REF!</definedName>
    <definedName name="BExF555XCZUQTYECHVELNM3GTCEI" hidden="1">#REF!</definedName>
    <definedName name="BExF7YGNM3CS63JFKB13A4HJIU5Q"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0" hidden="1">#REF!</definedName>
    <definedName name="BExGU2R1SKH6YUPXJRRBTPKU24BJ" hidden="1">#REF!</definedName>
    <definedName name="BExGUD387G0CEUBK87SISC6L8PIX" hidden="1">#REF!</definedName>
    <definedName name="BExGZUQLHY4U3BAHOIEA7T0WLIGG"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0" hidden="1">#REF!</definedName>
    <definedName name="BExIR7399MGJOV338KHZ8JH2RMHL" hidden="1">#REF!</definedName>
    <definedName name="BExITQCM44OUYQXBOW7QL6SJIY5A" hidden="1">#REF!</definedName>
    <definedName name="BExIX46EM05L3BWEU9ZR3OX3C95P"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0" hidden="1">#REF!</definedName>
    <definedName name="BExKKS7IGJS309W30REBP93QFC2H" hidden="1">#REF!</definedName>
    <definedName name="BExKP3AXE1DGB7AR7J3ZITTL6VYN" hidden="1">#REF!</definedName>
    <definedName name="BExKP3WGPB8AZVX0SKFNM4F852L0"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0" hidden="1">#REF!</definedName>
    <definedName name="BExKRGF09L4EMSN5E02YKI8IIV85" hidden="1">#REF!</definedName>
    <definedName name="BExKS3N4J0NG7J82R9JHOH5UTBB9" hidden="1">#REF!</definedName>
    <definedName name="BExKSCHIHGZ0GIDOXQQ9B14C5Q9W"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0" hidden="1">#REF!</definedName>
    <definedName name="BExMAP5NX7MA6NI843ITB6HTOXJP" hidden="1">#REF!</definedName>
    <definedName name="BExMB03KNE6TPS47MB5Q8758K4OX" hidden="1">#REF!</definedName>
    <definedName name="BExMC9CUFXQLWZPLTKBN3VTUDUZ5" localSheetId="0" hidden="1">#REF!</definedName>
    <definedName name="BExMC9CUFXQLWZPLTKBN3VTUDUZ5" hidden="1">#REF!</definedName>
    <definedName name="BExMD4OALXKXM78K9UTJ71TYH6CD" hidden="1">#REF!</definedName>
    <definedName name="BExMDCBBRFULL7M0CXYR2B8NFRJ8"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0" hidden="1">#REF!</definedName>
    <definedName name="BExOD0IGGGVAOHBHLRSOXNTZRPIG" hidden="1">#REF!</definedName>
    <definedName name="BExOETZX4KXLMQMLFLL31IFB4CU5" hidden="1">#REF!</definedName>
    <definedName name="BExOFO475XE2LPDFO48A0WTLV7D9"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0" hidden="1">#REF!</definedName>
    <definedName name="BExOIVNDTKB66PQLZP68PWE24Y6S" hidden="1">#REF!</definedName>
    <definedName name="BExOMEKPU1WQ6HN8UZ5I1DMWC90A" hidden="1">#REF!</definedName>
    <definedName name="BExONDMY5QMIFIMASRX6D7OI3OFQ" hidden="1">#REF!</definedName>
    <definedName name="BExONLKYQNK3NATWJBP9HBV6RAM2" localSheetId="0" hidden="1">#REF!</definedName>
    <definedName name="BExONLKYQNK3NATWJBP9HBV6RAM2" hidden="1">#REF!</definedName>
    <definedName name="BExONXKJCKUABLF0PKJWZD2OJR8D" hidden="1">#REF!</definedName>
    <definedName name="BExQ2B4WDVW8AF50NQUIFRSLVHPA"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0" hidden="1">#REF!</definedName>
    <definedName name="BExQDEHI96CJV314SNJTROKNN55Z" hidden="1">#REF!</definedName>
    <definedName name="BExQE50CWYUQWSRPKP97RCS5SOOO" hidden="1">#REF!</definedName>
    <definedName name="BExQENAILTGJIYLV77EDB7YKSQEM"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0" hidden="1">#REF!</definedName>
    <definedName name="BExRZY23995EDNSH842QB8DP2E2Z" hidden="1">#REF!</definedName>
    <definedName name="BExS11MBMB1OGSTX6ZM97TL44VK5" hidden="1">#REF!</definedName>
    <definedName name="BExS1K79MH7FMGV60AH190ZCNKSA" hidden="1">#REF!</definedName>
    <definedName name="BExS1Q1LTZHX92JHGLRP496BKM5C" hidden="1">#REF!</definedName>
    <definedName name="BExS3KVNGJGA3YP4NXWLG9RNJ7KW" localSheetId="0" hidden="1">#REF!</definedName>
    <definedName name="BExS3KVNGJGA3YP4NXWLG9RNJ7KW" hidden="1">#REF!</definedName>
    <definedName name="BExS3ZEV0KUXN4W70Y0WSLOU7NI6" hidden="1">#REF!</definedName>
    <definedName name="BExS3ZPOCTASKMI98XPO69BW6P4Q"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0" hidden="1">#REF!</definedName>
    <definedName name="BExU1CW8750Q679LLX7UMNL6T9RX" hidden="1">#REF!</definedName>
    <definedName name="BExU257T38C8OB9R93RKL0BQ644H" hidden="1">#REF!</definedName>
    <definedName name="BExU27WX9JXJ8HMVJ2FOARML4XRB"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0" hidden="1">#REF!</definedName>
    <definedName name="BExVTV1VMA1DNIUNQH9NB4JDDK8D" hidden="1">#REF!</definedName>
    <definedName name="BExVTZUHYKE3J2YACVVGRUDYYNCL" hidden="1">#REF!</definedName>
    <definedName name="BExVU355C3WA15X4FARK93OQM8Y1"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#REF!</definedName>
    <definedName name="BFD" localSheetId="0">#REF!</definedName>
    <definedName name="BFD">#REF!</definedName>
    <definedName name="BFDA" localSheetId="0">#REF!</definedName>
    <definedName name="BFDA">#REF!</definedName>
    <definedName name="BFDI" localSheetId="0">#REF!</definedName>
    <definedName name="BFDI">#REF!</definedName>
    <definedName name="BFDIL" localSheetId="0">#REF!</definedName>
    <definedName name="BFDIL">#REF!</definedName>
    <definedName name="bfftsy" localSheetId="0"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0">#REF!</definedName>
    <definedName name="BFLRES">#REF!</definedName>
    <definedName name="BFO" localSheetId="0">#REF!</definedName>
    <definedName name="BFO">#REF!</definedName>
    <definedName name="BFO_S" localSheetId="0">#REF!</definedName>
    <definedName name="BFO_S">#REF!</definedName>
    <definedName name="BFOA" localSheetId="0">#REF!</definedName>
    <definedName name="BFOA">#REF!</definedName>
    <definedName name="BFOAG" localSheetId="0">#REF!</definedName>
    <definedName name="BFOAG">#REF!</definedName>
    <definedName name="BFOL" localSheetId="0">#REF!</definedName>
    <definedName name="BFOL">#REF!</definedName>
    <definedName name="BFOL_B" localSheetId="0">#REF!</definedName>
    <definedName name="BFOL_B">#REF!</definedName>
    <definedName name="BFOL_G" localSheetId="0">#REF!</definedName>
    <definedName name="BFOL_G">#REF!</definedName>
    <definedName name="BFOL_L" localSheetId="0">#REF!</definedName>
    <definedName name="BFOL_L">#REF!</definedName>
    <definedName name="BFOL_O" localSheetId="0">#REF!</definedName>
    <definedName name="BFOL_O">#REF!</definedName>
    <definedName name="BFOL_S" localSheetId="0">#REF!</definedName>
    <definedName name="BFOL_S">#REF!</definedName>
    <definedName name="BFOLB" localSheetId="0">#REF!</definedName>
    <definedName name="BFOLB">#REF!</definedName>
    <definedName name="BFOLG_L" localSheetId="0">#REF!</definedName>
    <definedName name="BFOLG_L">#REF!</definedName>
    <definedName name="BFP" localSheetId="0">#REF!</definedName>
    <definedName name="BFP">#REF!</definedName>
    <definedName name="BFPA" localSheetId="0">#REF!</definedName>
    <definedName name="BFPA">#REF!</definedName>
    <definedName name="BFPAG" localSheetId="0">#REF!</definedName>
    <definedName name="BFPAG">#REF!</definedName>
    <definedName name="BFPL" localSheetId="0">#REF!</definedName>
    <definedName name="BFPL">#REF!</definedName>
    <definedName name="BFPLBN" localSheetId="0">#REF!</definedName>
    <definedName name="BFPLBN">#REF!</definedName>
    <definedName name="BFPLD" localSheetId="0">#REF!</definedName>
    <definedName name="BFPLD">#REF!</definedName>
    <definedName name="BFPLD_G" localSheetId="0">#REF!</definedName>
    <definedName name="BFPLD_G">#REF!</definedName>
    <definedName name="BFPLE" localSheetId="0">#REF!</definedName>
    <definedName name="BFPLE">#REF!</definedName>
    <definedName name="BFPLE_G" localSheetId="0">#REF!</definedName>
    <definedName name="BFPLE_G">#REF!</definedName>
    <definedName name="BFPLMM" localSheetId="0">#REF!</definedName>
    <definedName name="BFPLMM">#REF!</definedName>
    <definedName name="BFRA">#N/A</definedName>
    <definedName name="bfsdhtr" localSheetId="0" hidden="1">#REF!</definedName>
    <definedName name="bfsdhtr" hidden="1">#REF!</definedName>
    <definedName name="BFUND" localSheetId="0">#REF!</definedName>
    <definedName name="BFUND">#REF!</definedName>
    <definedName name="BGS" localSheetId="0">#REF!</definedName>
    <definedName name="BGS">#REF!</definedName>
    <definedName name="BI">#N/A</definedName>
    <definedName name="BIP" localSheetId="0">#REF!</definedName>
    <definedName name="BIP">#REF!</definedName>
    <definedName name="BK">#N/A</definedName>
    <definedName name="BKF">#N/A</definedName>
    <definedName name="BKFA" localSheetId="0">#REF!</definedName>
    <definedName name="BKFA">#REF!</definedName>
    <definedName name="BKO" localSheetId="0">#REF!</definedName>
    <definedName name="BKO">#REF!</definedName>
    <definedName name="BLPH1" localSheetId="0" hidden="1">#REF!</definedName>
    <definedName name="BLPH1" hidden="1">#REF!</definedName>
    <definedName name="BLPH2" localSheetId="0" hidden="1">#REF!</definedName>
    <definedName name="BLPH2" hidden="1">#REF!</definedName>
    <definedName name="BLPH3" localSheetId="0" hidden="1">#REF!</definedName>
    <definedName name="BLPH3" hidden="1">#REF!</definedName>
    <definedName name="BLPH4" localSheetId="0" hidden="1">#REF!</definedName>
    <definedName name="BLPH4" hidden="1">#REF!</definedName>
    <definedName name="BLPH5" localSheetId="0" hidden="1">#REF!</definedName>
    <definedName name="BLPH5" hidden="1">#REF!</definedName>
    <definedName name="BLPH6" localSheetId="0" hidden="1">#REF!</definedName>
    <definedName name="BLPH6" hidden="1">#REF!</definedName>
    <definedName name="BLPH7" localSheetId="0" hidden="1">#REF!</definedName>
    <definedName name="BLPH7" hidden="1">#REF!</definedName>
    <definedName name="BLPH8" localSheetId="0" hidden="1">#REF!</definedName>
    <definedName name="BLPH8" hidden="1">#REF!</definedName>
    <definedName name="BM" localSheetId="0">#REF!</definedName>
    <definedName name="BM">#REF!</definedName>
    <definedName name="BMG" localSheetId="0">#REF!</definedName>
    <definedName name="BMG">#REF!</definedName>
    <definedName name="BMII">#N/A</definedName>
    <definedName name="BMII_7" localSheetId="0">#REF!</definedName>
    <definedName name="BMII_7">#REF!</definedName>
    <definedName name="BMIIB">#N/A</definedName>
    <definedName name="BMIIG">#N/A</definedName>
    <definedName name="BMS" localSheetId="0">#REF!</definedName>
    <definedName name="BMS">#REF!</definedName>
    <definedName name="Bolivia">#REF!</definedName>
    <definedName name="bonos">#REF!</definedName>
    <definedName name="BOP">#N/A</definedName>
    <definedName name="BRASS" localSheetId="0">#REF!</definedName>
    <definedName name="BRASS">#REF!</definedName>
    <definedName name="BRASS_1" localSheetId="0">#REF!</definedName>
    <definedName name="BRASS_1">#REF!</definedName>
    <definedName name="BRASS_6" localSheetId="0">#REF!</definedName>
    <definedName name="BRASS_6">#REF!</definedName>
    <definedName name="Brazil">#REF!</definedName>
    <definedName name="BTR" localSheetId="0">#REF!</definedName>
    <definedName name="BTR">#REF!</definedName>
    <definedName name="BTRG" localSheetId="0">#REF!</definedName>
    <definedName name="BTRG">#REF!</definedName>
    <definedName name="Budget_expenditure">#REF!</definedName>
    <definedName name="Budget_revenue">#REF!</definedName>
    <definedName name="BX" localSheetId="0">#REF!</definedName>
    <definedName name="BX">#REF!</definedName>
    <definedName name="BXG" localSheetId="0">#REF!</definedName>
    <definedName name="BXG">#REF!</definedName>
    <definedName name="BXS" localSheetId="0">#REF!</definedName>
    <definedName name="BXS">#REF!</definedName>
    <definedName name="CAJA">#REF!</definedName>
    <definedName name="CalcMCV_4">#REF!</definedName>
    <definedName name="calcNGS_NGDP">#N/A</definedName>
    <definedName name="CAPITAL">#REF!</definedName>
    <definedName name="captados">#REF!</definedName>
    <definedName name="CC_1">#REF!</definedName>
    <definedName name="CC_1__CPI_data">#REF!</definedName>
    <definedName name="CC_1__GDP_by_Final_Demand_Component">#REF!</definedName>
    <definedName name="CC_1__Gross_Domestic_Investment">#REF!</definedName>
    <definedName name="CC_1__National_Income_at_current_prices">#REF!</definedName>
    <definedName name="CC_1__Real_GDP_by_Sector">#REF!</definedName>
    <definedName name="CC_1__Selected_Wage_Indicators">#REF!</definedName>
    <definedName name="CC_1__Statistics_Agriculture">#REF!</definedName>
    <definedName name="CC_1__Statistics_Manufacturing_Production">#REF!</definedName>
    <definedName name="CC_2">#REF!</definedName>
    <definedName name="ccbccr">#REF!</definedName>
    <definedName name="cccc">#N/A</definedName>
    <definedName name="ccme">#REF!</definedName>
    <definedName name="ccme2000">#REF!</definedName>
    <definedName name="ccme2001">#REF!</definedName>
    <definedName name="ccme2002">#REF!</definedName>
    <definedName name="ccme2003">#REF!</definedName>
    <definedName name="ccme2004" localSheetId="0">#REF!</definedName>
    <definedName name="ccme2004">#REF!</definedName>
    <definedName name="ccme2005" localSheetId="0">#REF!</definedName>
    <definedName name="ccme2005">#REF!</definedName>
    <definedName name="ccme98" localSheetId="0">#REF!</definedName>
    <definedName name="ccme98">#REF!</definedName>
    <definedName name="ccme98j" localSheetId="0">#REF!</definedName>
    <definedName name="ccme98j">#REF!</definedName>
    <definedName name="ccme98s">#REF!</definedName>
    <definedName name="ccme99">#REF!</definedName>
    <definedName name="CCode" localSheetId="0">#REF!</definedName>
    <definedName name="CCode">#REF!</definedName>
    <definedName name="CdG_consolidé___volume_4__page_19___Commission">#REF!</definedName>
    <definedName name="CENGOVT">#REF!</definedName>
    <definedName name="CENTRALG">#REF!</definedName>
    <definedName name="cerdito2">#REF!</definedName>
    <definedName name="CFLOW">#REF!</definedName>
    <definedName name="Chart11">#REF!</definedName>
    <definedName name="CHILE">#REF!</definedName>
    <definedName name="CHK">#REF!</definedName>
    <definedName name="CHK5.1" localSheetId="0">#REF!</definedName>
    <definedName name="CHK5.1">#REF!</definedName>
    <definedName name="cifras_">#REF!</definedName>
    <definedName name="cmbccr">#REF!</definedName>
    <definedName name="cmbcom">#REF!</definedName>
    <definedName name="cmca">#REF!</definedName>
    <definedName name="cmsbn">#REF!</definedName>
    <definedName name="cnspnf">#REF!</definedName>
    <definedName name="cntryname" localSheetId="0">#REF!</definedName>
    <definedName name="cntryname">#REF!</definedName>
    <definedName name="COL" localSheetId="0">#REF!</definedName>
    <definedName name="COL">#REF!</definedName>
    <definedName name="comments_on_B21">#REF!</definedName>
    <definedName name="Compte_de_gestion_2000_C.02__Theo_Mestrom_s_file_25062001">#REF!</definedName>
    <definedName name="CONCK">#REF!</definedName>
    <definedName name="conor">#REF!</definedName>
    <definedName name="cons">#REF!</definedName>
    <definedName name="contacto">#REF!</definedName>
    <definedName name="council">#REF!</definedName>
    <definedName name="COUNTER">#REF!</definedName>
    <definedName name="CountryName" localSheetId="0">#REF!</definedName>
    <definedName name="CountryName">#REF!</definedName>
    <definedName name="court_of_auditors">#REF!</definedName>
    <definedName name="court_of_jusitce">#REF!</definedName>
    <definedName name="cp" localSheetId="0" hidden="1">#REF!</definedName>
    <definedName name="cp" hidden="1">#REF!</definedName>
    <definedName name="CRECWM" localSheetId="0">#REF!</definedName>
    <definedName name="CRECWM">#REF!</definedName>
    <definedName name="cred">#REF!</definedName>
    <definedName name="cred1">#REF!</definedName>
    <definedName name="cred2000">#REF!</definedName>
    <definedName name="cred2001">#REF!</definedName>
    <definedName name="cred2002">#REF!</definedName>
    <definedName name="cred2003">#REF!</definedName>
    <definedName name="cred2004" localSheetId="0">#REF!</definedName>
    <definedName name="cred2004">#REF!</definedName>
    <definedName name="cred2005" localSheetId="0">#REF!</definedName>
    <definedName name="cred2005">#REF!</definedName>
    <definedName name="cred98" localSheetId="0">#REF!</definedName>
    <definedName name="cred98">#REF!</definedName>
    <definedName name="cred98j" localSheetId="0">#REF!</definedName>
    <definedName name="cred98j">#REF!</definedName>
    <definedName name="cred98s">#REF!</definedName>
    <definedName name="cred99">#REF!</definedName>
    <definedName name="CREDITO">#REF!</definedName>
    <definedName name="CREDITO1">#REF!</definedName>
    <definedName name="cu1_" localSheetId="0">#REF!</definedName>
    <definedName name="cu1_">#REF!</definedName>
    <definedName name="cu3_">#REF!</definedName>
    <definedName name="cu5_" localSheetId="0">#REF!</definedName>
    <definedName name="cu5_">#REF!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1">#REF!</definedName>
    <definedName name="cuadroa_">#REF!</definedName>
    <definedName name="cuadrob_">#REF!</definedName>
    <definedName name="CUASEMA">#REF!</definedName>
    <definedName name="CurrVintage" localSheetId="0">#REF!</definedName>
    <definedName name="CurrVintage">#REF!</definedName>
    <definedName name="Cwvu.a." localSheetId="0" hidden="1">#REF!,#REF!,#REF!,#REF!,#REF!,#REF!</definedName>
    <definedName name="Cwvu.a." hidden="1">#REF!,#REF!,#REF!,#REF!,#REF!,#REF!</definedName>
    <definedName name="Cwvu.bop." localSheetId="0" hidden="1">#REF!,#REF!,#REF!,#REF!,#REF!,#REF!</definedName>
    <definedName name="Cwvu.bop." hidden="1">#REF!,#REF!,#REF!,#REF!,#REF!,#REF!</definedName>
    <definedName name="Cwvu.bop.sr." localSheetId="0" hidden="1">#REF!,#REF!,#REF!,#REF!,#REF!,#REF!</definedName>
    <definedName name="Cwvu.bop.sr." hidden="1">#REF!,#REF!,#REF!,#REF!,#REF!,#REF!</definedName>
    <definedName name="Cwvu.bopsdr.sr." localSheetId="0" hidden="1">#REF!,#REF!,#REF!,#REF!,#REF!,#REF!</definedName>
    <definedName name="Cwvu.bopsdr.sr." hidden="1">#REF!,#REF!,#REF!,#REF!,#REF!,#REF!</definedName>
    <definedName name="Cwvu.cotton." localSheetId="0" hidden="1">#REF!,#REF!,#REF!,#REF!,#REF!,#REF!,#REF!,#REF!</definedName>
    <definedName name="Cwvu.cotton." hidden="1">#REF!,#REF!,#REF!,#REF!,#REF!,#REF!,#REF!,#REF!</definedName>
    <definedName name="Cwvu.cottonall." localSheetId="0" hidden="1">#REF!,#REF!,#REF!,#REF!,#REF!,#REF!,#REF!</definedName>
    <definedName name="Cwvu.cottonall." hidden="1">#REF!,#REF!,#REF!,#REF!,#REF!,#REF!,#REF!</definedName>
    <definedName name="Cwvu.exportdetails." localSheetId="0" hidden="1">#REF!,#REF!,#REF!,#REF!,#REF!,#REF!,#REF!</definedName>
    <definedName name="Cwvu.exportdetails." hidden="1">#REF!,#REF!,#REF!,#REF!,#REF!,#REF!,#REF!</definedName>
    <definedName name="Cwvu.exports." localSheetId="0" hidden="1">#REF!,#REF!,#REF!,#REF!,#REF!,#REF!,#REF!,#REF!</definedName>
    <definedName name="Cwvu.exports." hidden="1">#REF!,#REF!,#REF!,#REF!,#REF!,#REF!,#REF!,#REF!</definedName>
    <definedName name="Cwvu.gold." localSheetId="0" hidden="1">#REF!,#REF!,#REF!,#REF!,#REF!,#REF!,#REF!,#REF!</definedName>
    <definedName name="Cwvu.gold." hidden="1">#REF!,#REF!,#REF!,#REF!,#REF!,#REF!,#REF!,#REF!</definedName>
    <definedName name="Cwvu.goldall." localSheetId="0" hidden="1">#REF!,#REF!,#REF!,#REF!,#REF!,#REF!,#REF!,#REF!</definedName>
    <definedName name="Cwvu.goldall." hidden="1">#REF!,#REF!,#REF!,#REF!,#REF!,#REF!,#REF!,#REF!</definedName>
    <definedName name="Cwvu.imports." localSheetId="0" hidden="1">#REF!,#REF!,#REF!,#REF!,#REF!,#REF!,#REF!,#REF!,#REF!</definedName>
    <definedName name="Cwvu.imports." hidden="1">#REF!,#REF!,#REF!,#REF!,#REF!,#REF!,#REF!,#REF!,#REF!</definedName>
    <definedName name="Cwvu.importsall." localSheetId="0" hidden="1">#REF!,#REF!,#REF!,#REF!,#REF!,#REF!,#REF!,#REF!,#REF!</definedName>
    <definedName name="Cwvu.importsall." hidden="1">#REF!,#REF!,#REF!,#REF!,#REF!,#REF!,#REF!,#REF!,#REF!</definedName>
    <definedName name="Cwvu.tot." localSheetId="0" hidden="1">#REF!,#REF!,#REF!,#REF!,#REF!,#REF!</definedName>
    <definedName name="Cwvu.tot." hidden="1">#REF!,#REF!,#REF!,#REF!,#REF!,#REF!</definedName>
    <definedName name="D" localSheetId="0">#REF!</definedName>
    <definedName name="D">#REF!</definedName>
    <definedName name="D_B" localSheetId="0">#REF!</definedName>
    <definedName name="D_B">#REF!</definedName>
    <definedName name="D_G" localSheetId="0">#REF!</definedName>
    <definedName name="D_G">#REF!</definedName>
    <definedName name="D_L" localSheetId="0">#REF!</definedName>
    <definedName name="D_L">#REF!</definedName>
    <definedName name="D_O" localSheetId="0">#REF!</definedName>
    <definedName name="D_O">#REF!</definedName>
    <definedName name="D_S" localSheetId="0">#REF!</definedName>
    <definedName name="D_S">#REF!</definedName>
    <definedName name="D_SY" localSheetId="0">#REF!</definedName>
    <definedName name="D_SY">#REF!</definedName>
    <definedName name="D_SRM" localSheetId="0">#REF!</definedName>
    <definedName name="D_SRM">#REF!</definedName>
    <definedName name="DA" localSheetId="0">#REF!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0">#REF!</definedName>
    <definedName name="Date">#REF!</definedName>
    <definedName name="dates">#REF!</definedName>
    <definedName name="DATES_A">#REF!</definedName>
    <definedName name="dates_w">#REF!</definedName>
    <definedName name="datoact">#REF!</definedName>
    <definedName name="DB" localSheetId="0">#REF!</definedName>
    <definedName name="DB">#REF!</definedName>
    <definedName name="DBA" localSheetId="0">#REF!</definedName>
    <definedName name="DBA">#REF!</definedName>
    <definedName name="DBI" localSheetId="0">#REF!</definedName>
    <definedName name="DBI">#REF!</definedName>
    <definedName name="DBproj">#N/A</definedName>
    <definedName name="dcc98j" localSheetId="0">#REF!</definedName>
    <definedName name="dcc98j">#REF!</definedName>
    <definedName name="dcc98s">#REF!</definedName>
    <definedName name="DD__Charts_area">#REF!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partment" localSheetId="0">#REF!</definedName>
    <definedName name="Department">#REF!</definedName>
    <definedName name="DETALLE">#REF!</definedName>
    <definedName name="Detalle0">#REF!</definedName>
    <definedName name="Detalle1">#REF!</definedName>
    <definedName name="Detalle2">#REF!</definedName>
    <definedName name="dexbccr">#REF!</definedName>
    <definedName name="dfgeyry" localSheetId="0">#REF!</definedName>
    <definedName name="dfgeyry">#REF!</definedName>
    <definedName name="DG" localSheetId="0">#REF!</definedName>
    <definedName name="DG">#REF!</definedName>
    <definedName name="DG_S" localSheetId="0">#REF!</definedName>
    <definedName name="DG_S">#REF!</definedName>
    <definedName name="DGproj">#N/A</definedName>
    <definedName name="DIC">#REF!</definedName>
    <definedName name="Discount_NC" localSheetId="0">#REF!</definedName>
    <definedName name="Discount_NC">#REF!</definedName>
    <definedName name="DiscountRate">#REF!</definedName>
    <definedName name="DMBYS" localSheetId="0">#REF!</definedName>
    <definedName name="DMBYS">#REF!</definedName>
    <definedName name="DMU" localSheetId="0">#REF!</definedName>
    <definedName name="DMU">#REF!</definedName>
    <definedName name="DNP" localSheetId="0">#REF!</definedName>
    <definedName name="DNP">#REF!</definedName>
    <definedName name="DO" localSheetId="0">#REF!</definedName>
    <definedName name="DO">#REF!</definedName>
    <definedName name="docint">#REF!</definedName>
    <definedName name="DPOB" localSheetId="0">#REF!</definedName>
    <definedName name="DPOB">#REF!</definedName>
    <definedName name="Dproj">#N/A</definedName>
    <definedName name="DRFP" localSheetId="0">#REF!</definedName>
    <definedName name="DRFP">#REF!</definedName>
    <definedName name="DS" localSheetId="0">#REF!</definedName>
    <definedName name="DS">#REF!</definedName>
    <definedName name="DSD">#N/A</definedName>
    <definedName name="DSD_S">#N/A</definedName>
    <definedName name="DSDB">#N/A</definedName>
    <definedName name="DSDG">#N/A</definedName>
    <definedName name="DSI" localSheetId="0">#REF!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0">#REF!</definedName>
    <definedName name="DSP">#REF!</definedName>
    <definedName name="DSPBproj">#N/A</definedName>
    <definedName name="DSPG" localSheetId="0">#REF!</definedName>
    <definedName name="DSPG">#REF!</definedName>
    <definedName name="DSPGproj">#N/A</definedName>
    <definedName name="DSPproj">#N/A</definedName>
    <definedName name="DSPSD">#N/A</definedName>
    <definedName name="DSPSDB">#N/A</definedName>
    <definedName name="DSPSDG">#N/A</definedName>
    <definedName name="DXBYS" localSheetId="0">#REF!</definedName>
    <definedName name="DXBYS">#REF!</definedName>
    <definedName name="E" localSheetId="0">#REF!</definedName>
    <definedName name="E">#REF!</definedName>
    <definedName name="EDNA">#N/A</definedName>
    <definedName name="EE_Table_02.___Selected_National_Accounts_Aggregates">#REF!</definedName>
    <definedName name="EE_Table_03.___Expenditure_and_Savings">#REF!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le">#REF!</definedName>
    <definedName name="elect">#REF!</definedName>
    <definedName name="EMETEL">#REF!</definedName>
    <definedName name="emi98j" localSheetId="0">#REF!</definedName>
    <definedName name="emi98j">#REF!</definedName>
    <definedName name="emi98s">#REF!</definedName>
    <definedName name="empty" localSheetId="0">#REF!</definedName>
    <definedName name="empty">#REF!</definedName>
    <definedName name="encajec">#REF!</definedName>
    <definedName name="encajed">#REF!</definedName>
    <definedName name="ENDA">#N/A</definedName>
    <definedName name="ENE">#REF!</definedName>
    <definedName name="eps">#REF!</definedName>
    <definedName name="est">#REF!</definedName>
    <definedName name="estacional">#REF!</definedName>
    <definedName name="european_parliament">#REF!</definedName>
    <definedName name="ewqr" localSheetId="0" hidden="1">#REF!</definedName>
    <definedName name="ewqr" hidden="1">#REF!</definedName>
    <definedName name="EX_IMP">#REF!</definedName>
    <definedName name="ExitWRS" localSheetId="0">#REF!</definedName>
    <definedName name="ExitWRS">#REF!</definedName>
    <definedName name="exports">#REF!</definedName>
    <definedName name="f">#N/A</definedName>
    <definedName name="fds4___________" localSheetId="0">#REF!</definedName>
    <definedName name="fds4___________">#REF!</definedName>
    <definedName name="feb" localSheetId="0">#REF!</definedName>
    <definedName name="feb">#REF!</definedName>
    <definedName name="fecha" localSheetId="0">#REF!</definedName>
    <definedName name="fecha">#REF!</definedName>
    <definedName name="fecha1">#REF!</definedName>
    <definedName name="ffff" localSheetId="0">#REF!</definedName>
    <definedName name="ffff">#REF!</definedName>
    <definedName name="FFISCMON">#REF!</definedName>
    <definedName name="fghjfghjf" localSheetId="0">#REF!</definedName>
    <definedName name="fghjfghjf">#REF!</definedName>
    <definedName name="FIDR" localSheetId="0">#REF!</definedName>
    <definedName name="FIDR">#REF!</definedName>
    <definedName name="fin">#REF!</definedName>
    <definedName name="finan">#REF!</definedName>
    <definedName name="finan1">#REF!</definedName>
    <definedName name="finan3_D">#REF!</definedName>
    <definedName name="FirstYear" localSheetId="0">#REF!</definedName>
    <definedName name="FirstYear">#REF!</definedName>
    <definedName name="FISINP" localSheetId="0">#REF!</definedName>
    <definedName name="FISINP">#REF!</definedName>
    <definedName name="FISUM">#REF!</definedName>
    <definedName name="FLOPEC">#REF!</definedName>
    <definedName name="fluct">#REF!</definedName>
    <definedName name="flujo1" localSheetId="0">#REF!</definedName>
    <definedName name="flujo1">#REF!</definedName>
    <definedName name="flujo2" localSheetId="0">#REF!</definedName>
    <definedName name="flujo2">#REF!</definedName>
    <definedName name="FLUJO3" localSheetId="0">#REF!</definedName>
    <definedName name="FLUJO3">#REF!</definedName>
    <definedName name="FLUJOS" localSheetId="0">#REF!</definedName>
    <definedName name="FLUJOS">#REF!</definedName>
    <definedName name="FMB">#REF!</definedName>
    <definedName name="FODESEC">#REF!</definedName>
    <definedName name="formato">#REF!</definedName>
    <definedName name="FORMATO_ABAJO">#REF!</definedName>
    <definedName name="fromyear" localSheetId="0">#REF!</definedName>
    <definedName name="fromyear">#REF!</definedName>
    <definedName name="fshrts" localSheetId="0" hidden="1">#REF!</definedName>
    <definedName name="fshrts" hidden="1">#REF!</definedName>
    <definedName name="ftaref">#REF!</definedName>
    <definedName name="ftconf">#REF!</definedName>
    <definedName name="ftima">#REF!</definedName>
    <definedName name="ftimaf">#REF!</definedName>
    <definedName name="g" localSheetId="0">#REF!</definedName>
    <definedName name="g">#REF!</definedName>
    <definedName name="GATO">#REF!</definedName>
    <definedName name="GCB">#REF!</definedName>
    <definedName name="GCB_NGDP">#REF!</definedName>
    <definedName name="GCD">#REF!</definedName>
    <definedName name="GCEC" localSheetId="0">#REF!</definedName>
    <definedName name="GCEC">#REF!</definedName>
    <definedName name="GCED" localSheetId="0">#REF!</definedName>
    <definedName name="GCED">#REF!</definedName>
    <definedName name="GCEE" localSheetId="0">#REF!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#REF!</definedName>
    <definedName name="GCEI_D" localSheetId="0">#REF!</definedName>
    <definedName name="GCEI_D">#REF!</definedName>
    <definedName name="GCEI_F" localSheetId="0">#REF!</definedName>
    <definedName name="GCEI_F">#REF!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ND">#REF!</definedName>
    <definedName name="GCND_NGDP">#REF!</definedName>
    <definedName name="GCRG">#REF!</definedName>
    <definedName name="GGB">#REF!</definedName>
    <definedName name="GGB_NGDP">#REF!</definedName>
    <definedName name="GGD">#REF!</definedName>
    <definedName name="GGEC" localSheetId="0">#REF!</definedName>
    <definedName name="GGEC">#REF!</definedName>
    <definedName name="GGED">#REF!</definedName>
    <definedName name="GGEI">#REF!</definedName>
    <definedName name="GGENL">#REF!</definedName>
    <definedName name="ggggg" localSheetId="0" hidden="1">#REF!</definedName>
    <definedName name="ggggg" hidden="1">#REF!</definedName>
    <definedName name="gghh">#N/A</definedName>
    <definedName name="GGND">#REF!</definedName>
    <definedName name="GGRG">#REF!</definedName>
    <definedName name="gnsaexp" localSheetId="0">#REF!</definedName>
    <definedName name="gnsaexp">#REF!</definedName>
    <definedName name="gnsaexpcountries" localSheetId="0">#REF!</definedName>
    <definedName name="gnsaexpcountries">#REF!</definedName>
    <definedName name="gnsaexpquarters" localSheetId="0">#REF!</definedName>
    <definedName name="gnsaexpquarters">#REF!</definedName>
    <definedName name="gnsaimp" localSheetId="0">#REF!</definedName>
    <definedName name="gnsaimp">#REF!</definedName>
    <definedName name="gnsaimpcountries" localSheetId="0">#REF!</definedName>
    <definedName name="gnsaimpcountries">#REF!</definedName>
    <definedName name="gnsaimpquarters" localSheetId="0">#REF!</definedName>
    <definedName name="gnsaimpquarters">#REF!</definedName>
    <definedName name="Grace_NC" localSheetId="0">#REF!</definedName>
    <definedName name="Grace_NC">#REF!</definedName>
    <definedName name="gsfexp">#REF!</definedName>
    <definedName name="gsfexpcountries">#REF!</definedName>
    <definedName name="gsfexpquarters">#REF!</definedName>
    <definedName name="gsfimp">#REF!</definedName>
    <definedName name="gsfimpcountries">#REF!</definedName>
    <definedName name="gsfimpquarters">#REF!</definedName>
    <definedName name="gz" localSheetId="0">#REF!</definedName>
    <definedName name="gz">#REF!</definedName>
    <definedName name="hacienda1" localSheetId="0">#REF!</definedName>
    <definedName name="hacienda1">#REF!</definedName>
    <definedName name="hacienda2" localSheetId="0">#REF!</definedName>
    <definedName name="hacienda2">#REF!</definedName>
    <definedName name="heading_A">#REF!</definedName>
    <definedName name="Heading39">#REF!</definedName>
    <definedName name="headings_current_partB">#REF!</definedName>
    <definedName name="hfrstes" localSheetId="0" hidden="1">#REF!</definedName>
    <definedName name="hfrstes" hidden="1">#REF!</definedName>
    <definedName name="hfshfrt" localSheetId="0" hidden="1">#REF!</definedName>
    <definedName name="hfshfrt" hidden="1">#REF!</definedName>
    <definedName name="hhh" localSheetId="0" hidden="1">#REF!</definedName>
    <definedName name="hhh" hidden="1">#REF!</definedName>
    <definedName name="hhhh">#N/A</definedName>
    <definedName name="hora" localSheetId="0">#REF!</definedName>
    <definedName name="hora">#REF!</definedName>
    <definedName name="HTML_CodePage" hidden="1">1257</definedName>
    <definedName name="HTML_Control" localSheetId="0"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#REF!</definedName>
    <definedName name="i">#REF!</definedName>
    <definedName name="y" localSheetId="0">#REF!</definedName>
    <definedName name="y">#REF!</definedName>
    <definedName name="Year">#REF!</definedName>
    <definedName name="yearly" localSheetId="0">#REF!</definedName>
    <definedName name="yearly">#REF!</definedName>
    <definedName name="Years" localSheetId="0">#REF!</definedName>
    <definedName name="Years">#REF!</definedName>
    <definedName name="IESS">#REF!</definedName>
    <definedName name="yiuyuuyui">#REF!</definedName>
    <definedName name="ima">#REF!</definedName>
    <definedName name="imaor">#REF!</definedName>
    <definedName name="IMPORT">#REF!</definedName>
    <definedName name="imports">#REF!</definedName>
    <definedName name="imprima">#REF!</definedName>
    <definedName name="Imprimir_área_IM">#REF!</definedName>
    <definedName name="IN_OUT">#REF!</definedName>
    <definedName name="ind">#REF!</definedName>
    <definedName name="index" localSheetId="0">#REF!</definedName>
    <definedName name="index">#REF!</definedName>
    <definedName name="INDICE" localSheetId="0">#REF!</definedName>
    <definedName name="INDICE">#REF!</definedName>
    <definedName name="INE">#REF!</definedName>
    <definedName name="INECEL">#REF!</definedName>
    <definedName name="INF" localSheetId="0">#REF!</definedName>
    <definedName name="INF">#REF!</definedName>
    <definedName name="infcom">#REF!</definedName>
    <definedName name="infest">#REF!</definedName>
    <definedName name="info" localSheetId="0">#REF!</definedName>
    <definedName name="info">#REF!</definedName>
    <definedName name="infobs">#REF!</definedName>
    <definedName name="INGRE">#REF!</definedName>
    <definedName name="INPUT_2" localSheetId="0">#REF!</definedName>
    <definedName name="INPUT_2">#REF!</definedName>
    <definedName name="INPUT_4" localSheetId="0">#REF!</definedName>
    <definedName name="INPUT_4">#REF!</definedName>
    <definedName name="Interest_NC" localSheetId="0">#REF!</definedName>
    <definedName name="Interest_NC">#REF!</definedName>
    <definedName name="InterestRate">#REF!</definedName>
    <definedName name="international_fund_for_Ireland">#REF!</definedName>
    <definedName name="ipc">#REF!</definedName>
    <definedName name="ipc98j" localSheetId="0">#REF!</definedName>
    <definedName name="ipc98j">#REF!</definedName>
    <definedName name="ipc98s">#REF!</definedName>
    <definedName name="_xlnm.Recorder">#REF!</definedName>
    <definedName name="istasap">#REF!</definedName>
    <definedName name="istasasa">#REF!</definedName>
    <definedName name="istasasp">#REF!</definedName>
    <definedName name="yuiyiyiyi">#REF!</definedName>
    <definedName name="yuyuiyu">#REF!</definedName>
    <definedName name="yuyuyuyu">#REF!</definedName>
    <definedName name="yuyuuu">#REF!</definedName>
    <definedName name="yuuyuu">#REF!</definedName>
    <definedName name="yuuyuuuy">#REF!</definedName>
    <definedName name="J">#REF!</definedName>
    <definedName name="jjj" localSheetId="0" hidden="1">#REF!</definedName>
    <definedName name="jjj" hidden="1">#REF!</definedName>
    <definedName name="jjjjjj" localSheetId="0" hidden="1">#REF!</definedName>
    <definedName name="jjjjjj" hidden="1">#REF!</definedName>
    <definedName name="JR_PAGE_ANCHOR_0_1" localSheetId="0">#REF!</definedName>
    <definedName name="JR_PAGE_ANCHOR_0_1">#REF!</definedName>
    <definedName name="JUL">#REF!</definedName>
    <definedName name="JUL.MD5.S" localSheetId="0">#REF!</definedName>
    <definedName name="JUL.MD5.S">#REF!</definedName>
    <definedName name="JUN">#REF!</definedName>
    <definedName name="Kalba">#REF!</definedName>
    <definedName name="kkkk" localSheetId="0" hidden="1">#REF!</definedName>
    <definedName name="kkkk" hidden="1">#REF!</definedName>
    <definedName name="kkkkk" localSheetId="0" hidden="1">#REF!</definedName>
    <definedName name="kkkkk" hidden="1">#REF!</definedName>
    <definedName name="ko" localSheetId="0">#REF!</definedName>
    <definedName name="ko">#REF!</definedName>
    <definedName name="KURSAS">3.4527</definedName>
    <definedName name="l">#REF!</definedName>
    <definedName name="Lang">#REF!</definedName>
    <definedName name="LANGUAGES">#REF!</definedName>
    <definedName name="LE" localSheetId="0">#REF!</definedName>
    <definedName name="LE">#REF!</definedName>
    <definedName name="LEGC" localSheetId="0">#REF!</definedName>
    <definedName name="LEGC">#REF!</definedName>
    <definedName name="lent">#REF!</definedName>
    <definedName name="LIBOR3" localSheetId="0">#REF!</definedName>
    <definedName name="LIBOR3">#REF!</definedName>
    <definedName name="LIBOR6" localSheetId="0">#REF!</definedName>
    <definedName name="LIBOR6">#REF!</definedName>
    <definedName name="liqc" localSheetId="0">#REF!</definedName>
    <definedName name="liqc">#REF!</definedName>
    <definedName name="liqd" localSheetId="0">#REF!</definedName>
    <definedName name="liqd">#REF!</definedName>
    <definedName name="List">#REF!</definedName>
    <definedName name="List2">#REF!</definedName>
    <definedName name="llll" localSheetId="0" hidden="1">#REF!</definedName>
    <definedName name="llll" hidden="1">#REF!</definedName>
    <definedName name="LP" localSheetId="0">#REF!</definedName>
    <definedName name="LP">#REF!</definedName>
    <definedName name="LUR">#N/A</definedName>
    <definedName name="m">#N/A</definedName>
    <definedName name="MACRO">#REF!</definedName>
    <definedName name="MACROINPUT">#REF!</definedName>
    <definedName name="MACROS" localSheetId="0">#REF!</definedName>
    <definedName name="MACROS">#REF!</definedName>
    <definedName name="may" localSheetId="0">#REF!</definedName>
    <definedName name="may">#REF!</definedName>
    <definedName name="Malaysia">#REF!</definedName>
    <definedName name="mar" localSheetId="0">#REF!</definedName>
    <definedName name="mar">#REF!</definedName>
    <definedName name="MARI">#REF!</definedName>
    <definedName name="Maturity_NC" localSheetId="0">#REF!</definedName>
    <definedName name="Maturity_NC">#REF!</definedName>
    <definedName name="maxe1">#REF!</definedName>
    <definedName name="maxe2">#REF!</definedName>
    <definedName name="maxf1">#REF!</definedName>
    <definedName name="maxf2">#REF!</definedName>
    <definedName name="maxp1">#REF!</definedName>
    <definedName name="maxp2">#REF!</definedName>
    <definedName name="MCV" localSheetId="0">#REF!</definedName>
    <definedName name="MCV">#REF!</definedName>
    <definedName name="MCV_B">#N/A</definedName>
    <definedName name="MCV_B1" localSheetId="0">#REF!</definedName>
    <definedName name="MCV_B1">#REF!</definedName>
    <definedName name="MCV_D">#N/A</definedName>
    <definedName name="MCV_D1" localSheetId="0">#REF!</definedName>
    <definedName name="MCV_D1">#REF!</definedName>
    <definedName name="MCV_N">#N/A</definedName>
    <definedName name="MCV_T">#N/A</definedName>
    <definedName name="MCV_T1" localSheetId="0">#REF!</definedName>
    <definedName name="MCV_T1">#REF!</definedName>
    <definedName name="MENORES">#REF!</definedName>
    <definedName name="mes">#REF!</definedName>
    <definedName name="meses_">#REF!</definedName>
    <definedName name="metas" localSheetId="0">#REF!</definedName>
    <definedName name="metas">#REF!</definedName>
    <definedName name="MFISCAL" localSheetId="0">#REF!</definedName>
    <definedName name="MFISCAL">#REF!</definedName>
    <definedName name="mflowsa" localSheetId="0">#REF!</definedName>
    <definedName name="mflowsa">#REF!</definedName>
    <definedName name="mflowsq" localSheetId="0">#REF!</definedName>
    <definedName name="mflowsq">#REF!</definedName>
    <definedName name="MICRO">#REF!</definedName>
    <definedName name="MIDDLE">#REF!</definedName>
    <definedName name="MISC3">#REF!</definedName>
    <definedName name="MISC4" localSheetId="0">#REF!</definedName>
    <definedName name="MISC4">#REF!</definedName>
    <definedName name="Modality">#REF!</definedName>
    <definedName name="MON_SM">#REF!</definedName>
    <definedName name="MONF_SM">#REF!</definedName>
    <definedName name="mstocksa" localSheetId="0">#REF!</definedName>
    <definedName name="mstocksa">#REF!</definedName>
    <definedName name="mstocksq" localSheetId="0">#REF!</definedName>
    <definedName name="mstocksq">#REF!</definedName>
    <definedName name="Municipios">#REF!</definedName>
    <definedName name="names">#REF!</definedName>
    <definedName name="NAMES_A">#REF!</definedName>
    <definedName name="names_w">#REF!</definedName>
    <definedName name="naujas" localSheetId="0">#REF!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0">#REF!</definedName>
    <definedName name="NFIP">#REF!</definedName>
    <definedName name="nfrtrs" localSheetId="0" hidden="1">#REF!</definedName>
    <definedName name="nfrtrs" hidden="1">#REF!</definedName>
    <definedName name="NGDP" localSheetId="0">#REF!</definedName>
    <definedName name="NGDP">#REF!</definedName>
    <definedName name="NGDP_DG">#N/A</definedName>
    <definedName name="NGDP_R">#N/A</definedName>
    <definedName name="NGDP_RG">#N/A</definedName>
    <definedName name="NGDPA">#REF!</definedName>
    <definedName name="NGNI" localSheetId="0">#REF!</definedName>
    <definedName name="NGNI">#REF!</definedName>
    <definedName name="NGPXO" localSheetId="0">#REF!</definedName>
    <definedName name="NGPXO">#REF!</definedName>
    <definedName name="NGPXO_R" localSheetId="0">#REF!</definedName>
    <definedName name="NGPXO_R">#REF!</definedName>
    <definedName name="NGS_NGDP">#N/A</definedName>
    <definedName name="NINV">#N/A</definedName>
    <definedName name="NINV_R">#N/A</definedName>
    <definedName name="nlk" localSheetId="0">#REF!</definedName>
    <definedName name="nlk">#REF!</definedName>
    <definedName name="NM">#N/A</definedName>
    <definedName name="NM_R">#N/A</definedName>
    <definedName name="NMG" localSheetId="0">#REF!</definedName>
    <definedName name="NMG">#REF!</definedName>
    <definedName name="NMG_R" localSheetId="0">#REF!</definedName>
    <definedName name="NMG_R">#REF!</definedName>
    <definedName name="NMG_RG">#N/A</definedName>
    <definedName name="nn" localSheetId="0">#REF!</definedName>
    <definedName name="nn">#REF!</definedName>
    <definedName name="NNAMES" localSheetId="0">#REF!</definedName>
    <definedName name="NNAMES">#REF!</definedName>
    <definedName name="nnnnn">#N/A</definedName>
    <definedName name="nomenclature_FRENCH">#REF!</definedName>
    <definedName name="NORMAL" localSheetId="0">#REF!,#REF!</definedName>
    <definedName name="NORMAL">#REF!,#REF!</definedName>
    <definedName name="NOTAS">#REF!</definedName>
    <definedName name="NOV">#REF!</definedName>
    <definedName name="NTDD_RG">#N/A</definedName>
    <definedName name="NX">#N/A</definedName>
    <definedName name="NX_R">#N/A</definedName>
    <definedName name="NXG" localSheetId="0">#REF!</definedName>
    <definedName name="NXG">#REF!</definedName>
    <definedName name="NXG_R" localSheetId="0">#REF!</definedName>
    <definedName name="NXG_R">#REF!</definedName>
    <definedName name="NXG_RG">#N/A</definedName>
    <definedName name="o">#REF!</definedName>
    <definedName name="OCT">#REF!</definedName>
    <definedName name="OnShow">#N/A</definedName>
    <definedName name="ORIG" localSheetId="0">#REF!</definedName>
    <definedName name="ORIG">#REF!</definedName>
    <definedName name="Otras_Residuales">#REF!</definedName>
    <definedName name="otros2000">#REF!</definedName>
    <definedName name="otros2001">#REF!</definedName>
    <definedName name="otros2002">#REF!</definedName>
    <definedName name="otros2003">#REF!</definedName>
    <definedName name="otros2004" localSheetId="0">#REF!</definedName>
    <definedName name="otros2004">#REF!</definedName>
    <definedName name="otros2005" localSheetId="0">#REF!</definedName>
    <definedName name="otros2005">#REF!</definedName>
    <definedName name="otros98" localSheetId="0">#REF!</definedName>
    <definedName name="otros98">#REF!</definedName>
    <definedName name="otros98j" localSheetId="0">#REF!</definedName>
    <definedName name="otros98j">#REF!</definedName>
    <definedName name="otros98s">#REF!</definedName>
    <definedName name="otros99">#REF!</definedName>
    <definedName name="pared">#REF!</definedName>
    <definedName name="PASA">#REF!</definedName>
    <definedName name="pase">#REF!</definedName>
    <definedName name="pasfcoma">#REF!</definedName>
    <definedName name="pasivas">#REF!</definedName>
    <definedName name="Path_Data">#REF!</definedName>
    <definedName name="Path_System">#REF!</definedName>
    <definedName name="pchBMG" localSheetId="0">#REF!</definedName>
    <definedName name="pchBMG">#REF!</definedName>
    <definedName name="pchBXG" localSheetId="0">#REF!</definedName>
    <definedName name="pchBXG">#REF!</definedName>
    <definedName name="PCPI" localSheetId="0">#REF!</definedName>
    <definedName name="PCPI">#REF!</definedName>
    <definedName name="PCPIE" localSheetId="0">#REF!</definedName>
    <definedName name="PCPIE">#REF!</definedName>
    <definedName name="PCPIG">#N/A</definedName>
    <definedName name="Petroecuador">#REF!</definedName>
    <definedName name="PEX" localSheetId="0">#REF!</definedName>
    <definedName name="PEX">#REF!</definedName>
    <definedName name="pib" localSheetId="0">#REF!</definedName>
    <definedName name="pib">#REF!</definedName>
    <definedName name="pib_int">#REF!</definedName>
    <definedName name="pib98j" localSheetId="0">#REF!</definedName>
    <definedName name="pib98j">#REF!</definedName>
    <definedName name="pib98s" localSheetId="0">#REF!</definedName>
    <definedName name="pib98s">#REF!</definedName>
    <definedName name="PIBporSECT">#REF!</definedName>
    <definedName name="plame">#REF!</definedName>
    <definedName name="plame2000">#REF!</definedName>
    <definedName name="plame2001">#REF!</definedName>
    <definedName name="plame2002">#REF!</definedName>
    <definedName name="plame2003">#REF!</definedName>
    <definedName name="plame2004" localSheetId="0">#REF!</definedName>
    <definedName name="plame2004">#REF!</definedName>
    <definedName name="plame2005" localSheetId="0">#REF!</definedName>
    <definedName name="plame2005">#REF!</definedName>
    <definedName name="plame98" localSheetId="0">#REF!</definedName>
    <definedName name="plame98">#REF!</definedName>
    <definedName name="plame98j" localSheetId="0">#REF!</definedName>
    <definedName name="plame98j">#REF!</definedName>
    <definedName name="plame98s">#REF!</definedName>
    <definedName name="plame99">#REF!</definedName>
    <definedName name="plazo">#REF!</definedName>
    <definedName name="plazo2000">#REF!</definedName>
    <definedName name="plazo2001">#REF!</definedName>
    <definedName name="plazo2002">#REF!</definedName>
    <definedName name="plazo2003">#REF!</definedName>
    <definedName name="plazo2004" localSheetId="0">#REF!</definedName>
    <definedName name="plazo2004">#REF!</definedName>
    <definedName name="plazo2005" localSheetId="0">#REF!</definedName>
    <definedName name="plazo2005">#REF!</definedName>
    <definedName name="plazo98" localSheetId="0">#REF!</definedName>
    <definedName name="plazo98">#REF!</definedName>
    <definedName name="plazo98j" localSheetId="0">#REF!</definedName>
    <definedName name="plazo98j">#REF!</definedName>
    <definedName name="plazo98s">#REF!</definedName>
    <definedName name="plazo99">#REF!</definedName>
    <definedName name="Policy">#REF!</definedName>
    <definedName name="Ports">#REF!</definedName>
    <definedName name="posnet2">#REF!</definedName>
    <definedName name="pp">#REF!</definedName>
    <definedName name="PPPWGT">#N/A</definedName>
    <definedName name="PrevVintage" localSheetId="0">#REF!</definedName>
    <definedName name="PrevVintage">#REF!</definedName>
    <definedName name="pri">#REF!</definedName>
    <definedName name="PRICES">#REF!</definedName>
    <definedName name="primero">#REF!</definedName>
    <definedName name="_xlnm.Print_Area" localSheetId="0">#REF!</definedName>
    <definedName name="_xlnm.Print_Area">#REF!</definedName>
    <definedName name="_xlnm.Print_Titles" localSheetId="0">#REF!,#REF!</definedName>
    <definedName name="_xlnm.Print_Titles">#REF!,#REF!</definedName>
    <definedName name="PrintThis_Links" localSheetId="0">#REF!</definedName>
    <definedName name="PrintThis_Links">#REF!</definedName>
    <definedName name="PRIV0" localSheetId="0">#REF!</definedName>
    <definedName name="PRIV0">#REF!</definedName>
    <definedName name="PRIV00" localSheetId="0">#REF!</definedName>
    <definedName name="PRIV00">#REF!</definedName>
    <definedName name="priv1">#REF!</definedName>
    <definedName name="PRIV11" localSheetId="0">#REF!</definedName>
    <definedName name="PRIV11">#REF!</definedName>
    <definedName name="priv2">#REF!</definedName>
    <definedName name="PRIV22" localSheetId="0">#REF!</definedName>
    <definedName name="PRIV22">#REF!</definedName>
    <definedName name="PRIV3" localSheetId="0">#REF!</definedName>
    <definedName name="PRIV3">#REF!</definedName>
    <definedName name="PRIV33" localSheetId="0">#REF!</definedName>
    <definedName name="PRIV33">#REF!</definedName>
    <definedName name="progra">#REF!</definedName>
    <definedName name="promedio" localSheetId="0">#REF!,#REF!</definedName>
    <definedName name="promedio">#REF!,#REF!</definedName>
    <definedName name="PSECTOR">#REF!</definedName>
    <definedName name="PUBL00" localSheetId="0">#REF!</definedName>
    <definedName name="PUBL00">#REF!</definedName>
    <definedName name="PUBL11" localSheetId="0">#REF!</definedName>
    <definedName name="PUBL11">#REF!</definedName>
    <definedName name="PUBL2" localSheetId="0">#REF!</definedName>
    <definedName name="PUBL2">#REF!</definedName>
    <definedName name="PUBL22" localSheetId="0">#REF!</definedName>
    <definedName name="PUBL22">#REF!</definedName>
    <definedName name="PUBL33" localSheetId="0">#REF!</definedName>
    <definedName name="PUBL33">#REF!</definedName>
    <definedName name="PUBL5" localSheetId="0">#REF!</definedName>
    <definedName name="PUBL5">#REF!</definedName>
    <definedName name="PUBL55" localSheetId="0">#REF!</definedName>
    <definedName name="PUBL55">#REF!</definedName>
    <definedName name="PUBL6" localSheetId="0">#REF!</definedName>
    <definedName name="PUBL6">#REF!</definedName>
    <definedName name="PUBL66" localSheetId="0">#REF!</definedName>
    <definedName name="PUBL66">#REF!</definedName>
    <definedName name="Q6_">#REF!</definedName>
    <definedName name="qeryqeryf">#REF!</definedName>
    <definedName name="qeryrqy">#REF!</definedName>
    <definedName name="QFISCAL" localSheetId="0">#REF!</definedName>
    <definedName name="QFISCAL">#REF!</definedName>
    <definedName name="qlookup">#REF!</definedName>
    <definedName name="qq" localSheetId="0" hidden="1">#REF!</definedName>
    <definedName name="qq" hidden="1">#REF!</definedName>
    <definedName name="QTAB7" localSheetId="0">#REF!</definedName>
    <definedName name="QTAB7">#REF!</definedName>
    <definedName name="QTAB77" localSheetId="0">#REF!</definedName>
    <definedName name="QTAB77">#REF!</definedName>
    <definedName name="QTAB7A" localSheetId="0">#REF!</definedName>
    <definedName name="QTAB7A">#REF!</definedName>
    <definedName name="re" hidden="1">#N/A</definedName>
    <definedName name="REDB1">#REF!</definedName>
    <definedName name="REDB2">#REF!</definedName>
    <definedName name="REDB3">#REF!</definedName>
    <definedName name="REDB4">#REF!</definedName>
    <definedName name="REDB5">#REF!</definedName>
    <definedName name="REDB6">#REF!</definedName>
    <definedName name="REDB7">#REF!</definedName>
    <definedName name="REDB8">#REF!</definedName>
    <definedName name="REDB9">#REF!</definedName>
    <definedName name="REDF1">#REF!</definedName>
    <definedName name="REDF2">#REF!</definedName>
    <definedName name="REDF3">#REF!</definedName>
    <definedName name="REDF4">#REF!</definedName>
    <definedName name="REDF5">#REF!</definedName>
    <definedName name="REDF6">#REF!</definedName>
    <definedName name="REDF7">#REF!</definedName>
    <definedName name="REDTab10" localSheetId="0">#REF!</definedName>
    <definedName name="REDTab10">#REF!</definedName>
    <definedName name="REDTab35" localSheetId="0">#REF!</definedName>
    <definedName name="REDTab35">#REF!</definedName>
    <definedName name="REDTab43a">#REF!</definedName>
    <definedName name="REDTab43b">#REF!</definedName>
    <definedName name="REDTab6" localSheetId="0">#REF!</definedName>
    <definedName name="REDTab6">#REF!</definedName>
    <definedName name="REDTab8" localSheetId="0">#REF!</definedName>
    <definedName name="REDTab8">#REF!</definedName>
    <definedName name="REDTbl3">#REF!</definedName>
    <definedName name="REDTbl4">#REF!</definedName>
    <definedName name="REDTbl5">#REF!</definedName>
    <definedName name="REDTbl6">#REF!</definedName>
    <definedName name="REDTbl7">#REF!</definedName>
    <definedName name="REES">#REF!</definedName>
    <definedName name="ref_B1">#REF!</definedName>
    <definedName name="ref_Cohesion_Fund">#REF!</definedName>
    <definedName name="ref_Council">#REF!</definedName>
    <definedName name="ref_Court_Justice">#REF!</definedName>
    <definedName name="ref_DG_ADMIN_BXL">#REF!</definedName>
    <definedName name="ref_DG_ADMIN_LUX">#REF!</definedName>
    <definedName name="ref_DG_AGRI">#REF!</definedName>
    <definedName name="ref_DG_EAC">#REF!</definedName>
    <definedName name="ref_DG_ECFIN">#REF!</definedName>
    <definedName name="ref_DG_ENTR">#REF!</definedName>
    <definedName name="ref_DG_ENTR_Cenelex_berthon">#REF!</definedName>
    <definedName name="ref_DG_FISH">#REF!</definedName>
    <definedName name="ref_DG_INFSO">#REF!</definedName>
    <definedName name="ref_DG_Relex">#REF!</definedName>
    <definedName name="ref_DG_RTD">#REF!</definedName>
    <definedName name="ref_DG_TREN">#REF!</definedName>
    <definedName name="ref_dubus">#REF!</definedName>
    <definedName name="ref_Eur_Parlament">#REF!</definedName>
    <definedName name="ref_JRC_ISPRA">#REF!</definedName>
    <definedName name="ref_OPOCE">#REF!</definedName>
    <definedName name="ref_structural_funds">#REF!</definedName>
    <definedName name="ref_TOTAL_RTD">#REF!</definedName>
    <definedName name="renegocia" localSheetId="0">#REF!</definedName>
    <definedName name="renegocia">#REF!</definedName>
    <definedName name="rep_tasas">#REF!</definedName>
    <definedName name="RESU">#REF!</definedName>
    <definedName name="rf" localSheetId="0">#REF!</definedName>
    <definedName name="rf">#REF!</definedName>
    <definedName name="RFSP">#REF!</definedName>
    <definedName name="RgCcode">#REF!</definedName>
    <definedName name="RgCName">#REF!</definedName>
    <definedName name="RGDPA">#REF!</definedName>
    <definedName name="RgFdBaseYr">#REF!</definedName>
    <definedName name="RgFdBper">#REF!</definedName>
    <definedName name="RgFdDefBaseYr">#REF!</definedName>
    <definedName name="RgFdEper">#REF!</definedName>
    <definedName name="RgFdGrFoot">#REF!</definedName>
    <definedName name="RgFdGrSeries">#REF!</definedName>
    <definedName name="RgFdGrSeriesVal">#REF!</definedName>
    <definedName name="RgFdGrType">#REF!</definedName>
    <definedName name="RgFdPartCseries">#REF!</definedName>
    <definedName name="RgFdPartCsource">#REF!</definedName>
    <definedName name="RgFdPartEseries">#REF!</definedName>
    <definedName name="RgFdPartEsource">#REF!</definedName>
    <definedName name="RgFdPartUserFile">#REF!</definedName>
    <definedName name="RgFdReptCSeries">#REF!</definedName>
    <definedName name="RgFdReptCsource">#REF!</definedName>
    <definedName name="RgFdReptEseries">#REF!</definedName>
    <definedName name="RgFdReptEsource">#REF!</definedName>
    <definedName name="RgFdReptUserFil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y" hidden="1">#REF!</definedName>
    <definedName name="rinfinpriv">#REF!</definedName>
    <definedName name="RIQFIN">#REF!</definedName>
    <definedName name="riqueza1" localSheetId="0">#REF!</definedName>
    <definedName name="riqueza1">#REF!</definedName>
    <definedName name="riqueza2" localSheetId="0">#REF!</definedName>
    <definedName name="riqueza2">#REF!</definedName>
    <definedName name="rngErrorSort" localSheetId="0">#REF!</definedName>
    <definedName name="rngErrorSort">#REF!</definedName>
    <definedName name="rngLastSave" localSheetId="0">#REF!</definedName>
    <definedName name="rngLastSave">#REF!</definedName>
    <definedName name="rngLastSent" localSheetId="0">#REF!</definedName>
    <definedName name="rngLastSent">#REF!</definedName>
    <definedName name="rngLastUpdate" localSheetId="0">#REF!</definedName>
    <definedName name="rngLastUpdate">#REF!</definedName>
    <definedName name="rngNeedsUpdate" localSheetId="0">#REF!</definedName>
    <definedName name="rngNeedsUpdate">#REF!</definedName>
    <definedName name="rngQuestChecked" localSheetId="0">#REF!</definedName>
    <definedName name="rngQuestChecked">#REF!</definedName>
    <definedName name="RR" localSheetId="0">#REF!</definedName>
    <definedName name="RR">#REF!</definedName>
    <definedName name="rubros">#REF!</definedName>
    <definedName name="rubros1">#REF!</definedName>
    <definedName name="Rwvu.PLA2." localSheetId="0" hidden="1">#REF!</definedName>
    <definedName name="Rwvu.PLA2." hidden="1">#REF!</definedName>
    <definedName name="Rwvu.Print." hidden="1">#N/A</definedName>
    <definedName name="rx" hidden="1">#REF!</definedName>
    <definedName name="SALDOS" localSheetId="0">#REF!</definedName>
    <definedName name="SALDOS">#REF!</definedName>
    <definedName name="SEI">#REF!</definedName>
    <definedName name="seitto98" localSheetId="0">#REF!</definedName>
    <definedName name="seitto98">#REF!</definedName>
    <definedName name="SELECT">#REF!</definedName>
    <definedName name="SEMESTRE">#REF!</definedName>
    <definedName name="sencount" hidden="1">2</definedName>
    <definedName name="SERV">#REF!</definedName>
    <definedName name="SET">#REF!</definedName>
    <definedName name="sfarewr">#REF!</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ocks">#REF!</definedName>
    <definedName name="SIDXGOB" localSheetId="0">#REF!</definedName>
    <definedName name="SIDXGOB">#REF!</definedName>
    <definedName name="sisfin2">#REF!</definedName>
    <definedName name="SISTEMA_BANCARIO_NACIONAL">#REF!</definedName>
    <definedName name="skaiciavimai_2021ruduo" localSheetId="0">#REF!</definedName>
    <definedName name="skaiciavimai_2021ruduo">#REF!</definedName>
    <definedName name="skaiciavimai_LV" localSheetId="0">#REF!</definedName>
    <definedName name="skaiciavimai_LV">#REF!</definedName>
    <definedName name="SL">#REF!</definedName>
    <definedName name="snsaexp" localSheetId="0">#REF!</definedName>
    <definedName name="snsaexp">#REF!</definedName>
    <definedName name="snsaexpcountries" localSheetId="0">#REF!</definedName>
    <definedName name="snsaexpcountries">#REF!</definedName>
    <definedName name="snsaexpquarters" localSheetId="0">#REF!</definedName>
    <definedName name="snsaexpquarters">#REF!</definedName>
    <definedName name="snsaimp" localSheetId="0">#REF!</definedName>
    <definedName name="snsaimp">#REF!</definedName>
    <definedName name="snsaimpcountries" localSheetId="0">#REF!</definedName>
    <definedName name="snsaimpcountries">#REF!</definedName>
    <definedName name="snsaimpquarters" localSheetId="0">#REF!</definedName>
    <definedName name="snsaimpquarters">#REF!</definedName>
    <definedName name="SRTab1">#REF!</definedName>
    <definedName name="SRTab11" localSheetId="0">#REF!</definedName>
    <definedName name="SRTab11">#REF!</definedName>
    <definedName name="SRTab6">#REF!</definedName>
    <definedName name="SRTab7" localSheetId="0">#REF!</definedName>
    <definedName name="SRTab7">#REF!</definedName>
    <definedName name="SRTab8">#REF!</definedName>
    <definedName name="SS" localSheetId="0">#REF!</definedName>
    <definedName name="SS">#REF!</definedName>
    <definedName name="ssfexp">#REF!</definedName>
    <definedName name="ssfexpcountries">#REF!</definedName>
    <definedName name="ssfexpquarters">#REF!</definedName>
    <definedName name="ssfimp">#REF!</definedName>
    <definedName name="ssfimpcountries">#REF!</definedName>
    <definedName name="ssfimpquarters">#REF!</definedName>
    <definedName name="sss" localSheetId="0">#REF!</definedName>
    <definedName name="sss">#REF!</definedName>
    <definedName name="ssssss">#N/A</definedName>
    <definedName name="STOP">#REF!</definedName>
    <definedName name="supuestos">#REF!</definedName>
    <definedName name="Swvu.PLA1." localSheetId="0" hidden="1">#REF!</definedName>
    <definedName name="Swvu.PLA1." hidden="1">#REF!</definedName>
    <definedName name="Swvu.PLA2." localSheetId="0" hidden="1">#REF!</definedName>
    <definedName name="Swvu.PLA2." hidden="1">#REF!</definedName>
    <definedName name="t">#N/A</definedName>
    <definedName name="T10PPI" localSheetId="0">#REF!</definedName>
    <definedName name="T10PPI">#REF!</definedName>
    <definedName name="T11IMW" localSheetId="0">#REF!</definedName>
    <definedName name="T11IMW">#REF!</definedName>
    <definedName name="T12ULC" localSheetId="0">#REF!</definedName>
    <definedName name="T12ULC">#REF!</definedName>
    <definedName name="T13LFE" localSheetId="0">#REF!</definedName>
    <definedName name="T13LFE">#REF!</definedName>
    <definedName name="T14EPE" localSheetId="0">#REF!</definedName>
    <definedName name="T14EPE">#REF!</definedName>
    <definedName name="T15ROP">#REF!</definedName>
    <definedName name="T16OPU">#REF!</definedName>
    <definedName name="T2YSECREA" localSheetId="0">#REF!</definedName>
    <definedName name="T2YSECREA">#REF!</definedName>
    <definedName name="T3YSECNOM" localSheetId="0">#REF!</definedName>
    <definedName name="T3YSECNOM">#REF!</definedName>
    <definedName name="T9CPI" localSheetId="0">#REF!</definedName>
    <definedName name="T9CPI">#REF!</definedName>
    <definedName name="TAB1A">#REF!</definedName>
    <definedName name="TAB1CK">#REF!</definedName>
    <definedName name="Tab25a">#REF!</definedName>
    <definedName name="Tab25b">#REF!</definedName>
    <definedName name="TAB2A">#REF!</definedName>
    <definedName name="TAB5A">#REF!</definedName>
    <definedName name="TAB6A" localSheetId="0">#REF!</definedName>
    <definedName name="TAB6A">#REF!</definedName>
    <definedName name="TAB6B" localSheetId="0">#REF!</definedName>
    <definedName name="TAB6B">#REF!</definedName>
    <definedName name="TAB6C">#REF!</definedName>
    <definedName name="TAB7A">#REF!</definedName>
    <definedName name="tabla">#REF!</definedName>
    <definedName name="Table">#REF!</definedName>
    <definedName name="Table__47" localSheetId="0">#REF!</definedName>
    <definedName name="Table__47">#REF!</definedName>
    <definedName name="Table_16.__Guatemala__National_Accounts_at_Current_Prices">#REF!</definedName>
    <definedName name="Table_2._Country_X___Public_Sector_Financing_1">#REF!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A.__Guatemala__Trends_in_Private_Sector_Unit_Labor_Costs__ULC___Real_Wages__Productivity_and_Employment">#REF!</definedName>
    <definedName name="Table_debt" localSheetId="0">#REF!</definedName>
    <definedName name="Table_debt">#REF!</definedName>
    <definedName name="Table1">#REF!</definedName>
    <definedName name="Table12">#REF!</definedName>
    <definedName name="Table13b">#REF!</definedName>
    <definedName name="Table15">#REF!</definedName>
    <definedName name="Table16">#REF!</definedName>
    <definedName name="Table2">#REF!</definedName>
    <definedName name="Table3">#REF!</definedName>
    <definedName name="Table5" localSheetId="0">#REF!</definedName>
    <definedName name="Table5">#REF!</definedName>
    <definedName name="Table7">#REF!</definedName>
    <definedName name="Table8">#REF!</definedName>
    <definedName name="TableA3">#REF!</definedName>
    <definedName name="TAME">#REF!</definedName>
    <definedName name="tarea1">#REF!</definedName>
    <definedName name="tarea2">#REF!</definedName>
    <definedName name="TASAS_DE_INTERES_PROMEDIO" localSheetId="0">#REF!,#REF!</definedName>
    <definedName name="TASAS_DE_INTERES_PROMEDIO">#REF!,#REF!</definedName>
    <definedName name="Tbl_GFN" localSheetId="0">#REF!</definedName>
    <definedName name="Tbl_GFN">#REF!</definedName>
    <definedName name="tblChecks" localSheetId="0">#REF!</definedName>
    <definedName name="tblChecks">#REF!</definedName>
    <definedName name="tblLinks" localSheetId="0">#REF!</definedName>
    <definedName name="tblLinks">#REF!</definedName>
    <definedName name="tbn">#REF!</definedName>
    <definedName name="TC">#REF!</definedName>
    <definedName name="TC00" localSheetId="0">#REF!</definedName>
    <definedName name="TC00">#REF!</definedName>
    <definedName name="TCFEN">#REF!</definedName>
    <definedName name="tchoy">#REF!</definedName>
    <definedName name="TCN" localSheetId="0">#REF!</definedName>
    <definedName name="TCN">#REF!</definedName>
    <definedName name="TDIC">#REF!</definedName>
    <definedName name="tdic96">#REF!</definedName>
    <definedName name="Test1">#REF!</definedName>
    <definedName name="TIME" localSheetId="0">#REF!</definedName>
    <definedName name="TIME">#REF!</definedName>
    <definedName name="tititid">#REF!</definedName>
    <definedName name="Titulo">#REF!</definedName>
    <definedName name="títulos">#REF!</definedName>
    <definedName name="titulos_">#REF!</definedName>
    <definedName name="tjun">#REF!</definedName>
    <definedName name="TM" localSheetId="0">#REF!</definedName>
    <definedName name="TM">#REF!</definedName>
    <definedName name="TM_D" localSheetId="0">#REF!</definedName>
    <definedName name="TM_D">#REF!</definedName>
    <definedName name="TM_DPCH" localSheetId="0">#REF!</definedName>
    <definedName name="TM_DPCH">#REF!</definedName>
    <definedName name="TM_R" localSheetId="0">#REF!</definedName>
    <definedName name="TM_R">#REF!</definedName>
    <definedName name="TM_RPCH" localSheetId="0">#REF!</definedName>
    <definedName name="TM_RPCH">#REF!</definedName>
    <definedName name="TMAR">#REF!</definedName>
    <definedName name="TMG" localSheetId="0">#REF!</definedName>
    <definedName name="TMG">#REF!</definedName>
    <definedName name="TMG_D" localSheetId="0">#REF!</definedName>
    <definedName name="TMG_D">#REF!</definedName>
    <definedName name="TMG_DPCH" localSheetId="0">#REF!</definedName>
    <definedName name="TMG_DPCH">#REF!</definedName>
    <definedName name="TMG_R" localSheetId="0">#REF!</definedName>
    <definedName name="TMG_R">#REF!</definedName>
    <definedName name="TMG_RPCH" localSheetId="0">#REF!</definedName>
    <definedName name="TMG_RPCH">#REF!</definedName>
    <definedName name="TMGO">#N/A</definedName>
    <definedName name="TMGO_D" localSheetId="0">#REF!</definedName>
    <definedName name="TMGO_D">#REF!</definedName>
    <definedName name="TMGO_DPCH" localSheetId="0">#REF!</definedName>
    <definedName name="TMGO_DPCH">#REF!</definedName>
    <definedName name="TMGO_R" localSheetId="0">#REF!</definedName>
    <definedName name="TMGO_R">#REF!</definedName>
    <definedName name="TMGO_RPCH" localSheetId="0">#REF!</definedName>
    <definedName name="TMGO_RPCH">#REF!</definedName>
    <definedName name="TMGXO" localSheetId="0">#REF!</definedName>
    <definedName name="TMGXO">#REF!</definedName>
    <definedName name="TMGXO_D" localSheetId="0">#REF!</definedName>
    <definedName name="TMGXO_D">#REF!</definedName>
    <definedName name="TMGXO_DPCH" localSheetId="0">#REF!</definedName>
    <definedName name="TMGXO_DPCH">#REF!</definedName>
    <definedName name="TMGXO_R" localSheetId="0">#REF!</definedName>
    <definedName name="TMGXO_R">#REF!</definedName>
    <definedName name="TMGXO_RPCH" localSheetId="0">#REF!</definedName>
    <definedName name="TMGXO_RPCH">#REF!</definedName>
    <definedName name="TMS" localSheetId="0">#REF!</definedName>
    <definedName name="TMS">#REF!</definedName>
    <definedName name="TNAME" localSheetId="0">#REF!</definedName>
    <definedName name="TNAME">#REF!</definedName>
    <definedName name="tnov">#REF!</definedName>
    <definedName name="toct">#REF!</definedName>
    <definedName name="toyear" localSheetId="0">#REF!</definedName>
    <definedName name="toyear">#REF!</definedName>
    <definedName name="TOWEO">#REF!</definedName>
    <definedName name="TRADE3" localSheetId="0">#REF!</definedName>
    <definedName name="TRADE3">#REF!</definedName>
    <definedName name="trans">#REF!</definedName>
    <definedName name="Transfer_check">#REF!</definedName>
    <definedName name="TRANSNAVE">#REF!</definedName>
    <definedName name="TRAS">#N/A</definedName>
    <definedName name="tretry" localSheetId="0" hidden="1">#REF!</definedName>
    <definedName name="tretry" hidden="1">#REF!</definedName>
    <definedName name="TRISM">#REF!</definedName>
    <definedName name="TS">#REF!</definedName>
    <definedName name="TSET">#REF!</definedName>
    <definedName name="TTO_Summary_of_non_fator_services">#REF!</definedName>
    <definedName name="ttttt" localSheetId="0" hidden="1">#REF!</definedName>
    <definedName name="ttttt" hidden="1">#REF!</definedName>
    <definedName name="twryrwe" localSheetId="0" hidden="1">#REF!</definedName>
    <definedName name="twryrwe" hidden="1">#REF!</definedName>
    <definedName name="TX" localSheetId="0">#REF!</definedName>
    <definedName name="TX">#REF!</definedName>
    <definedName name="TX_D" localSheetId="0">#REF!</definedName>
    <definedName name="TX_D">#REF!</definedName>
    <definedName name="TX_DPCH" localSheetId="0">#REF!</definedName>
    <definedName name="TX_DPCH">#REF!</definedName>
    <definedName name="TX_R" localSheetId="0">#REF!</definedName>
    <definedName name="TX_R">#REF!</definedName>
    <definedName name="TX_RPCH" localSheetId="0">#REF!</definedName>
    <definedName name="TX_RPCH">#REF!</definedName>
    <definedName name="TXG" localSheetId="0">#REF!</definedName>
    <definedName name="TXG">#REF!</definedName>
    <definedName name="TXG_D">#N/A</definedName>
    <definedName name="TXG_DPCH" localSheetId="0">#REF!</definedName>
    <definedName name="TXG_DPCH">#REF!</definedName>
    <definedName name="TXG_R" localSheetId="0">#REF!</definedName>
    <definedName name="TXG_R">#REF!</definedName>
    <definedName name="TXG_RPCH" localSheetId="0">#REF!</definedName>
    <definedName name="TXG_RPCH">#REF!</definedName>
    <definedName name="TXGO">#N/A</definedName>
    <definedName name="TXGO_D" localSheetId="0">#REF!</definedName>
    <definedName name="TXGO_D">#REF!</definedName>
    <definedName name="TXGO_DPCH" localSheetId="0">#REF!</definedName>
    <definedName name="TXGO_DPCH">#REF!</definedName>
    <definedName name="TXGO_R" localSheetId="0">#REF!</definedName>
    <definedName name="TXGO_R">#REF!</definedName>
    <definedName name="TXGO_RPCH" localSheetId="0">#REF!</definedName>
    <definedName name="TXGO_RPCH">#REF!</definedName>
    <definedName name="TXGXO" localSheetId="0">#REF!</definedName>
    <definedName name="TXGXO">#REF!</definedName>
    <definedName name="TXGXO_D" localSheetId="0">#REF!</definedName>
    <definedName name="TXGXO_D">#REF!</definedName>
    <definedName name="TXGXO_DPCH" localSheetId="0">#REF!</definedName>
    <definedName name="TXGXO_DPCH">#REF!</definedName>
    <definedName name="TXGXO_R" localSheetId="0">#REF!</definedName>
    <definedName name="TXGXO_R">#REF!</definedName>
    <definedName name="TXGXO_RPCH" localSheetId="0">#REF!</definedName>
    <definedName name="TXGXO_RPCH">#REF!</definedName>
    <definedName name="TXS" localSheetId="0">#REF!</definedName>
    <definedName name="TXS">#REF!</definedName>
    <definedName name="uyyuyuyu">#REF!</definedName>
    <definedName name="uyyuuyuy">#REF!</definedName>
    <definedName name="uyuyuyuu">#REF!</definedName>
    <definedName name="uiuuui">#REF!</definedName>
    <definedName name="UnidadMonetaria">#REF!</definedName>
    <definedName name="Universities">#REF!</definedName>
    <definedName name="Uruguay">#REF!</definedName>
    <definedName name="v" hidden="1">#REF!</definedName>
    <definedName name="venci">#REF!</definedName>
    <definedName name="venci2000">#REF!</definedName>
    <definedName name="venci2001">#REF!</definedName>
    <definedName name="venci2002">#REF!</definedName>
    <definedName name="venci2003">#REF!</definedName>
    <definedName name="venci2004" localSheetId="0">#REF!</definedName>
    <definedName name="venci2004">#REF!</definedName>
    <definedName name="venci2005" localSheetId="0">#REF!</definedName>
    <definedName name="venci2005">#REF!</definedName>
    <definedName name="venci98" localSheetId="0">#REF!</definedName>
    <definedName name="venci98">#REF!</definedName>
    <definedName name="venci98j" localSheetId="0">#REF!</definedName>
    <definedName name="venci98j">#REF!</definedName>
    <definedName name="venci98s">#REF!</definedName>
    <definedName name="venci99">#REF!</definedName>
    <definedName name="Venezuela">#REF!</definedName>
    <definedName name="version_">#REF!</definedName>
    <definedName name="vienlap">#REF!</definedName>
    <definedName name="vienlapis">#REF!</definedName>
    <definedName name="Vigencia">#REF!</definedName>
    <definedName name="vigencia1">#REF!</definedName>
    <definedName name="WPCP33_D" localSheetId="0">#REF!</definedName>
    <definedName name="WPCP33_D">#REF!</definedName>
    <definedName name="WPCP33pch" localSheetId="0">#REF!</definedName>
    <definedName name="WPCP33pch">#REF!</definedName>
    <definedName name="wret">#REF!</definedName>
    <definedName name="ww" localSheetId="0" hidden="1">#REF!</definedName>
    <definedName name="ww" hidden="1">#REF!</definedName>
    <definedName name="wwww" localSheetId="0" hidden="1">#REF!</definedName>
    <definedName name="wwww" hidden="1">#REF!</definedName>
    <definedName name="x">#REF!</definedName>
    <definedName name="xa" localSheetId="0">#REF!</definedName>
    <definedName name="xa">#REF!</definedName>
    <definedName name="xaa" localSheetId="0">#REF!</definedName>
    <definedName name="xaa">#REF!</definedName>
    <definedName name="xbb" localSheetId="0">#REF!</definedName>
    <definedName name="xbb">#REF!</definedName>
    <definedName name="XBS" localSheetId="0">#REF!</definedName>
    <definedName name="XBS">#REF!</definedName>
    <definedName name="XGS">#REF!</definedName>
    <definedName name="xx" localSheetId="0">Turinys!#REF!</definedName>
    <definedName name="xx">#REF!</definedName>
    <definedName name="xxWRS_1">#REF!</definedName>
    <definedName name="xxx">#REF!</definedName>
    <definedName name="xxxx">#REF!</definedName>
    <definedName name="xxxxx">#REF!</definedName>
    <definedName name="Z_00C67BFA_FEDD_11D1_98B3_00C04FC96ABD_.wvu.Rows" localSheetId="0" hidden="1">#REF!,#REF!,#REF!,#REF!,#REF!,#REF!</definedName>
    <definedName name="Z_00C67BFA_FEDD_11D1_98B3_00C04FC96ABD_.wvu.Rows" hidden="1">#REF!,#REF!,#REF!,#REF!,#REF!,#REF!</definedName>
    <definedName name="Z_00C67BFB_FEDD_11D1_98B3_00C04FC96ABD_.wvu.Rows" localSheetId="0" hidden="1">#REF!,#REF!,#REF!,#REF!,#REF!,#REF!</definedName>
    <definedName name="Z_00C67BFB_FEDD_11D1_98B3_00C04FC96ABD_.wvu.Rows" hidden="1">#REF!,#REF!,#REF!,#REF!,#REF!,#REF!</definedName>
    <definedName name="Z_00C67BFC_FEDD_11D1_98B3_00C04FC96ABD_.wvu.Rows" localSheetId="0" hidden="1">#REF!,#REF!,#REF!,#REF!,#REF!,#REF!</definedName>
    <definedName name="Z_00C67BFC_FEDD_11D1_98B3_00C04FC96ABD_.wvu.Rows" hidden="1">#REF!,#REF!,#REF!,#REF!,#REF!,#REF!</definedName>
    <definedName name="Z_00C67BFD_FEDD_11D1_98B3_00C04FC96ABD_.wvu.Rows" localSheetId="0" hidden="1">#REF!,#REF!,#REF!,#REF!,#REF!,#REF!</definedName>
    <definedName name="Z_00C67BFD_FEDD_11D1_98B3_00C04FC96ABD_.wvu.Rows" hidden="1">#REF!,#REF!,#REF!,#REF!,#REF!,#REF!</definedName>
    <definedName name="Z_00C67BFE_FEDD_11D1_98B3_00C04FC96ABD_.wvu.Rows" localSheetId="0" hidden="1">#REF!,#REF!,#REF!,#REF!,#REF!,#REF!,#REF!,#REF!</definedName>
    <definedName name="Z_00C67BFE_FEDD_11D1_98B3_00C04FC96ABD_.wvu.Rows" hidden="1">#REF!,#REF!,#REF!,#REF!,#REF!,#REF!,#REF!,#REF!</definedName>
    <definedName name="Z_00C67BFF_FEDD_11D1_98B3_00C04FC96ABD_.wvu.Rows" localSheetId="0" hidden="1">#REF!,#REF!,#REF!,#REF!,#REF!,#REF!,#REF!</definedName>
    <definedName name="Z_00C67BFF_FEDD_11D1_98B3_00C04FC96ABD_.wvu.Rows" hidden="1">#REF!,#REF!,#REF!,#REF!,#REF!,#REF!,#REF!</definedName>
    <definedName name="Z_00C67C00_FEDD_11D1_98B3_00C04FC96ABD_.wvu.Rows" localSheetId="0" hidden="1">#REF!,#REF!,#REF!,#REF!,#REF!,#REF!,#REF!</definedName>
    <definedName name="Z_00C67C00_FEDD_11D1_98B3_00C04FC96ABD_.wvu.Rows" hidden="1">#REF!,#REF!,#REF!,#REF!,#REF!,#REF!,#REF!</definedName>
    <definedName name="Z_00C67C01_FEDD_11D1_98B3_00C04FC96ABD_.wvu.Rows" localSheetId="0" hidden="1">#REF!,#REF!,#REF!,#REF!,#REF!,#REF!,#REF!,#REF!</definedName>
    <definedName name="Z_00C67C01_FEDD_11D1_98B3_00C04FC96ABD_.wvu.Rows" hidden="1">#REF!,#REF!,#REF!,#REF!,#REF!,#REF!,#REF!,#REF!</definedName>
    <definedName name="Z_00C67C02_FEDD_11D1_98B3_00C04FC96ABD_.wvu.Rows" localSheetId="0" hidden="1">#REF!,#REF!,#REF!,#REF!,#REF!,#REF!,#REF!,#REF!</definedName>
    <definedName name="Z_00C67C02_FEDD_11D1_98B3_00C04FC96ABD_.wvu.Rows" hidden="1">#REF!,#REF!,#REF!,#REF!,#REF!,#REF!,#REF!,#REF!</definedName>
    <definedName name="Z_00C67C03_FEDD_11D1_98B3_00C04FC96ABD_.wvu.Rows" localSheetId="0" hidden="1">#REF!,#REF!,#REF!,#REF!,#REF!,#REF!,#REF!,#REF!</definedName>
    <definedName name="Z_00C67C03_FEDD_11D1_98B3_00C04FC96ABD_.wvu.Rows" hidden="1">#REF!,#REF!,#REF!,#REF!,#REF!,#REF!,#REF!,#REF!</definedName>
    <definedName name="Z_00C67C05_FEDD_11D1_98B3_00C04FC96ABD_.wvu.Rows" localSheetId="0" hidden="1">#REF!,#REF!,#REF!,#REF!,#REF!,#REF!,#REF!,#REF!,#REF!</definedName>
    <definedName name="Z_00C67C05_FEDD_11D1_98B3_00C04FC96ABD_.wvu.Rows" hidden="1">#REF!,#REF!,#REF!,#REF!,#REF!,#REF!,#REF!,#REF!,#REF!</definedName>
    <definedName name="Z_00C67C06_FEDD_11D1_98B3_00C04FC96ABD_.wvu.Rows" localSheetId="0" hidden="1">#REF!,#REF!,#REF!,#REF!,#REF!,#REF!,#REF!,#REF!,#REF!</definedName>
    <definedName name="Z_00C67C06_FEDD_11D1_98B3_00C04FC96ABD_.wvu.Rows" hidden="1">#REF!,#REF!,#REF!,#REF!,#REF!,#REF!,#REF!,#REF!,#REF!</definedName>
    <definedName name="Z_00C67C07_FEDD_11D1_98B3_00C04FC96ABD_.wvu.Rows" localSheetId="0" hidden="1">#REF!,#REF!,#REF!,#REF!,#REF!,#REF!</definedName>
    <definedName name="Z_00C67C07_FEDD_11D1_98B3_00C04FC96ABD_.wvu.Rows" hidden="1">#REF!,#REF!,#REF!,#REF!,#REF!,#REF!</definedName>
    <definedName name="Z_112039D0_FF0B_11D1_98B3_00C04FC96ABD_.wvu.Rows" localSheetId="0" hidden="1">#REF!,#REF!,#REF!,#REF!,#REF!,#REF!</definedName>
    <definedName name="Z_112039D0_FF0B_11D1_98B3_00C04FC96ABD_.wvu.Rows" hidden="1">#REF!,#REF!,#REF!,#REF!,#REF!,#REF!</definedName>
    <definedName name="Z_112039D1_FF0B_11D1_98B3_00C04FC96ABD_.wvu.Rows" localSheetId="0" hidden="1">#REF!,#REF!,#REF!,#REF!,#REF!,#REF!</definedName>
    <definedName name="Z_112039D1_FF0B_11D1_98B3_00C04FC96ABD_.wvu.Rows" hidden="1">#REF!,#REF!,#REF!,#REF!,#REF!,#REF!</definedName>
    <definedName name="Z_112039D2_FF0B_11D1_98B3_00C04FC96ABD_.wvu.Rows" localSheetId="0" hidden="1">#REF!,#REF!,#REF!,#REF!,#REF!,#REF!</definedName>
    <definedName name="Z_112039D2_FF0B_11D1_98B3_00C04FC96ABD_.wvu.Rows" hidden="1">#REF!,#REF!,#REF!,#REF!,#REF!,#REF!</definedName>
    <definedName name="Z_112039D3_FF0B_11D1_98B3_00C04FC96ABD_.wvu.Rows" localSheetId="0" hidden="1">#REF!,#REF!,#REF!,#REF!,#REF!,#REF!</definedName>
    <definedName name="Z_112039D3_FF0B_11D1_98B3_00C04FC96ABD_.wvu.Rows" hidden="1">#REF!,#REF!,#REF!,#REF!,#REF!,#REF!</definedName>
    <definedName name="Z_112039D4_FF0B_11D1_98B3_00C04FC96ABD_.wvu.Rows" localSheetId="0" hidden="1">#REF!,#REF!,#REF!,#REF!,#REF!,#REF!,#REF!,#REF!</definedName>
    <definedName name="Z_112039D4_FF0B_11D1_98B3_00C04FC96ABD_.wvu.Rows" hidden="1">#REF!,#REF!,#REF!,#REF!,#REF!,#REF!,#REF!,#REF!</definedName>
    <definedName name="Z_112039D5_FF0B_11D1_98B3_00C04FC96ABD_.wvu.Rows" localSheetId="0" hidden="1">#REF!,#REF!,#REF!,#REF!,#REF!,#REF!,#REF!</definedName>
    <definedName name="Z_112039D5_FF0B_11D1_98B3_00C04FC96ABD_.wvu.Rows" hidden="1">#REF!,#REF!,#REF!,#REF!,#REF!,#REF!,#REF!</definedName>
    <definedName name="Z_112039D6_FF0B_11D1_98B3_00C04FC96ABD_.wvu.Rows" localSheetId="0" hidden="1">#REF!,#REF!,#REF!,#REF!,#REF!,#REF!,#REF!</definedName>
    <definedName name="Z_112039D6_FF0B_11D1_98B3_00C04FC96ABD_.wvu.Rows" hidden="1">#REF!,#REF!,#REF!,#REF!,#REF!,#REF!,#REF!</definedName>
    <definedName name="Z_112039D7_FF0B_11D1_98B3_00C04FC96ABD_.wvu.Rows" localSheetId="0" hidden="1">#REF!,#REF!,#REF!,#REF!,#REF!,#REF!,#REF!,#REF!</definedName>
    <definedName name="Z_112039D7_FF0B_11D1_98B3_00C04FC96ABD_.wvu.Rows" hidden="1">#REF!,#REF!,#REF!,#REF!,#REF!,#REF!,#REF!,#REF!</definedName>
    <definedName name="Z_112039D8_FF0B_11D1_98B3_00C04FC96ABD_.wvu.Rows" localSheetId="0" hidden="1">#REF!,#REF!,#REF!,#REF!,#REF!,#REF!,#REF!,#REF!</definedName>
    <definedName name="Z_112039D8_FF0B_11D1_98B3_00C04FC96ABD_.wvu.Rows" hidden="1">#REF!,#REF!,#REF!,#REF!,#REF!,#REF!,#REF!,#REF!</definedName>
    <definedName name="Z_112039D9_FF0B_11D1_98B3_00C04FC96ABD_.wvu.Rows" localSheetId="0" hidden="1">#REF!,#REF!,#REF!,#REF!,#REF!,#REF!,#REF!,#REF!</definedName>
    <definedName name="Z_112039D9_FF0B_11D1_98B3_00C04FC96ABD_.wvu.Rows" hidden="1">#REF!,#REF!,#REF!,#REF!,#REF!,#REF!,#REF!,#REF!</definedName>
    <definedName name="Z_112039DB_FF0B_11D1_98B3_00C04FC96ABD_.wvu.Rows" localSheetId="0" hidden="1">#REF!,#REF!,#REF!,#REF!,#REF!,#REF!,#REF!,#REF!,#REF!</definedName>
    <definedName name="Z_112039DB_FF0B_11D1_98B3_00C04FC96ABD_.wvu.Rows" hidden="1">#REF!,#REF!,#REF!,#REF!,#REF!,#REF!,#REF!,#REF!,#REF!</definedName>
    <definedName name="Z_112039DC_FF0B_11D1_98B3_00C04FC96ABD_.wvu.Rows" localSheetId="0" hidden="1">#REF!,#REF!,#REF!,#REF!,#REF!,#REF!,#REF!,#REF!,#REF!</definedName>
    <definedName name="Z_112039DC_FF0B_11D1_98B3_00C04FC96ABD_.wvu.Rows" hidden="1">#REF!,#REF!,#REF!,#REF!,#REF!,#REF!,#REF!,#REF!,#REF!</definedName>
    <definedName name="Z_112039DD_FF0B_11D1_98B3_00C04FC96ABD_.wvu.Rows" localSheetId="0" hidden="1">#REF!,#REF!,#REF!,#REF!,#REF!,#REF!</definedName>
    <definedName name="Z_112039DD_FF0B_11D1_98B3_00C04FC96ABD_.wvu.Rows" hidden="1">#REF!,#REF!,#REF!,#REF!,#REF!,#REF!</definedName>
    <definedName name="Z_1A8C061B_2301_11D3_BFD1_000039E37209_.wvu.Cols" localSheetId="0" hidden="1">#REF!,#REF!,#REF!</definedName>
    <definedName name="Z_1A8C061B_2301_11D3_BFD1_000039E37209_.wvu.Cols" hidden="1">#REF!,#REF!,#REF!</definedName>
    <definedName name="Z_1A8C061B_2301_11D3_BFD1_000039E37209_.wvu.Rows" localSheetId="0" hidden="1">#REF!,#REF!,#REF!</definedName>
    <definedName name="Z_1A8C061B_2301_11D3_BFD1_000039E37209_.wvu.Rows" hidden="1">#REF!,#REF!,#REF!</definedName>
    <definedName name="Z_1A8C061C_2301_11D3_BFD1_000039E37209_.wvu.Cols" localSheetId="0" hidden="1">#REF!,#REF!,#REF!</definedName>
    <definedName name="Z_1A8C061C_2301_11D3_BFD1_000039E37209_.wvu.Cols" hidden="1">#REF!,#REF!,#REF!</definedName>
    <definedName name="Z_1A8C061C_2301_11D3_BFD1_000039E37209_.wvu.Rows" localSheetId="0" hidden="1">#REF!,#REF!,#REF!</definedName>
    <definedName name="Z_1A8C061C_2301_11D3_BFD1_000039E37209_.wvu.Rows" hidden="1">#REF!,#REF!,#REF!</definedName>
    <definedName name="Z_1A8C061E_2301_11D3_BFD1_000039E37209_.wvu.Cols" localSheetId="0" hidden="1">#REF!,#REF!,#REF!</definedName>
    <definedName name="Z_1A8C061E_2301_11D3_BFD1_000039E37209_.wvu.Cols" hidden="1">#REF!,#REF!,#REF!</definedName>
    <definedName name="Z_1A8C061E_2301_11D3_BFD1_000039E37209_.wvu.Rows" localSheetId="0" hidden="1">#REF!,#REF!,#REF!</definedName>
    <definedName name="Z_1A8C061E_2301_11D3_BFD1_000039E37209_.wvu.Rows" hidden="1">#REF!,#REF!,#REF!</definedName>
    <definedName name="Z_1A8C061F_2301_11D3_BFD1_000039E37209_.wvu.Cols" localSheetId="0" hidden="1">#REF!,#REF!,#REF!</definedName>
    <definedName name="Z_1A8C061F_2301_11D3_BFD1_000039E37209_.wvu.Cols" hidden="1">#REF!,#REF!,#REF!</definedName>
    <definedName name="Z_1A8C061F_2301_11D3_BFD1_000039E37209_.wvu.Rows" localSheetId="0" hidden="1">#REF!,#REF!,#REF!</definedName>
    <definedName name="Z_1A8C061F_2301_11D3_BFD1_000039E37209_.wvu.Rows" hidden="1">#REF!,#REF!,#REF!</definedName>
    <definedName name="Z_1F4C2007_FFA7_11D1_98B6_00C04FC96ABD_.wvu.Rows" localSheetId="0" hidden="1">#REF!,#REF!,#REF!,#REF!,#REF!,#REF!</definedName>
    <definedName name="Z_1F4C2007_FFA7_11D1_98B6_00C04FC96ABD_.wvu.Rows" hidden="1">#REF!,#REF!,#REF!,#REF!,#REF!,#REF!</definedName>
    <definedName name="Z_1F4C2008_FFA7_11D1_98B6_00C04FC96ABD_.wvu.Rows" localSheetId="0" hidden="1">#REF!,#REF!,#REF!,#REF!,#REF!,#REF!</definedName>
    <definedName name="Z_1F4C2008_FFA7_11D1_98B6_00C04FC96ABD_.wvu.Rows" hidden="1">#REF!,#REF!,#REF!,#REF!,#REF!,#REF!</definedName>
    <definedName name="Z_1F4C2009_FFA7_11D1_98B6_00C04FC96ABD_.wvu.Rows" localSheetId="0" hidden="1">#REF!,#REF!,#REF!,#REF!,#REF!,#REF!</definedName>
    <definedName name="Z_1F4C2009_FFA7_11D1_98B6_00C04FC96ABD_.wvu.Rows" hidden="1">#REF!,#REF!,#REF!,#REF!,#REF!,#REF!</definedName>
    <definedName name="Z_1F4C200A_FFA7_11D1_98B6_00C04FC96ABD_.wvu.Rows" localSheetId="0" hidden="1">#REF!,#REF!,#REF!,#REF!,#REF!,#REF!</definedName>
    <definedName name="Z_1F4C200A_FFA7_11D1_98B6_00C04FC96ABD_.wvu.Rows" hidden="1">#REF!,#REF!,#REF!,#REF!,#REF!,#REF!</definedName>
    <definedName name="Z_1F4C200B_FFA7_11D1_98B6_00C04FC96ABD_.wvu.Rows" localSheetId="0" hidden="1">#REF!,#REF!,#REF!,#REF!,#REF!,#REF!,#REF!,#REF!</definedName>
    <definedName name="Z_1F4C200B_FFA7_11D1_98B6_00C04FC96ABD_.wvu.Rows" hidden="1">#REF!,#REF!,#REF!,#REF!,#REF!,#REF!,#REF!,#REF!</definedName>
    <definedName name="Z_1F4C200C_FFA7_11D1_98B6_00C04FC96ABD_.wvu.Rows" localSheetId="0" hidden="1">#REF!,#REF!,#REF!,#REF!,#REF!,#REF!,#REF!</definedName>
    <definedName name="Z_1F4C200C_FFA7_11D1_98B6_00C04FC96ABD_.wvu.Rows" hidden="1">#REF!,#REF!,#REF!,#REF!,#REF!,#REF!,#REF!</definedName>
    <definedName name="Z_1F4C200D_FFA7_11D1_98B6_00C04FC96ABD_.wvu.Rows" localSheetId="0" hidden="1">#REF!,#REF!,#REF!,#REF!,#REF!,#REF!,#REF!</definedName>
    <definedName name="Z_1F4C200D_FFA7_11D1_98B6_00C04FC96ABD_.wvu.Rows" hidden="1">#REF!,#REF!,#REF!,#REF!,#REF!,#REF!,#REF!</definedName>
    <definedName name="Z_1F4C200E_FFA7_11D1_98B6_00C04FC96ABD_.wvu.Rows" localSheetId="0" hidden="1">#REF!,#REF!,#REF!,#REF!,#REF!,#REF!,#REF!,#REF!</definedName>
    <definedName name="Z_1F4C200E_FFA7_11D1_98B6_00C04FC96ABD_.wvu.Rows" hidden="1">#REF!,#REF!,#REF!,#REF!,#REF!,#REF!,#REF!,#REF!</definedName>
    <definedName name="Z_1F4C200F_FFA7_11D1_98B6_00C04FC96ABD_.wvu.Rows" localSheetId="0" hidden="1">#REF!,#REF!,#REF!,#REF!,#REF!,#REF!,#REF!,#REF!</definedName>
    <definedName name="Z_1F4C200F_FFA7_11D1_98B6_00C04FC96ABD_.wvu.Rows" hidden="1">#REF!,#REF!,#REF!,#REF!,#REF!,#REF!,#REF!,#REF!</definedName>
    <definedName name="Z_1F4C2010_FFA7_11D1_98B6_00C04FC96ABD_.wvu.Rows" localSheetId="0" hidden="1">#REF!,#REF!,#REF!,#REF!,#REF!,#REF!,#REF!,#REF!</definedName>
    <definedName name="Z_1F4C2010_FFA7_11D1_98B6_00C04FC96ABD_.wvu.Rows" hidden="1">#REF!,#REF!,#REF!,#REF!,#REF!,#REF!,#REF!,#REF!</definedName>
    <definedName name="Z_1F4C2012_FFA7_11D1_98B6_00C04FC96ABD_.wvu.Rows" localSheetId="0" hidden="1">#REF!,#REF!,#REF!,#REF!,#REF!,#REF!,#REF!,#REF!,#REF!</definedName>
    <definedName name="Z_1F4C2012_FFA7_11D1_98B6_00C04FC96ABD_.wvu.Rows" hidden="1">#REF!,#REF!,#REF!,#REF!,#REF!,#REF!,#REF!,#REF!,#REF!</definedName>
    <definedName name="Z_1F4C2013_FFA7_11D1_98B6_00C04FC96ABD_.wvu.Rows" localSheetId="0" hidden="1">#REF!,#REF!,#REF!,#REF!,#REF!,#REF!,#REF!,#REF!,#REF!</definedName>
    <definedName name="Z_1F4C2013_FFA7_11D1_98B6_00C04FC96ABD_.wvu.Rows" hidden="1">#REF!,#REF!,#REF!,#REF!,#REF!,#REF!,#REF!,#REF!,#REF!</definedName>
    <definedName name="Z_1F4C2014_FFA7_11D1_98B6_00C04FC96ABD_.wvu.Rows" localSheetId="0" hidden="1">#REF!,#REF!,#REF!,#REF!,#REF!,#REF!</definedName>
    <definedName name="Z_1F4C2014_FFA7_11D1_98B6_00C04FC96ABD_.wvu.Rows" hidden="1">#REF!,#REF!,#REF!,#REF!,#REF!,#REF!</definedName>
    <definedName name="Z_49B0A4B0_963B_11D1_BFD1_00A02466B680_.wvu.Rows" localSheetId="0" hidden="1">#REF!,#REF!,#REF!,#REF!,#REF!,#REF!</definedName>
    <definedName name="Z_49B0A4B0_963B_11D1_BFD1_00A02466B680_.wvu.Rows" hidden="1">#REF!,#REF!,#REF!,#REF!,#REF!,#REF!</definedName>
    <definedName name="Z_49B0A4B1_963B_11D1_BFD1_00A02466B680_.wvu.Rows" localSheetId="0" hidden="1">#REF!,#REF!,#REF!,#REF!,#REF!,#REF!</definedName>
    <definedName name="Z_49B0A4B1_963B_11D1_BFD1_00A02466B680_.wvu.Rows" hidden="1">#REF!,#REF!,#REF!,#REF!,#REF!,#REF!</definedName>
    <definedName name="Z_49B0A4B4_963B_11D1_BFD1_00A02466B680_.wvu.Rows" localSheetId="0" hidden="1">#REF!,#REF!,#REF!,#REF!,#REF!,#REF!,#REF!,#REF!</definedName>
    <definedName name="Z_49B0A4B4_963B_11D1_BFD1_00A02466B680_.wvu.Rows" hidden="1">#REF!,#REF!,#REF!,#REF!,#REF!,#REF!,#REF!,#REF!</definedName>
    <definedName name="Z_49B0A4B5_963B_11D1_BFD1_00A02466B680_.wvu.Rows" localSheetId="0" hidden="1">#REF!,#REF!,#REF!,#REF!,#REF!,#REF!,#REF!</definedName>
    <definedName name="Z_49B0A4B5_963B_11D1_BFD1_00A02466B680_.wvu.Rows" hidden="1">#REF!,#REF!,#REF!,#REF!,#REF!,#REF!,#REF!</definedName>
    <definedName name="Z_49B0A4B6_963B_11D1_BFD1_00A02466B680_.wvu.Rows" localSheetId="0" hidden="1">#REF!,#REF!,#REF!,#REF!,#REF!,#REF!,#REF!</definedName>
    <definedName name="Z_49B0A4B6_963B_11D1_BFD1_00A02466B680_.wvu.Rows" hidden="1">#REF!,#REF!,#REF!,#REF!,#REF!,#REF!,#REF!</definedName>
    <definedName name="Z_49B0A4B7_963B_11D1_BFD1_00A02466B680_.wvu.Rows" localSheetId="0" hidden="1">#REF!,#REF!,#REF!,#REF!,#REF!,#REF!,#REF!,#REF!</definedName>
    <definedName name="Z_49B0A4B7_963B_11D1_BFD1_00A02466B680_.wvu.Rows" hidden="1">#REF!,#REF!,#REF!,#REF!,#REF!,#REF!,#REF!,#REF!</definedName>
    <definedName name="Z_49B0A4B8_963B_11D1_BFD1_00A02466B680_.wvu.Rows" localSheetId="0" hidden="1">#REF!,#REF!,#REF!,#REF!,#REF!,#REF!,#REF!,#REF!</definedName>
    <definedName name="Z_49B0A4B8_963B_11D1_BFD1_00A02466B680_.wvu.Rows" hidden="1">#REF!,#REF!,#REF!,#REF!,#REF!,#REF!,#REF!,#REF!</definedName>
    <definedName name="Z_49B0A4B9_963B_11D1_BFD1_00A02466B680_.wvu.Rows" localSheetId="0" hidden="1">#REF!,#REF!,#REF!,#REF!,#REF!,#REF!,#REF!,#REF!</definedName>
    <definedName name="Z_49B0A4B9_963B_11D1_BFD1_00A02466B680_.wvu.Rows" hidden="1">#REF!,#REF!,#REF!,#REF!,#REF!,#REF!,#REF!,#REF!</definedName>
    <definedName name="Z_49B0A4BB_963B_11D1_BFD1_00A02466B680_.wvu.Rows" localSheetId="0" hidden="1">#REF!,#REF!,#REF!,#REF!,#REF!,#REF!,#REF!,#REF!,#REF!</definedName>
    <definedName name="Z_49B0A4BB_963B_11D1_BFD1_00A02466B680_.wvu.Rows" hidden="1">#REF!,#REF!,#REF!,#REF!,#REF!,#REF!,#REF!,#REF!,#REF!</definedName>
    <definedName name="Z_49B0A4BC_963B_11D1_BFD1_00A02466B680_.wvu.Rows" localSheetId="0" hidden="1">#REF!,#REF!,#REF!,#REF!,#REF!,#REF!,#REF!,#REF!,#REF!</definedName>
    <definedName name="Z_49B0A4BC_963B_11D1_BFD1_00A02466B680_.wvu.Rows" hidden="1">#REF!,#REF!,#REF!,#REF!,#REF!,#REF!,#REF!,#REF!,#REF!</definedName>
    <definedName name="Z_49B0A4BD_963B_11D1_BFD1_00A02466B680_.wvu.Rows" localSheetId="0" hidden="1">#REF!,#REF!,#REF!,#REF!,#REF!,#REF!</definedName>
    <definedName name="Z_49B0A4BD_963B_11D1_BFD1_00A02466B680_.wvu.Rows" hidden="1">#REF!,#REF!,#REF!,#REF!,#REF!,#REF!</definedName>
    <definedName name="Z_95224721_0485_11D4_BFD1_00508B5F4DA4_.wvu.Cols" hidden="1">#REF!</definedName>
    <definedName name="Z_9E0C48F8_FFCC_11D1_98BA_00C04FC96ABD_.wvu.Rows" localSheetId="0" hidden="1">#REF!,#REF!,#REF!,#REF!,#REF!,#REF!</definedName>
    <definedName name="Z_9E0C48F8_FFCC_11D1_98BA_00C04FC96ABD_.wvu.Rows" hidden="1">#REF!,#REF!,#REF!,#REF!,#REF!,#REF!</definedName>
    <definedName name="Z_9E0C48F9_FFCC_11D1_98BA_00C04FC96ABD_.wvu.Rows" localSheetId="0" hidden="1">#REF!,#REF!,#REF!,#REF!,#REF!,#REF!</definedName>
    <definedName name="Z_9E0C48F9_FFCC_11D1_98BA_00C04FC96ABD_.wvu.Rows" hidden="1">#REF!,#REF!,#REF!,#REF!,#REF!,#REF!</definedName>
    <definedName name="Z_9E0C48FA_FFCC_11D1_98BA_00C04FC96ABD_.wvu.Rows" localSheetId="0" hidden="1">#REF!,#REF!,#REF!,#REF!,#REF!,#REF!</definedName>
    <definedName name="Z_9E0C48FA_FFCC_11D1_98BA_00C04FC96ABD_.wvu.Rows" hidden="1">#REF!,#REF!,#REF!,#REF!,#REF!,#REF!</definedName>
    <definedName name="Z_9E0C48FB_FFCC_11D1_98BA_00C04FC96ABD_.wvu.Rows" localSheetId="0" hidden="1">#REF!,#REF!,#REF!,#REF!,#REF!,#REF!</definedName>
    <definedName name="Z_9E0C48FB_FFCC_11D1_98BA_00C04FC96ABD_.wvu.Rows" hidden="1">#REF!,#REF!,#REF!,#REF!,#REF!,#REF!</definedName>
    <definedName name="Z_9E0C48FC_FFCC_11D1_98BA_00C04FC96ABD_.wvu.Rows" localSheetId="0" hidden="1">#REF!,#REF!,#REF!,#REF!,#REF!,#REF!,#REF!,#REF!</definedName>
    <definedName name="Z_9E0C48FC_FFCC_11D1_98BA_00C04FC96ABD_.wvu.Rows" hidden="1">#REF!,#REF!,#REF!,#REF!,#REF!,#REF!,#REF!,#REF!</definedName>
    <definedName name="Z_9E0C48FD_FFCC_11D1_98BA_00C04FC96ABD_.wvu.Rows" localSheetId="0" hidden="1">#REF!,#REF!,#REF!,#REF!,#REF!,#REF!,#REF!</definedName>
    <definedName name="Z_9E0C48FD_FFCC_11D1_98BA_00C04FC96ABD_.wvu.Rows" hidden="1">#REF!,#REF!,#REF!,#REF!,#REF!,#REF!,#REF!</definedName>
    <definedName name="Z_9E0C48FE_FFCC_11D1_98BA_00C04FC96ABD_.wvu.Rows" localSheetId="0" hidden="1">#REF!,#REF!,#REF!,#REF!,#REF!,#REF!,#REF!</definedName>
    <definedName name="Z_9E0C48FE_FFCC_11D1_98BA_00C04FC96ABD_.wvu.Rows" hidden="1">#REF!,#REF!,#REF!,#REF!,#REF!,#REF!,#REF!</definedName>
    <definedName name="Z_9E0C48FF_FFCC_11D1_98BA_00C04FC96ABD_.wvu.Rows" localSheetId="0" hidden="1">#REF!,#REF!,#REF!,#REF!,#REF!,#REF!,#REF!,#REF!</definedName>
    <definedName name="Z_9E0C48FF_FFCC_11D1_98BA_00C04FC96ABD_.wvu.Rows" hidden="1">#REF!,#REF!,#REF!,#REF!,#REF!,#REF!,#REF!,#REF!</definedName>
    <definedName name="Z_9E0C4900_FFCC_11D1_98BA_00C04FC96ABD_.wvu.Rows" localSheetId="0" hidden="1">#REF!,#REF!,#REF!,#REF!,#REF!,#REF!,#REF!,#REF!</definedName>
    <definedName name="Z_9E0C4900_FFCC_11D1_98BA_00C04FC96ABD_.wvu.Rows" hidden="1">#REF!,#REF!,#REF!,#REF!,#REF!,#REF!,#REF!,#REF!</definedName>
    <definedName name="Z_9E0C4901_FFCC_11D1_98BA_00C04FC96ABD_.wvu.Rows" localSheetId="0" hidden="1">#REF!,#REF!,#REF!,#REF!,#REF!,#REF!,#REF!,#REF!</definedName>
    <definedName name="Z_9E0C4901_FFCC_11D1_98BA_00C04FC96ABD_.wvu.Rows" hidden="1">#REF!,#REF!,#REF!,#REF!,#REF!,#REF!,#REF!,#REF!</definedName>
    <definedName name="Z_9E0C4903_FFCC_11D1_98BA_00C04FC96ABD_.wvu.Rows" localSheetId="0" hidden="1">#REF!,#REF!,#REF!,#REF!,#REF!,#REF!,#REF!,#REF!,#REF!</definedName>
    <definedName name="Z_9E0C4903_FFCC_11D1_98BA_00C04FC96ABD_.wvu.Rows" hidden="1">#REF!,#REF!,#REF!,#REF!,#REF!,#REF!,#REF!,#REF!,#REF!</definedName>
    <definedName name="Z_9E0C4904_FFCC_11D1_98BA_00C04FC96ABD_.wvu.Rows" localSheetId="0" hidden="1">#REF!,#REF!,#REF!,#REF!,#REF!,#REF!,#REF!,#REF!,#REF!</definedName>
    <definedName name="Z_9E0C4904_FFCC_11D1_98BA_00C04FC96ABD_.wvu.Rows" hidden="1">#REF!,#REF!,#REF!,#REF!,#REF!,#REF!,#REF!,#REF!,#REF!</definedName>
    <definedName name="Z_9E0C4905_FFCC_11D1_98BA_00C04FC96ABD_.wvu.Rows" localSheetId="0" hidden="1">#REF!,#REF!,#REF!,#REF!,#REF!,#REF!</definedName>
    <definedName name="Z_9E0C4905_FFCC_11D1_98BA_00C04FC96ABD_.wvu.Rows" hidden="1">#REF!,#REF!,#REF!,#REF!,#REF!,#REF!</definedName>
    <definedName name="Z_C21FAE85_013A_11D2_98BD_00C04FC96ABD_.wvu.Rows" localSheetId="0" hidden="1">#REF!,#REF!,#REF!,#REF!,#REF!,#REF!</definedName>
    <definedName name="Z_C21FAE85_013A_11D2_98BD_00C04FC96ABD_.wvu.Rows" hidden="1">#REF!,#REF!,#REF!,#REF!,#REF!,#REF!</definedName>
    <definedName name="Z_C21FAE86_013A_11D2_98BD_00C04FC96ABD_.wvu.Rows" localSheetId="0" hidden="1">#REF!,#REF!,#REF!,#REF!,#REF!,#REF!</definedName>
    <definedName name="Z_C21FAE86_013A_11D2_98BD_00C04FC96ABD_.wvu.Rows" hidden="1">#REF!,#REF!,#REF!,#REF!,#REF!,#REF!</definedName>
    <definedName name="Z_C21FAE87_013A_11D2_98BD_00C04FC96ABD_.wvu.Rows" localSheetId="0" hidden="1">#REF!,#REF!,#REF!,#REF!,#REF!,#REF!</definedName>
    <definedName name="Z_C21FAE87_013A_11D2_98BD_00C04FC96ABD_.wvu.Rows" hidden="1">#REF!,#REF!,#REF!,#REF!,#REF!,#REF!</definedName>
    <definedName name="Z_C21FAE88_013A_11D2_98BD_00C04FC96ABD_.wvu.Rows" localSheetId="0" hidden="1">#REF!,#REF!,#REF!,#REF!,#REF!,#REF!</definedName>
    <definedName name="Z_C21FAE88_013A_11D2_98BD_00C04FC96ABD_.wvu.Rows" hidden="1">#REF!,#REF!,#REF!,#REF!,#REF!,#REF!</definedName>
    <definedName name="Z_C21FAE89_013A_11D2_98BD_00C04FC96ABD_.wvu.Rows" localSheetId="0" hidden="1">#REF!,#REF!,#REF!,#REF!,#REF!,#REF!,#REF!,#REF!</definedName>
    <definedName name="Z_C21FAE89_013A_11D2_98BD_00C04FC96ABD_.wvu.Rows" hidden="1">#REF!,#REF!,#REF!,#REF!,#REF!,#REF!,#REF!,#REF!</definedName>
    <definedName name="Z_C21FAE8A_013A_11D2_98BD_00C04FC96ABD_.wvu.Rows" localSheetId="0" hidden="1">#REF!,#REF!,#REF!,#REF!,#REF!,#REF!,#REF!</definedName>
    <definedName name="Z_C21FAE8A_013A_11D2_98BD_00C04FC96ABD_.wvu.Rows" hidden="1">#REF!,#REF!,#REF!,#REF!,#REF!,#REF!,#REF!</definedName>
    <definedName name="Z_C21FAE8B_013A_11D2_98BD_00C04FC96ABD_.wvu.Rows" localSheetId="0" hidden="1">#REF!,#REF!,#REF!,#REF!,#REF!,#REF!,#REF!</definedName>
    <definedName name="Z_C21FAE8B_013A_11D2_98BD_00C04FC96ABD_.wvu.Rows" hidden="1">#REF!,#REF!,#REF!,#REF!,#REF!,#REF!,#REF!</definedName>
    <definedName name="Z_C21FAE8C_013A_11D2_98BD_00C04FC96ABD_.wvu.Rows" localSheetId="0" hidden="1">#REF!,#REF!,#REF!,#REF!,#REF!,#REF!,#REF!,#REF!</definedName>
    <definedName name="Z_C21FAE8C_013A_11D2_98BD_00C04FC96ABD_.wvu.Rows" hidden="1">#REF!,#REF!,#REF!,#REF!,#REF!,#REF!,#REF!,#REF!</definedName>
    <definedName name="Z_C21FAE8D_013A_11D2_98BD_00C04FC96ABD_.wvu.Rows" localSheetId="0" hidden="1">#REF!,#REF!,#REF!,#REF!,#REF!,#REF!,#REF!,#REF!</definedName>
    <definedName name="Z_C21FAE8D_013A_11D2_98BD_00C04FC96ABD_.wvu.Rows" hidden="1">#REF!,#REF!,#REF!,#REF!,#REF!,#REF!,#REF!,#REF!</definedName>
    <definedName name="Z_C21FAE8E_013A_11D2_98BD_00C04FC96ABD_.wvu.Rows" localSheetId="0" hidden="1">#REF!,#REF!,#REF!,#REF!,#REF!,#REF!,#REF!,#REF!</definedName>
    <definedName name="Z_C21FAE8E_013A_11D2_98BD_00C04FC96ABD_.wvu.Rows" hidden="1">#REF!,#REF!,#REF!,#REF!,#REF!,#REF!,#REF!,#REF!</definedName>
    <definedName name="Z_C21FAE90_013A_11D2_98BD_00C04FC96ABD_.wvu.Rows" localSheetId="0" hidden="1">#REF!,#REF!,#REF!,#REF!,#REF!,#REF!,#REF!,#REF!,#REF!</definedName>
    <definedName name="Z_C21FAE90_013A_11D2_98BD_00C04FC96ABD_.wvu.Rows" hidden="1">#REF!,#REF!,#REF!,#REF!,#REF!,#REF!,#REF!,#REF!,#REF!</definedName>
    <definedName name="Z_C21FAE91_013A_11D2_98BD_00C04FC96ABD_.wvu.Rows" localSheetId="0" hidden="1">#REF!,#REF!,#REF!,#REF!,#REF!,#REF!,#REF!,#REF!,#REF!</definedName>
    <definedName name="Z_C21FAE91_013A_11D2_98BD_00C04FC96ABD_.wvu.Rows" hidden="1">#REF!,#REF!,#REF!,#REF!,#REF!,#REF!,#REF!,#REF!,#REF!</definedName>
    <definedName name="Z_C21FAE92_013A_11D2_98BD_00C04FC96ABD_.wvu.Rows" localSheetId="0" hidden="1">#REF!,#REF!,#REF!,#REF!,#REF!,#REF!</definedName>
    <definedName name="Z_C21FAE92_013A_11D2_98BD_00C04FC96ABD_.wvu.Rows" hidden="1">#REF!,#REF!,#REF!,#REF!,#REF!,#REF!</definedName>
    <definedName name="Z_CF25EF4A_FFAB_11D1_98B7_00C04FC96ABD_.wvu.Rows" localSheetId="0" hidden="1">#REF!,#REF!,#REF!,#REF!,#REF!,#REF!</definedName>
    <definedName name="Z_CF25EF4A_FFAB_11D1_98B7_00C04FC96ABD_.wvu.Rows" hidden="1">#REF!,#REF!,#REF!,#REF!,#REF!,#REF!</definedName>
    <definedName name="Z_CF25EF4B_FFAB_11D1_98B7_00C04FC96ABD_.wvu.Rows" localSheetId="0" hidden="1">#REF!,#REF!,#REF!,#REF!,#REF!,#REF!</definedName>
    <definedName name="Z_CF25EF4B_FFAB_11D1_98B7_00C04FC96ABD_.wvu.Rows" hidden="1">#REF!,#REF!,#REF!,#REF!,#REF!,#REF!</definedName>
    <definedName name="Z_CF25EF4C_FFAB_11D1_98B7_00C04FC96ABD_.wvu.Rows" localSheetId="0" hidden="1">#REF!,#REF!,#REF!,#REF!,#REF!,#REF!</definedName>
    <definedName name="Z_CF25EF4C_FFAB_11D1_98B7_00C04FC96ABD_.wvu.Rows" hidden="1">#REF!,#REF!,#REF!,#REF!,#REF!,#REF!</definedName>
    <definedName name="Z_CF25EF4D_FFAB_11D1_98B7_00C04FC96ABD_.wvu.Rows" localSheetId="0" hidden="1">#REF!,#REF!,#REF!,#REF!,#REF!,#REF!</definedName>
    <definedName name="Z_CF25EF4D_FFAB_11D1_98B7_00C04FC96ABD_.wvu.Rows" hidden="1">#REF!,#REF!,#REF!,#REF!,#REF!,#REF!</definedName>
    <definedName name="Z_CF25EF4E_FFAB_11D1_98B7_00C04FC96ABD_.wvu.Rows" localSheetId="0" hidden="1">#REF!,#REF!,#REF!,#REF!,#REF!,#REF!,#REF!,#REF!</definedName>
    <definedName name="Z_CF25EF4E_FFAB_11D1_98B7_00C04FC96ABD_.wvu.Rows" hidden="1">#REF!,#REF!,#REF!,#REF!,#REF!,#REF!,#REF!,#REF!</definedName>
    <definedName name="Z_CF25EF4F_FFAB_11D1_98B7_00C04FC96ABD_.wvu.Rows" localSheetId="0" hidden="1">#REF!,#REF!,#REF!,#REF!,#REF!,#REF!,#REF!</definedName>
    <definedName name="Z_CF25EF4F_FFAB_11D1_98B7_00C04FC96ABD_.wvu.Rows" hidden="1">#REF!,#REF!,#REF!,#REF!,#REF!,#REF!,#REF!</definedName>
    <definedName name="Z_CF25EF50_FFAB_11D1_98B7_00C04FC96ABD_.wvu.Rows" localSheetId="0" hidden="1">#REF!,#REF!,#REF!,#REF!,#REF!,#REF!,#REF!</definedName>
    <definedName name="Z_CF25EF50_FFAB_11D1_98B7_00C04FC96ABD_.wvu.Rows" hidden="1">#REF!,#REF!,#REF!,#REF!,#REF!,#REF!,#REF!</definedName>
    <definedName name="Z_CF25EF51_FFAB_11D1_98B7_00C04FC96ABD_.wvu.Rows" localSheetId="0" hidden="1">#REF!,#REF!,#REF!,#REF!,#REF!,#REF!,#REF!,#REF!</definedName>
    <definedName name="Z_CF25EF51_FFAB_11D1_98B7_00C04FC96ABD_.wvu.Rows" hidden="1">#REF!,#REF!,#REF!,#REF!,#REF!,#REF!,#REF!,#REF!</definedName>
    <definedName name="Z_CF25EF52_FFAB_11D1_98B7_00C04FC96ABD_.wvu.Rows" localSheetId="0" hidden="1">#REF!,#REF!,#REF!,#REF!,#REF!,#REF!,#REF!,#REF!</definedName>
    <definedName name="Z_CF25EF52_FFAB_11D1_98B7_00C04FC96ABD_.wvu.Rows" hidden="1">#REF!,#REF!,#REF!,#REF!,#REF!,#REF!,#REF!,#REF!</definedName>
    <definedName name="Z_CF25EF53_FFAB_11D1_98B7_00C04FC96ABD_.wvu.Rows" localSheetId="0" hidden="1">#REF!,#REF!,#REF!,#REF!,#REF!,#REF!,#REF!,#REF!</definedName>
    <definedName name="Z_CF25EF53_FFAB_11D1_98B7_00C04FC96ABD_.wvu.Rows" hidden="1">#REF!,#REF!,#REF!,#REF!,#REF!,#REF!,#REF!,#REF!</definedName>
    <definedName name="Z_CF25EF55_FFAB_11D1_98B7_00C04FC96ABD_.wvu.Rows" localSheetId="0" hidden="1">#REF!,#REF!,#REF!,#REF!,#REF!,#REF!,#REF!,#REF!,#REF!</definedName>
    <definedName name="Z_CF25EF55_FFAB_11D1_98B7_00C04FC96ABD_.wvu.Rows" hidden="1">#REF!,#REF!,#REF!,#REF!,#REF!,#REF!,#REF!,#REF!,#REF!</definedName>
    <definedName name="Z_CF25EF56_FFAB_11D1_98B7_00C04FC96ABD_.wvu.Rows" localSheetId="0" hidden="1">#REF!,#REF!,#REF!,#REF!,#REF!,#REF!,#REF!,#REF!,#REF!</definedName>
    <definedName name="Z_CF25EF56_FFAB_11D1_98B7_00C04FC96ABD_.wvu.Rows" hidden="1">#REF!,#REF!,#REF!,#REF!,#REF!,#REF!,#REF!,#REF!,#REF!</definedName>
    <definedName name="Z_CF25EF57_FFAB_11D1_98B7_00C04FC96ABD_.wvu.Rows" localSheetId="0" hidden="1">#REF!,#REF!,#REF!,#REF!,#REF!,#REF!</definedName>
    <definedName name="Z_CF25EF57_FFAB_11D1_98B7_00C04FC96ABD_.wvu.Rows" hidden="1">#REF!,#REF!,#REF!,#REF!,#REF!,#REF!</definedName>
    <definedName name="Z_EA8011E5_017A_11D2_98BD_00C04FC96ABD_.wvu.Rows" localSheetId="0" hidden="1">#REF!,#REF!,#REF!,#REF!,#REF!,#REF!,#REF!</definedName>
    <definedName name="Z_EA8011E5_017A_11D2_98BD_00C04FC96ABD_.wvu.Rows" hidden="1">#REF!,#REF!,#REF!,#REF!,#REF!,#REF!,#REF!</definedName>
    <definedName name="Z_EA8011E6_017A_11D2_98BD_00C04FC96ABD_.wvu.Rows" localSheetId="0" hidden="1">#REF!,#REF!,#REF!,#REF!,#REF!,#REF!,#REF!</definedName>
    <definedName name="Z_EA8011E6_017A_11D2_98BD_00C04FC96ABD_.wvu.Rows" hidden="1">#REF!,#REF!,#REF!,#REF!,#REF!,#REF!,#REF!</definedName>
    <definedName name="Z_EA8011E9_017A_11D2_98BD_00C04FC96ABD_.wvu.Rows" localSheetId="0" hidden="1">#REF!,#REF!,#REF!,#REF!,#REF!,#REF!,#REF!,#REF!</definedName>
    <definedName name="Z_EA8011E9_017A_11D2_98BD_00C04FC96ABD_.wvu.Rows" hidden="1">#REF!,#REF!,#REF!,#REF!,#REF!,#REF!,#REF!,#REF!</definedName>
    <definedName name="Z_EA8011EC_017A_11D2_98BD_00C04FC96ABD_.wvu.Rows" localSheetId="0" hidden="1">#REF!,#REF!,#REF!,#REF!,#REF!,#REF!,#REF!,#REF!,#REF!</definedName>
    <definedName name="Z_EA8011EC_017A_11D2_98BD_00C04FC96ABD_.wvu.Rows" hidden="1">#REF!,#REF!,#REF!,#REF!,#REF!,#REF!,#REF!,#REF!,#REF!</definedName>
    <definedName name="Z_EA86CE3A_00A2_11D2_98BC_00C04FC96ABD_.wvu.Rows" localSheetId="0" hidden="1">#REF!,#REF!,#REF!,#REF!,#REF!,#REF!</definedName>
    <definedName name="Z_EA86CE3A_00A2_11D2_98BC_00C04FC96ABD_.wvu.Rows" hidden="1">#REF!,#REF!,#REF!,#REF!,#REF!,#REF!</definedName>
    <definedName name="Z_EA86CE3B_00A2_11D2_98BC_00C04FC96ABD_.wvu.Rows" localSheetId="0" hidden="1">#REF!,#REF!,#REF!,#REF!,#REF!,#REF!</definedName>
    <definedName name="Z_EA86CE3B_00A2_11D2_98BC_00C04FC96ABD_.wvu.Rows" hidden="1">#REF!,#REF!,#REF!,#REF!,#REF!,#REF!</definedName>
    <definedName name="Z_EA86CE3C_00A2_11D2_98BC_00C04FC96ABD_.wvu.Rows" localSheetId="0" hidden="1">#REF!,#REF!,#REF!,#REF!,#REF!,#REF!</definedName>
    <definedName name="Z_EA86CE3C_00A2_11D2_98BC_00C04FC96ABD_.wvu.Rows" hidden="1">#REF!,#REF!,#REF!,#REF!,#REF!,#REF!</definedName>
    <definedName name="Z_EA86CE3D_00A2_11D2_98BC_00C04FC96ABD_.wvu.Rows" localSheetId="0" hidden="1">#REF!,#REF!,#REF!,#REF!,#REF!,#REF!</definedName>
    <definedName name="Z_EA86CE3D_00A2_11D2_98BC_00C04FC96ABD_.wvu.Rows" hidden="1">#REF!,#REF!,#REF!,#REF!,#REF!,#REF!</definedName>
    <definedName name="Z_EA86CE3E_00A2_11D2_98BC_00C04FC96ABD_.wvu.Rows" localSheetId="0" hidden="1">#REF!,#REF!,#REF!,#REF!,#REF!,#REF!,#REF!,#REF!</definedName>
    <definedName name="Z_EA86CE3E_00A2_11D2_98BC_00C04FC96ABD_.wvu.Rows" hidden="1">#REF!,#REF!,#REF!,#REF!,#REF!,#REF!,#REF!,#REF!</definedName>
    <definedName name="Z_EA86CE3F_00A2_11D2_98BC_00C04FC96ABD_.wvu.Rows" localSheetId="0" hidden="1">#REF!,#REF!,#REF!,#REF!,#REF!,#REF!,#REF!</definedName>
    <definedName name="Z_EA86CE3F_00A2_11D2_98BC_00C04FC96ABD_.wvu.Rows" hidden="1">#REF!,#REF!,#REF!,#REF!,#REF!,#REF!,#REF!</definedName>
    <definedName name="Z_EA86CE40_00A2_11D2_98BC_00C04FC96ABD_.wvu.Rows" localSheetId="0" hidden="1">#REF!,#REF!,#REF!,#REF!,#REF!,#REF!,#REF!</definedName>
    <definedName name="Z_EA86CE40_00A2_11D2_98BC_00C04FC96ABD_.wvu.Rows" hidden="1">#REF!,#REF!,#REF!,#REF!,#REF!,#REF!,#REF!</definedName>
    <definedName name="Z_EA86CE41_00A2_11D2_98BC_00C04FC96ABD_.wvu.Rows" localSheetId="0" hidden="1">#REF!,#REF!,#REF!,#REF!,#REF!,#REF!,#REF!,#REF!</definedName>
    <definedName name="Z_EA86CE41_00A2_11D2_98BC_00C04FC96ABD_.wvu.Rows" hidden="1">#REF!,#REF!,#REF!,#REF!,#REF!,#REF!,#REF!,#REF!</definedName>
    <definedName name="Z_EA86CE42_00A2_11D2_98BC_00C04FC96ABD_.wvu.Rows" localSheetId="0" hidden="1">#REF!,#REF!,#REF!,#REF!,#REF!,#REF!,#REF!,#REF!</definedName>
    <definedName name="Z_EA86CE42_00A2_11D2_98BC_00C04FC96ABD_.wvu.Rows" hidden="1">#REF!,#REF!,#REF!,#REF!,#REF!,#REF!,#REF!,#REF!</definedName>
    <definedName name="Z_EA86CE43_00A2_11D2_98BC_00C04FC96ABD_.wvu.Rows" localSheetId="0" hidden="1">#REF!,#REF!,#REF!,#REF!,#REF!,#REF!,#REF!,#REF!</definedName>
    <definedName name="Z_EA86CE43_00A2_11D2_98BC_00C04FC96ABD_.wvu.Rows" hidden="1">#REF!,#REF!,#REF!,#REF!,#REF!,#REF!,#REF!,#REF!</definedName>
    <definedName name="Z_EA86CE45_00A2_11D2_98BC_00C04FC96ABD_.wvu.Rows" localSheetId="0" hidden="1">#REF!,#REF!,#REF!,#REF!,#REF!,#REF!,#REF!,#REF!,#REF!</definedName>
    <definedName name="Z_EA86CE45_00A2_11D2_98BC_00C04FC96ABD_.wvu.Rows" hidden="1">#REF!,#REF!,#REF!,#REF!,#REF!,#REF!,#REF!,#REF!,#REF!</definedName>
    <definedName name="Z_EA86CE46_00A2_11D2_98BC_00C04FC96ABD_.wvu.Rows" localSheetId="0" hidden="1">#REF!,#REF!,#REF!,#REF!,#REF!,#REF!,#REF!,#REF!,#REF!</definedName>
    <definedName name="Z_EA86CE46_00A2_11D2_98BC_00C04FC96ABD_.wvu.Rows" hidden="1">#REF!,#REF!,#REF!,#REF!,#REF!,#REF!,#REF!,#REF!,#REF!</definedName>
    <definedName name="Z_EA86CE47_00A2_11D2_98BC_00C04FC96ABD_.wvu.Rows" localSheetId="0" hidden="1">#REF!,#REF!,#REF!,#REF!,#REF!,#REF!</definedName>
    <definedName name="Z_EA86CE47_00A2_11D2_98BC_00C04FC96ABD_.wvu.Rows" hidden="1">#REF!,#REF!,#REF!,#REF!,#REF!,#REF!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62" l="1"/>
  <c r="B32" i="262" l="1"/>
  <c r="B31" i="262"/>
  <c r="B30" i="262"/>
  <c r="B29" i="262"/>
  <c r="B28" i="262"/>
  <c r="B27" i="262"/>
  <c r="B26" i="262"/>
  <c r="B25" i="262"/>
  <c r="B24" i="262"/>
  <c r="B20" i="262" l="1"/>
  <c r="B19" i="262"/>
  <c r="O15" i="286"/>
  <c r="P15" i="286" s="1"/>
  <c r="Q15" i="286" s="1"/>
  <c r="R15" i="286" s="1"/>
  <c r="O12" i="286"/>
  <c r="P12" i="286" s="1"/>
  <c r="O9" i="286"/>
  <c r="P9" i="286" s="1"/>
  <c r="U8" i="286"/>
  <c r="O6" i="286"/>
  <c r="P6" i="286" s="1"/>
  <c r="U5" i="286"/>
  <c r="B18" i="262"/>
  <c r="O16" i="285"/>
  <c r="P16" i="285" s="1"/>
  <c r="Q16" i="285" s="1"/>
  <c r="R16" i="285" s="1"/>
  <c r="O13" i="285"/>
  <c r="P13" i="285" s="1"/>
  <c r="Q13" i="285" s="1"/>
  <c r="R13" i="285" s="1"/>
  <c r="S13" i="285" s="1"/>
  <c r="T13" i="285" s="1"/>
  <c r="U12" i="285"/>
  <c r="O10" i="285"/>
  <c r="P10" i="285" s="1"/>
  <c r="Q10" i="285" s="1"/>
  <c r="R10" i="285" s="1"/>
  <c r="O7" i="285"/>
  <c r="P7" i="285" s="1"/>
  <c r="Q7" i="285" s="1"/>
  <c r="R7" i="285" s="1"/>
  <c r="S7" i="285" s="1"/>
  <c r="T7" i="285" s="1"/>
  <c r="U6" i="285"/>
  <c r="B17" i="262"/>
  <c r="B16" i="262"/>
  <c r="O16" i="283"/>
  <c r="P16" i="283" s="1"/>
  <c r="Q16" i="283" s="1"/>
  <c r="R16" i="283" s="1"/>
  <c r="O13" i="283"/>
  <c r="P13" i="283" s="1"/>
  <c r="Q13" i="283" s="1"/>
  <c r="R13" i="283" s="1"/>
  <c r="S13" i="283" s="1"/>
  <c r="T13" i="283" s="1"/>
  <c r="U12" i="283"/>
  <c r="O10" i="283"/>
  <c r="P10" i="283" s="1"/>
  <c r="O7" i="283"/>
  <c r="P7" i="283" s="1"/>
  <c r="Q7" i="283" s="1"/>
  <c r="R7" i="283" s="1"/>
  <c r="S7" i="283" s="1"/>
  <c r="T7" i="283" s="1"/>
  <c r="U6" i="283"/>
  <c r="B15" i="262"/>
  <c r="B14" i="262"/>
  <c r="B12" i="262"/>
  <c r="B11" i="262"/>
  <c r="B10" i="262"/>
  <c r="B9" i="262"/>
  <c r="Q12" i="286" l="1"/>
  <c r="R12" i="286" s="1"/>
  <c r="Q10" i="283"/>
  <c r="R10" i="283" s="1"/>
  <c r="Q6" i="286"/>
  <c r="Q9" i="286"/>
  <c r="R9" i="286" l="1"/>
  <c r="R6" i="286"/>
  <c r="S6" i="286" l="1"/>
  <c r="S9" i="286"/>
  <c r="T6" i="286" l="1"/>
  <c r="T9" i="286"/>
</calcChain>
</file>

<file path=xl/sharedStrings.xml><?xml version="1.0" encoding="utf-8"?>
<sst xmlns="http://schemas.openxmlformats.org/spreadsheetml/2006/main" count="1530" uniqueCount="791">
  <si>
    <t>↖ atgal į turinį</t>
  </si>
  <si>
    <t>PRIEDAI</t>
  </si>
  <si>
    <t xml:space="preserve"> </t>
  </si>
  <si>
    <t xml:space="preserve">              </t>
  </si>
  <si>
    <t>Vertinimo ataskaita</t>
  </si>
  <si>
    <r>
      <rPr>
        <sz val="14"/>
        <color rgb="FF192850"/>
        <rFont val="Arial"/>
        <family val="2"/>
        <charset val="186"/>
      </rPr>
      <t>Vertinimo ataskaitos</t>
    </r>
    <r>
      <rPr>
        <sz val="14"/>
        <color rgb="FF1469AA"/>
        <rFont val="Arial"/>
        <family val="2"/>
        <charset val="186"/>
      </rPr>
      <t xml:space="preserve">
 „Lietuvos ekonomikos gaivinimo ir atsparumo didinimo plano rodiklių pasiekimo rizikų valdymas“
</t>
    </r>
    <r>
      <rPr>
        <sz val="14"/>
        <color rgb="FF192850"/>
        <rFont val="Arial"/>
        <family val="2"/>
        <charset val="186"/>
      </rPr>
      <t>lentelės ir paveikslai</t>
    </r>
  </si>
  <si>
    <t>Šaltinis – Valstybės kontrolė pagal Ekonomikos gaivinimo ir atsparumo didinimo plano ir veiklos susitarimo su EK duomenis</t>
  </si>
  <si>
    <t>2022 m. IV</t>
  </si>
  <si>
    <t>2023 m. IV</t>
  </si>
  <si>
    <t>2024 m. I</t>
  </si>
  <si>
    <t>2024 m. IV</t>
  </si>
  <si>
    <t>2025 m. II</t>
  </si>
  <si>
    <t>2025 m. IV</t>
  </si>
  <si>
    <t>2026 m. II</t>
  </si>
  <si>
    <t>2026 m. III</t>
  </si>
  <si>
    <t>Negrąžintina parama, mln. Eur</t>
  </si>
  <si>
    <t>Paskola, mln. Eur</t>
  </si>
  <si>
    <t>Negrąžintinos paramos rodiklių skaičius</t>
  </si>
  <si>
    <t>Paskolos rodiklių skaičius</t>
  </si>
  <si>
    <r>
      <t xml:space="preserve">1 pav.    </t>
    </r>
    <r>
      <rPr>
        <sz val="11"/>
        <color theme="1"/>
        <rFont val="Arial"/>
        <family val="2"/>
        <charset val="186"/>
        <scheme val="major"/>
      </rPr>
      <t>Ekonomikos gaivinimo ir atsparumo didinimo plano įgyvendinimo grafikas</t>
    </r>
  </si>
  <si>
    <t>Rodiklių pasiekimo būklė</t>
  </si>
  <si>
    <t>Rodiklių skaičius</t>
  </si>
  <si>
    <t>Iš viso</t>
  </si>
  <si>
    <t>Negrąžintinai paramai gauti</t>
  </si>
  <si>
    <t>Paskolai gauti</t>
  </si>
  <si>
    <t>Pasiekti rodikliai</t>
  </si>
  <si>
    <t>Pateiktas mokėjimo prašymas EK atsiskaitant už rodiklių pasiekimą</t>
  </si>
  <si>
    <t>Nepateiktas mokėjimo prašymas EK atsiskaitant už rodiklių pasiekimą</t>
  </si>
  <si>
    <t>Nepasiekti rodikliai</t>
  </si>
  <si>
    <t>Šaltinis – Valstybės kontrolė pagal Centrinės projektų valdymo agentūros ir Finansų ministerijos pateiktus duomenis</t>
  </si>
  <si>
    <t>Pasiekimo terminas Plane*</t>
  </si>
  <si>
    <t>Paramos dalis** ir mokėjimo prašymo pateikimo terminas</t>
  </si>
  <si>
    <t>Rodiklių Nr. ir pavadinimai</t>
  </si>
  <si>
    <t>Atsakinga ministerija</t>
  </si>
  <si>
    <t>2023 m. I ketv.</t>
  </si>
  <si>
    <t>III</t>
  </si>
  <si>
    <t>2024 m. I ketv.</t>
  </si>
  <si>
    <t>ŠMSM</t>
  </si>
  <si>
    <t>FM</t>
  </si>
  <si>
    <t>2023 m. IV ketv.</t>
  </si>
  <si>
    <t>IV</t>
  </si>
  <si>
    <t>2024 m. IV ketv.</t>
  </si>
  <si>
    <t>SAM</t>
  </si>
  <si>
    <t>SADM</t>
  </si>
  <si>
    <t>2024 II ketv.</t>
  </si>
  <si>
    <t>2024 m. III ketv.</t>
  </si>
  <si>
    <t>EIM</t>
  </si>
  <si>
    <t>VRM</t>
  </si>
  <si>
    <t>* Ekonomikos gaivinimo ir atsparumo didinimo planas su patvirtintais pakeitimais nuo 2024-09-30 .</t>
  </si>
  <si>
    <t>** Visi nepasiekti rodikliai yra negrąžintinos paramos.</t>
  </si>
  <si>
    <t>*** 2024-09-30 patikslinus Ekonomikos gaivinimo ir atsparumo didinimo planą, rodiklio terminas iš 2022  m. IV ketv. nukeltas į 2023 m. I ketv., rodiklis perkeltas iš II į III paramos dalį.</t>
  </si>
  <si>
    <t>Šaltinis – Valstybės kontrolė pagal Ekonomikos gaivinimo ir atsparumo didinimo plano, veiklos susitarimo su EK duomenis, Centrinės projektų valdymo agentūros ir Finansų ministerijos pateiktus duomenis</t>
  </si>
  <si>
    <t>III
2024 m. I ketv.</t>
  </si>
  <si>
    <r>
      <t>Nr. 108</t>
    </r>
    <r>
      <rPr>
        <sz val="10"/>
        <color theme="1"/>
        <rFont val="Arial"/>
        <family val="2"/>
        <charset val="186"/>
        <scheme val="major"/>
      </rPr>
      <t xml:space="preserve"> „Pradėjusi veikti vieno langelio principu veikianti mokymosi visą gyvenimą informacinė sistema“. Investicinis rodiklis.</t>
    </r>
  </si>
  <si>
    <r>
      <t>Nr. 143</t>
    </r>
    <r>
      <rPr>
        <sz val="10"/>
        <color theme="1"/>
        <rFont val="Arial"/>
        <family val="2"/>
        <charset val="186"/>
        <scheme val="major"/>
      </rPr>
      <t xml:space="preserve"> „Įsigalioję mokesčių teisės aktų pakeitimai dėl mokesčių lengvatų ir specialių apmokestinimo režimų atsisakymo“. </t>
    </r>
  </si>
  <si>
    <r>
      <t>Nr. 145</t>
    </r>
    <r>
      <rPr>
        <sz val="10"/>
        <color theme="1"/>
        <rFont val="Arial"/>
        <family val="2"/>
        <charset val="186"/>
        <scheme val="major"/>
      </rPr>
      <t xml:space="preserve"> „Įsigalioję akcizų ir aplinkosauginių mokesčių bei turto mokesčių teisės aktų pakeitimai“.</t>
    </r>
  </si>
  <si>
    <r>
      <t>Nr. 147</t>
    </r>
    <r>
      <rPr>
        <sz val="10"/>
        <color theme="1"/>
        <rFont val="Arial"/>
        <family val="2"/>
        <charset val="186"/>
        <scheme val="major"/>
      </rPr>
      <t xml:space="preserve"> „Įsigalioję teisės aktų dėl gyventojų pajamų apmokestinimo ir socialinio draudimo įmokų pakeitimai, numatant jų taikymą ne anksčiau kaip 2024 m.“.***</t>
    </r>
    <r>
      <rPr>
        <b/>
        <sz val="10"/>
        <color theme="1"/>
        <rFont val="Arial"/>
        <family val="2"/>
        <charset val="186"/>
        <scheme val="major"/>
      </rPr>
      <t xml:space="preserve"> </t>
    </r>
  </si>
  <si>
    <r>
      <t>Nr. 183</t>
    </r>
    <r>
      <rPr>
        <sz val="10"/>
        <color theme="1"/>
        <rFont val="Arial"/>
        <family val="2"/>
        <charset val="186"/>
        <scheme val="major"/>
      </rPr>
      <t xml:space="preserve"> „Įsigaliojęs Nedarbo socialinio draudimo įstatymo pakeitimas, kuriuo padidinama nedarbo socialinio draudimo sistemos aprėptis“.</t>
    </r>
  </si>
  <si>
    <r>
      <t>Nr. 153</t>
    </r>
    <r>
      <rPr>
        <sz val="10"/>
        <color theme="1"/>
        <rFont val="Arial"/>
        <family val="2"/>
        <charset val="186"/>
        <scheme val="major"/>
      </rPr>
      <t xml:space="preserve"> „Įsigaliojęs teisės aktų paketas, įtvirtinantis sąlygas ir nuostatas dėl ilgalaikių strateginių viešojo ir privačiojo sektorių partnerystės projektų naudojimo“.</t>
    </r>
  </si>
  <si>
    <r>
      <t>Nr. 15</t>
    </r>
    <r>
      <rPr>
        <sz val="10"/>
        <color theme="1"/>
        <rFont val="Arial"/>
        <family val="2"/>
        <charset val="186"/>
        <scheme val="major"/>
      </rPr>
      <t xml:space="preserve"> „Įsigalioję teisės aktai, reglamentuojantys ilgalaikės priežiūros paslaugų modelio įgyvendinimą“.</t>
    </r>
  </si>
  <si>
    <r>
      <t>Nr. 124</t>
    </r>
    <r>
      <rPr>
        <sz val="10"/>
        <color theme="1"/>
        <rFont val="Arial"/>
        <family val="2"/>
        <charset val="186"/>
        <scheme val="major"/>
      </rPr>
      <t xml:space="preserve"> „Aukštųjų mokyklų įgyvendintų tarptautinimo projektų skaičius“, siektina reikšmė – 5. Investicinis rodiklis.</t>
    </r>
  </si>
  <si>
    <r>
      <t>Nr. 181</t>
    </r>
    <r>
      <rPr>
        <sz val="10"/>
        <color theme="1"/>
        <rFont val="Arial"/>
        <family val="2"/>
        <charset val="186"/>
        <scheme val="major"/>
      </rPr>
      <t xml:space="preserve"> „Įsigalioję atitinkamų minimalių pajamų apsaugą reglamentuojančių teisės aktų pakeitimai“.</t>
    </r>
  </si>
  <si>
    <r>
      <t>Nr. 79</t>
    </r>
    <r>
      <rPr>
        <sz val="10"/>
        <color theme="1"/>
        <rFont val="Arial"/>
        <family val="2"/>
        <charset val="186"/>
        <scheme val="major"/>
      </rPr>
      <t xml:space="preserve"> „Pradėtos taikyti skaitmeninės mokymosi priemonės“, siektina reikšmė – 1704. Investicinis rodiklis.</t>
    </r>
  </si>
  <si>
    <r>
      <t>Nr. 104</t>
    </r>
    <r>
      <rPr>
        <sz val="10"/>
        <color theme="1"/>
        <rFont val="Arial"/>
        <family val="2"/>
        <charset val="186"/>
        <scheme val="major"/>
      </rPr>
      <t xml:space="preserve"> „Pedagogų, įgijusių IT mokytojo kvalifikaciją arba IT magistro laipsnį, skaičius“, siektina reikšmė – 500. Investicinis rodiklis.</t>
    </r>
  </si>
  <si>
    <r>
      <t>Nr. 148</t>
    </r>
    <r>
      <rPr>
        <sz val="10"/>
        <color theme="1"/>
        <rFont val="Arial"/>
        <family val="2"/>
        <charset val="186"/>
        <scheme val="major"/>
      </rPr>
      <t xml:space="preserve"> „Įsigaliojusi vidutinės trukmės biudžeto sudarymo metodika, bazinių išlaidų apskaičiavimo metodika ir Biudžeto sandaros įstatymo pakeitimai, susiję su valstybės biudžeto tikslinimu“.</t>
    </r>
  </si>
  <si>
    <r>
      <t>Nr. 81</t>
    </r>
    <r>
      <rPr>
        <sz val="10"/>
        <color theme="1"/>
        <rFont val="Arial"/>
        <family val="2"/>
        <charset val="186"/>
        <scheme val="major"/>
      </rPr>
      <t xml:space="preserve"> „Įsigaliojusios sutartys dėl finansinių paskatų kurti verslą ir skaitmenines inovacijas“, siektina reikšmė – 184. Investicinis rodiklis.</t>
    </r>
  </si>
  <si>
    <r>
      <t>Nr. 139</t>
    </r>
    <r>
      <rPr>
        <sz val="10"/>
        <color theme="1"/>
        <rFont val="Arial"/>
        <family val="2"/>
        <charset val="186"/>
        <scheme val="major"/>
      </rPr>
      <t xml:space="preserve"> „Strateginės gairės ir mokymo modulis“. Investicinis rodiklis.</t>
    </r>
  </si>
  <si>
    <r>
      <t>Nr. 149</t>
    </r>
    <r>
      <rPr>
        <sz val="10"/>
        <color theme="1"/>
        <rFont val="Arial"/>
        <family val="2"/>
        <charset val="186"/>
        <scheme val="major"/>
      </rPr>
      <t xml:space="preserve"> „Įsigaliojęs Vyriausybės nutarimas, kuriuo pritariama pirmajam detaliam laikotarpio nuo 2025 m. sausio 1 d. iki 2027 m. gruodžio 31 d. vidutinės trukmės biudžeto projektui“.</t>
    </r>
  </si>
  <si>
    <r>
      <t>Nr. 159</t>
    </r>
    <r>
      <rPr>
        <sz val="10"/>
        <rFont val="Arial"/>
        <family val="2"/>
        <charset val="186"/>
        <scheme val="major"/>
      </rPr>
      <t xml:space="preserve"> „1–12 klasių mokinių, kuriems išduoti elektroniniai mokinio pažymėjimai su mokėjimo funkcija, skaičius“, siektina reikšmė – 90 000.</t>
    </r>
  </si>
  <si>
    <t>IV
2024 m. IV ketv.</t>
  </si>
  <si>
    <t>Paramos dalis</t>
  </si>
  <si>
    <t>Paramos vertė neatskaičius avanso, mln. Eur</t>
  </si>
  <si>
    <t>Iki</t>
  </si>
  <si>
    <t>pakeitimo</t>
  </si>
  <si>
    <t xml:space="preserve">Po </t>
  </si>
  <si>
    <t xml:space="preserve">Iki </t>
  </si>
  <si>
    <t>Po</t>
  </si>
  <si>
    <t>PLANAS</t>
  </si>
  <si>
    <t>FAKTAS</t>
  </si>
  <si>
    <t>Negrąžintina parama</t>
  </si>
  <si>
    <t>I</t>
  </si>
  <si>
    <t>II</t>
  </si>
  <si>
    <t>2024 m. III</t>
  </si>
  <si>
    <t>Nepateiktas</t>
  </si>
  <si>
    <t>Iš viso:</t>
  </si>
  <si>
    <t>Paskola</t>
  </si>
  <si>
    <t>Iš viso parama:</t>
  </si>
  <si>
    <t>mln. Eur</t>
  </si>
  <si>
    <t>proc.</t>
  </si>
  <si>
    <t>Skirta Lietuvai</t>
  </si>
  <si>
    <t>-</t>
  </si>
  <si>
    <t>Paskelbta kvietimų</t>
  </si>
  <si>
    <t>Sudaryta sutarčių su projektų vykdytojais arba Nacionaline plėtros įstaiga</t>
  </si>
  <si>
    <t>1 551,7*</t>
  </si>
  <si>
    <t>Išmokėjimai projektų vykdytojams ir Nacionalinei plėtros įstaigai</t>
  </si>
  <si>
    <t>* 150 mln. Eur skirta Vyriausybės 2024-05-29 nutarimu Nr. 420 Nacionalinės plėtros įstaigos įstatiniam kapitalui didinti.</t>
  </si>
  <si>
    <t>Šaltinis – Valstybės kontrolė pagal Centrinės projektų valdymo agentūros projektų registro ir VBAMS duomenis</t>
  </si>
  <si>
    <r>
      <t>5 lentelė. </t>
    </r>
    <r>
      <rPr>
        <sz val="11"/>
        <color rgb="FF000000"/>
        <rFont val="Arial"/>
        <family val="2"/>
        <charset val="186"/>
        <scheme val="major"/>
      </rPr>
      <t>Valstybės biudžete planuojamos negrąžintinos paramos išlaidos, jų įvykdymas ir palyginimas su EK pateiktu išlaidų planu 2021–2024 m.</t>
    </r>
  </si>
  <si>
    <r>
      <t>2 lentelė. </t>
    </r>
    <r>
      <rPr>
        <sz val="11"/>
        <color rgb="FF000000"/>
        <rFont val="Arial"/>
        <family val="2"/>
        <charset val="186"/>
        <scheme val="major"/>
      </rPr>
      <t xml:space="preserve"> Rodikliai, kurie nepasiekti iki 2024-09-30 pagal Ekonomikos gaivinimo ir atsparumo didinimo plane 
nustatytus orientacinius terminus</t>
    </r>
  </si>
  <si>
    <t>Metai</t>
  </si>
  <si>
    <t>Valstybės biudžete</t>
  </si>
  <si>
    <t>EK pateiktas išlaidų planas (kaupiamasis**), mln. Eur</t>
  </si>
  <si>
    <t>Skirtumas (5–6)</t>
  </si>
  <si>
    <t>Planuojamos išlaidos, mln. Eur</t>
  </si>
  <si>
    <t>Patirtos išlaidos, mln. Eur</t>
  </si>
  <si>
    <t>Išlaidų plano vykdymas, proc.</t>
  </si>
  <si>
    <t>Planuojamos išlaidos (kaupiamasis*), mln. Eur</t>
  </si>
  <si>
    <t>1 606,5</t>
  </si>
  <si>
    <t>** Einamųjų ir ankstesnių metų išlaidų planų suma.</t>
  </si>
  <si>
    <t>Šaltinis – Valstybės kontrolė pagal VBAMS duomens ir Europos Komisijai pateiktą išlaidų planą.</t>
  </si>
  <si>
    <r>
      <t xml:space="preserve">* </t>
    </r>
    <r>
      <rPr>
        <i/>
        <sz val="10"/>
        <color theme="1"/>
        <rFont val="Arial"/>
        <family val="2"/>
        <charset val="186"/>
        <scheme val="major"/>
      </rPr>
      <t>Einamųjų metų išlaidų planas, pridedant ankstesnių metų patirtas išlaidas.</t>
    </r>
  </si>
  <si>
    <t>2021-2022</t>
  </si>
  <si>
    <t>2021-2023</t>
  </si>
  <si>
    <t>2021-2024</t>
  </si>
  <si>
    <t>2021-2025</t>
  </si>
  <si>
    <t>2021-2026</t>
  </si>
  <si>
    <t>Pastabos</t>
  </si>
  <si>
    <t>EK pateiktas išlaidų planas</t>
  </si>
  <si>
    <t>kaupiamasis</t>
  </si>
  <si>
    <t>Projektų vykdytojams pervesti pinigai</t>
  </si>
  <si>
    <t>Pinigų gavimo planas</t>
  </si>
  <si>
    <t>Gauti pinigai</t>
  </si>
  <si>
    <t>Paskolos paskirtis</t>
  </si>
  <si>
    <t>Ekonomikos gaivinimo ir atsparumo didinimo plano priemonė ir rodiklių Nr.</t>
  </si>
  <si>
    <t>Skirta paskola, mln. Eur</t>
  </si>
  <si>
    <t>Išmokėta paskola, mln. Eur</t>
  </si>
  <si>
    <t>Patirtos išlaidos rodikliams pasiekti, mln. Eur</t>
  </si>
  <si>
    <t xml:space="preserve">Skatinamoji finansinė priemonė „Milijardas verslui“ </t>
  </si>
  <si>
    <t>Skatinamoji finansinė priemonė „AEI paskolos juridiniams asmenims“</t>
  </si>
  <si>
    <t>Projektas „Žaliųjų finansų kompetencijų ir žinių centro įsteigimas ir įveiklinimas“</t>
  </si>
  <si>
    <t>UAB ILTE įstatinio kapitalo didinimas pagal Vyriausybės 2024-05-29 nutarimą Nr. 420</t>
  </si>
  <si>
    <t>Šaltinis – Valstybės kontrolė pagal Ekonomikos gaivinimo ir atsparumo didinimo plano, Centrinės projektų valdymo agentūros projektų registro duomenis, Finansų ministerijos ir UAB ILTE pateiktus duomenis</t>
  </si>
  <si>
    <t>Paskolos</t>
  </si>
  <si>
    <t>Nacionalinei plėtros įstaigai pervesti pinigai</t>
  </si>
  <si>
    <t>Įvertinti avansai</t>
  </si>
  <si>
    <t>Projektų vykdytojams ir Nacionalinei plėtros įstaigai pervesti pinigai</t>
  </si>
  <si>
    <r>
      <t xml:space="preserve">7 lentelė.  </t>
    </r>
    <r>
      <rPr>
        <sz val="11"/>
        <color rgb="FF000000"/>
        <rFont val="Arial"/>
        <family val="2"/>
        <charset val="186"/>
        <scheme val="major"/>
      </rPr>
      <t>Siūlymai tikslinti siektinas rodiklių reikšmes</t>
    </r>
  </si>
  <si>
    <t>Rodiklis</t>
  </si>
  <si>
    <t>Siektinos rodiklio reikšmės</t>
  </si>
  <si>
    <t>Finansų ministerijos užsakymu atliktas vertinimas</t>
  </si>
  <si>
    <t>Alternatyva be pakeitimų</t>
  </si>
  <si>
    <t>Siūloma rinktis alternatyva</t>
  </si>
  <si>
    <t>Nr. 32 „Įsigytų ir Lietuvoje registruotų netaršių transporto priemonių skaičius“, iš jų:</t>
  </si>
  <si>
    <t>13 250</t>
  </si>
  <si>
    <t>1 240</t>
  </si>
  <si>
    <t>12 250</t>
  </si>
  <si>
    <t>6 767</t>
  </si>
  <si>
    <t>sunkiasvorių transporto priemonių, mikroautobusų ir autobusų (N2, N3, M2 ir M3 klasės)</t>
  </si>
  <si>
    <t>1 000</t>
  </si>
  <si>
    <t>1 000*</t>
  </si>
  <si>
    <t>5 540</t>
  </si>
  <si>
    <t>4 580</t>
  </si>
  <si>
    <t>elektromobilių įkrovimo prieigos lengviesiems automobiliams</t>
  </si>
  <si>
    <t>5 240</t>
  </si>
  <si>
    <t>4 280</t>
  </si>
  <si>
    <t>1 856**</t>
  </si>
  <si>
    <t>labai didelės galios įkrovimo prieigos krovininiam transportui ir (arba) autobusams.</t>
  </si>
  <si>
    <t>Nr. 41 „Pradėjusios veikti privačios įkrovimo prieigos“</t>
  </si>
  <si>
    <t>53 200</t>
  </si>
  <si>
    <t>18 756</t>
  </si>
  <si>
    <t>19 978</t>
  </si>
  <si>
    <t>* Siūloma nenurodyti, kiek ir kokios klasės transporto priemonių turi būti įsigyta.</t>
  </si>
  <si>
    <t>- Nevertinta</t>
  </si>
  <si>
    <t>Šaltinis – Valstybės kontrolė pagal Susisiekimo ministerijos, Energetikos ministerijos pateiktus duomenis ir Finansų ministerijos užsakymu atliktą Ekonomikos gaivinimo ir atsparumo didinimo plano „Naujos kartos Lietuva“ keitimo siūlymų įvertinimą</t>
  </si>
  <si>
    <r>
      <t xml:space="preserve">** </t>
    </r>
    <r>
      <rPr>
        <i/>
        <sz val="10"/>
        <color theme="1"/>
        <rFont val="Arial"/>
        <family val="2"/>
        <charset val="186"/>
        <scheme val="major"/>
      </rPr>
      <t>Vertinta tik pagal susisiekimo plėtros programos pažangos priemonės Nr. 10-001-06-01-01 5.3 veiklą „Viešai prieinamos elektromobilių įkrovimo infrastruktūros įrengimas ir plėtra darnaus judumo miestuose planų nerengusiose savivaldybėse (vietose, kurios nustatytos šių savivaldybių iki 2030 m. numatomų įrengti viešųjų ir pusiau viešųjų elektromobilių įkrovimo prieigų planuose)“, pagal kurią planuojama 3 840 elektromobilių įkrovimo prieigų.</t>
    </r>
  </si>
  <si>
    <t>Plėtros programa</t>
  </si>
  <si>
    <t>Nacionalinio pažangos plano uždavinys</t>
  </si>
  <si>
    <t>Rezultato rodiklis ir jo reikšmės</t>
  </si>
  <si>
    <t>Pažangos priemonė</t>
  </si>
  <si>
    <t>Ekonomikos gaivinimo ir atsparumo didinimo plano rodikliai ir jų reikšmingumas siekiant rezultato rodiklio</t>
  </si>
  <si>
    <t>Susisiekimo</t>
  </si>
  <si>
    <t>6.1 Didinti energijos iš atsinaujinančių energijos išteklių dalį ir alternatyviųjų degalų vartojimą transporto sektoriuje, skatinti darnų įvairiarūšį judumą ir mažinti transporto sukeliamą aplinkos taršą</t>
  </si>
  <si>
    <t>Nr. 10-001-06-01-01 Skatinti alternatyviųjų degalų naudojimą transporto sektoriuje</t>
  </si>
  <si>
    <t>Energetikos</t>
  </si>
  <si>
    <t>6.3 Užtikrinti Lietuvos elektros energijos rinkos ir elektros energetikos sistemos adekvatumą, didinti vidaus energijos gamybos ir bendrojo galutinio energijos vartojimo AEI dalį bei diegti taršos mažinimo priemones energetikos sektoriuje</t>
  </si>
  <si>
    <t xml:space="preserve">Nr. 03-001-06-03-03 Įgyvendinti degalų iš AEI gamybos priemones ir plėtoti jų panaudojimo infrastruktūrą transporto sektoriuje </t>
  </si>
  <si>
    <r>
      <t xml:space="preserve">8 lentelė.  </t>
    </r>
    <r>
      <rPr>
        <sz val="11"/>
        <color rgb="FF000000"/>
        <rFont val="Arial"/>
        <family val="2"/>
        <charset val="186"/>
        <scheme val="major"/>
      </rPr>
      <t>Ekonomikos gaivinimo ir atsparumo didinimo plano rodiklių įtaka nacionaliniams tikslams</t>
    </r>
  </si>
  <si>
    <t>NEGRĄŽINTINOS PARAMOS RODIKLIAI</t>
  </si>
  <si>
    <t>Mokėjimo prašymo pateikimo terminas</t>
  </si>
  <si>
    <t>Rodiklių Nr.</t>
  </si>
  <si>
    <t>2022 m. IV ketv.</t>
  </si>
  <si>
    <t>60a</t>
  </si>
  <si>
    <t>2025 m. II ketv.</t>
  </si>
  <si>
    <t>V</t>
  </si>
  <si>
    <t>148a</t>
  </si>
  <si>
    <t>2025 m. IV ketv.</t>
  </si>
  <si>
    <t>VI</t>
  </si>
  <si>
    <t>2026 m. II ketv.</t>
  </si>
  <si>
    <t>VII</t>
  </si>
  <si>
    <t>2026 m. III ketv.</t>
  </si>
  <si>
    <t>VIII</t>
  </si>
  <si>
    <t>13a</t>
  </si>
  <si>
    <t>60b</t>
  </si>
  <si>
    <t>60c</t>
  </si>
  <si>
    <t>PASKOLOS RODIKLIAI</t>
  </si>
  <si>
    <t>58a</t>
  </si>
  <si>
    <t>137a</t>
  </si>
  <si>
    <t>180a</t>
  </si>
  <si>
    <t>58b</t>
  </si>
  <si>
    <t>180c</t>
  </si>
  <si>
    <t>137b</t>
  </si>
  <si>
    <t>137c</t>
  </si>
  <si>
    <t>137d</t>
  </si>
  <si>
    <t>180d</t>
  </si>
  <si>
    <t>180b</t>
  </si>
  <si>
    <t>137e</t>
  </si>
  <si>
    <t>137f</t>
  </si>
  <si>
    <t>Pasiekti rodikliai ir EK pateiktas mokėjimo prašymas.</t>
  </si>
  <si>
    <t>Rodiklis pasiektas ne visa apimtimi su finansine korekcija.</t>
  </si>
  <si>
    <t>Pasiekti rodikliai, bet mokėjimo prašymas EK dar nepateiktas.</t>
  </si>
  <si>
    <t>Siekiami rodikliai</t>
  </si>
  <si>
    <r>
      <t>4 priedas.  </t>
    </r>
    <r>
      <rPr>
        <sz val="11"/>
        <color rgb="FF000000"/>
        <rFont val="Arial"/>
        <family val="2"/>
        <charset val="186"/>
        <scheme val="major"/>
      </rPr>
      <t>Vertinti Lietuvos ekonomikos gaivinimo ir atsparumo didinimo plano rodikliai</t>
    </r>
  </si>
  <si>
    <t>Vertinto rodiklio Nr.</t>
  </si>
  <si>
    <t>Rodiklio pavadinimas</t>
  </si>
  <si>
    <t>Rodiklio siektina reikšmė</t>
  </si>
  <si>
    <t>Orientacinis rodiklio pasiekimo terminas pagal Ekonomikos gaivinimo ir atsparumo didinimo planą</t>
  </si>
  <si>
    <t>Orientacinis mokėjimo prašymo pateikimo terminas, su kuriuo deklaruojamas rodiklio pasiekimas</t>
  </si>
  <si>
    <t>Už rodiklio pasiekimą atsakinga ministerija</t>
  </si>
  <si>
    <t>Ar rodiklis didelės rizikos pagal</t>
  </si>
  <si>
    <t>Ar, auditorių vertinimu, rodiklis rizikingas?</t>
  </si>
  <si>
    <t>CPVA</t>
  </si>
  <si>
    <t>Nr. 7</t>
  </si>
  <si>
    <t>Sukurtas pažangios terapijos centras</t>
  </si>
  <si>
    <t>Ne</t>
  </si>
  <si>
    <t>Taip</t>
  </si>
  <si>
    <t>Nr. 11</t>
  </si>
  <si>
    <t>Sveikatos priežiūros įstaigų, įtrauktų į veiklos rezultatų rodiklių rinkiniu grindžiamą Lietuvos nacionalinės sveikatos sistemos švieslentę, dalis</t>
  </si>
  <si>
    <t>Nr. 14</t>
  </si>
  <si>
    <t>Sveikatos priežiūros specialistų, kurių licencija įregistruota ir jos priežiūra vykdoma skaitmeniniu būdu, dalis</t>
  </si>
  <si>
    <t>2026 m. I ketv.</t>
  </si>
  <si>
    <t>Taip*</t>
  </si>
  <si>
    <t>Nr. 19</t>
  </si>
  <si>
    <t>Modernizuotų sveikatos priežiūros įstaigų, įskaitant infekcinių ligų klasterio kompetencijos centrus, skaičius</t>
  </si>
  <si>
    <t>5 vnt.</t>
  </si>
  <si>
    <t>Nr. 20</t>
  </si>
  <si>
    <t>Modernizuotos ligoninių skubiosios medicinos pagalbos ir reanimacijos bei intensyviosios terapijos skyrių sveikatos priežiūros infrastruktūros objektų skaičius</t>
  </si>
  <si>
    <t>7 vnt.</t>
  </si>
  <si>
    <t>Nr. 22</t>
  </si>
  <si>
    <t>Atlikti ir užbaigti parengiamieji jūrinio vėjo elektrinių plėtros ir infrastruktūros įrengimo darbai</t>
  </si>
  <si>
    <t>Atitinkamų institucijų užbaigti parengiamieji darbai</t>
  </si>
  <si>
    <t>EM</t>
  </si>
  <si>
    <t>Nr. 25</t>
  </si>
  <si>
    <t>Sukurti nauji (individualūs) elektros energijos iš AEI saugojimo pajėgumai (MWh)</t>
  </si>
  <si>
    <t>7,6 MWh</t>
  </si>
  <si>
    <t>2025 m. I ketv.</t>
  </si>
  <si>
    <t>Nr. 26</t>
  </si>
  <si>
    <t>15,2 MWh</t>
  </si>
  <si>
    <t>Nr. 30</t>
  </si>
  <si>
    <t>Įsigaliojęs teisės aktas, kuriuo įdiegiama elektroninė kelių rinkliavos sistema, pagrįsta principais „naudotojas moka“ ir „teršėjas moka“</t>
  </si>
  <si>
    <t>Įsigalioję teisės aktai</t>
  </si>
  <si>
    <t>SM</t>
  </si>
  <si>
    <t>Nr. 31</t>
  </si>
  <si>
    <t>Įsigytų ir Lietuvoje registruotų netaršių transporto priemonių skaičius</t>
  </si>
  <si>
    <t>6 625 vnt.</t>
  </si>
  <si>
    <t>2025 m. III ketv.</t>
  </si>
  <si>
    <t>Nr. 32</t>
  </si>
  <si>
    <t>13 250 vnt.</t>
  </si>
  <si>
    <t>Nr. 33</t>
  </si>
  <si>
    <t>Lietuvoje pagamintų (surinktų) ir modifikuotų elektrinių autobusų skaičius</t>
  </si>
  <si>
    <t>35 vnt.</t>
  </si>
  <si>
    <t>Nr. 35</t>
  </si>
  <si>
    <t>Pristatyta elektra ir vandeniliu varomų viešojo transporto priemonių (autobusų)</t>
  </si>
  <si>
    <t>115 vnt.</t>
  </si>
  <si>
    <t>Nr. 36</t>
  </si>
  <si>
    <t>260 vnt.</t>
  </si>
  <si>
    <t>Nr. 38</t>
  </si>
  <si>
    <t>Pradėjusios veikti viešai prieinamos įkrovimo prieigos ir labai didelės galios įkrovimo prieigos krovininiam transportui ir autobusams</t>
  </si>
  <si>
    <t>2 770 vnt.</t>
  </si>
  <si>
    <t>Nr. 39</t>
  </si>
  <si>
    <t>Pradėjusios veikti viešos ir viešai prieinamos įkrovimo prieigos ir labai didelės galios įkrovimo prieigos krovininiam transportui ir (arba) autobusams</t>
  </si>
  <si>
    <t>5 450 vnt.</t>
  </si>
  <si>
    <t>Nr. 40</t>
  </si>
  <si>
    <t>Pradėjusios veikti privačios įkrovimo prieigos</t>
  </si>
  <si>
    <t>26 600 vnt.</t>
  </si>
  <si>
    <t>Nr. 41</t>
  </si>
  <si>
    <t>53 200 vnt.</t>
  </si>
  <si>
    <t>Nr. 45</t>
  </si>
  <si>
    <t>Instaliuotas suminis naujų biometano dujų gamybos įrenginių pajėgumas, MW</t>
  </si>
  <si>
    <t>27,1 MW</t>
  </si>
  <si>
    <t>Nr. 74</t>
  </si>
  <si>
    <t>Pateikti lietuvių kalbos ištekliai, skirti DI ir inovatyvioms technologijoms plėtoti</t>
  </si>
  <si>
    <t>Viešai prieinami lietuvių kalbos ištekliai, skirti DI sprendimams plėtoti</t>
  </si>
  <si>
    <t>Nr. 75</t>
  </si>
  <si>
    <t>Įgyvendinti lietuvių kalbos išteklių, reikalingų DI sprendimams plėtoti, kūrimo projektai</t>
  </si>
  <si>
    <t>Nr. 82</t>
  </si>
  <si>
    <t>Pradėjęs veikti IRT kompetencijų centras</t>
  </si>
  <si>
    <t>1 vnt.</t>
  </si>
  <si>
    <t>Nr. 113</t>
  </si>
  <si>
    <t>Užregistruotos naujos / atnaujintos profesinio mokymo programos, kurios yra prieinamos mokymo paslaugų teikėjams</t>
  </si>
  <si>
    <t>95 vnt.</t>
  </si>
  <si>
    <t>Nr. 114</t>
  </si>
  <si>
    <t>Profesijos mokytojai ir (arba) meistrai, dalyvaujantys pameistrių ir praktikas atliekančių mokinių mokymo procese</t>
  </si>
  <si>
    <t>1 000 vnt.</t>
  </si>
  <si>
    <t>Nr. 123</t>
  </si>
  <si>
    <t>Įgyvendinti kolegijų pertvarkos (pagal atnaujintas misijas) projektai</t>
  </si>
  <si>
    <t>Nr. 130</t>
  </si>
  <si>
    <t>Įgyvendintų inovatyvių projektų skaičius</t>
  </si>
  <si>
    <t>155 vnt.</t>
  </si>
  <si>
    <t>Nr. 131</t>
  </si>
  <si>
    <t>Investicijas gavusių startuolių skaičius</t>
  </si>
  <si>
    <t>172 vnt.</t>
  </si>
  <si>
    <t>Nr. 133</t>
  </si>
  <si>
    <t>Veikiančių kompetencijos centrų skaičius</t>
  </si>
  <si>
    <t>2 vnt.</t>
  </si>
  <si>
    <t>EIM ir ŠMSM</t>
  </si>
  <si>
    <t>Nr. 134</t>
  </si>
  <si>
    <t>Trijose misijomis grįstose mokslo ir inovacijų programose įgyvendinti MTEP projektai</t>
  </si>
  <si>
    <t>21 vnt.</t>
  </si>
  <si>
    <t>Nr. 135</t>
  </si>
  <si>
    <t>Finansuoti projektai ir konsultavimo paslaugos mokslo ir studijų institucijų ir mažųjų ir vidutinių įmonių potencialiems programos „Europos horizontas“ pareiškėjams</t>
  </si>
  <si>
    <t>200 vnt.</t>
  </si>
  <si>
    <t>Nr. 136</t>
  </si>
  <si>
    <t>Finansuoti projektai ir konsultavimo paslaugos mokslo ir studijų institucijų (MSI) ir mažųjų ir vidutinių įmonių (MVĮ) potencialiems programos „Europos horizontas“ pareiškėjams</t>
  </si>
  <si>
    <t>477 vnt.</t>
  </si>
  <si>
    <t>Nr. 137c</t>
  </si>
  <si>
    <t>INVEGOS** paskelbtas kvietimas teikti paraiškas</t>
  </si>
  <si>
    <t>Paskelbtas kvietimas</t>
  </si>
  <si>
    <t>Nr. 137d</t>
  </si>
  <si>
    <t>Su galutiniais paramos gavėjais pasirašyti teisiniai susitarimai</t>
  </si>
  <si>
    <t>Nr. 137e</t>
  </si>
  <si>
    <t>Nr. 137f</t>
  </si>
  <si>
    <t>Ekonomikos gaivinimo ir atsparumo didinimo priemonės investicijos užbaigimas</t>
  </si>
  <si>
    <t>Sertifikatas arba kitas lygiavertis pervedimo įrodymas</t>
  </si>
  <si>
    <t>2026 III m. ketv.</t>
  </si>
  <si>
    <t>Nr. 180b</t>
  </si>
  <si>
    <t>Centrinės perkančiosios organizacijos (CPO LT) katalogo išplėtimas</t>
  </si>
  <si>
    <t>105 vnt.</t>
  </si>
  <si>
    <t>Nr. 189</t>
  </si>
  <si>
    <t>Bandomojo projekto verslumui skatinti užbaigimas</t>
  </si>
  <si>
    <t>1 325 paramą gavusių dalyvių</t>
  </si>
  <si>
    <t>Nr. 190</t>
  </si>
  <si>
    <t>Bandomojo projekto, skirto finansuoti mokymams kvalifikacijai ir (arba) kompetencijoms įgyti, užbaigimas</t>
  </si>
  <si>
    <t>14 985 paramą gavusių dalyvių</t>
  </si>
  <si>
    <t>Nr. 191</t>
  </si>
  <si>
    <t>19350 paramą gavusių dalyvių</t>
  </si>
  <si>
    <t>Nr. 193</t>
  </si>
  <si>
    <t>Savivaldybių patvirtintos užimtumo rėmimo programos</t>
  </si>
  <si>
    <t>Nr. 202</t>
  </si>
  <si>
    <t>Sukurti nauji elektros energijos gamybos iš AEI pajėgumai (MW)</t>
  </si>
  <si>
    <t>120 MW</t>
  </si>
  <si>
    <t>Nr. 203</t>
  </si>
  <si>
    <t>225 MW</t>
  </si>
  <si>
    <t>Nr. 206</t>
  </si>
  <si>
    <t>Nr. 207</t>
  </si>
  <si>
    <t>Nr. 208</t>
  </si>
  <si>
    <t>Priemonei skirtų Ekonomikos gaivinimo ir atsparumo didinimo priemonės investicijų pervedimų užbaigimas</t>
  </si>
  <si>
    <t>** Nuo 2024-08-30 – UAB ILTE.</t>
  </si>
  <si>
    <t>* Centrinės projektų valdymo agentūros vertinimu, rodiklis yra didelės rizikos dėl rodiklio veiksmų plane nustatyto griežto algoritmo skaičiuojant rodiklio vėlavimą. Jei rodiklio veiksmų plano etapo įgyvendinimas vėluoja 15 proc., rodiklis tampa didelės rizikos, tačiau šis vėlavimas nėra reikšmingas rodiklio pasiekimui.</t>
  </si>
  <si>
    <r>
      <t>5 priedas.  </t>
    </r>
    <r>
      <rPr>
        <sz val="11"/>
        <color rgb="FF000000"/>
        <rFont val="Arial"/>
        <family val="2"/>
        <charset val="186"/>
        <scheme val="major"/>
      </rPr>
      <t>Nustatyti rizikingi rodikliai, jų pasiekimo būklė iki 2024-09-30, numatoma jų pasiekimo reikšmė ir terminas</t>
    </r>
  </si>
  <si>
    <t>Reforminis / Investicinis rodiklis</t>
  </si>
  <si>
    <t>Negrąžintina parama / Paskola</t>
  </si>
  <si>
    <t>Rodiklio tarpinė arba siektina reikšmė</t>
  </si>
  <si>
    <t>Rodiklio reikšmės orientacinis pasiekimo terminas</t>
  </si>
  <si>
    <t>Mokėjimo prašymo orientacinis terminas</t>
  </si>
  <si>
    <t>Numatoma reikšmė / Siūlymas EK tikslinti reikšmę</t>
  </si>
  <si>
    <t>Numatomas reikšmės pasiekimo terminas</t>
  </si>
  <si>
    <t>Ataskaitos poskyris 3.1.1 Taikytos rizikos valdymo priemonės nepadėjo pasiekti reformos „Judame neteršdami aplinkos“ tikslų (6 rodikliai)</t>
  </si>
  <si>
    <t>Investicinis</t>
  </si>
  <si>
    <t>Patvirtinta apmokėti 2 238 (4,2 proc.)</t>
  </si>
  <si>
    <t>Ataskaitos poskyris 3.1.2. Nepavykus rodiklių pasiekti visa apimtimi, deramasi su Europos Komisija dėl rodiklių tikslinimo (6 rodikliai)</t>
  </si>
  <si>
    <t>Reforminis</t>
  </si>
  <si>
    <t>Nuo 83 iki 105 modulių, t. y. CPO elektroninis katalogas turi būti išplėstas, įtraukiant bent 22 naujus modulius, palyginti su 2022 m. pabaiga.</t>
  </si>
  <si>
    <t>CPO suplanuota sukurti 20</t>
  </si>
  <si>
    <t>Ataskaitos skyrius 3.2. 2 iš 45 vertintų rodiklių nebus pasiekti laiku, tačiau tikėtina, kad galutiniai priemonių tikslai bus įgyvendinti (2 rodikliai)</t>
  </si>
  <si>
    <t xml:space="preserve">Sukurti nauji (individualūs) elektros energijos iš AEI saugojimo pajėgumai (MWh) </t>
  </si>
  <si>
    <t xml:space="preserve">Pristatyta elektra varomų viešojo transporto priemonių (autobusų) </t>
  </si>
  <si>
    <t>Sudaryta projektų sutarčių 275 (106 proc.) autobusams</t>
  </si>
  <si>
    <t>Ataskaitos poskyris 3.3.1. Rizikingi sveikatos priežiūros sistemos investiciniai rodikliai (3 rodikliai)</t>
  </si>
  <si>
    <t xml:space="preserve">Sukurtas pažangios terapijos centras </t>
  </si>
  <si>
    <t xml:space="preserve">Modernizuotų sveikatos priežiūros įstaigų, įskaitant infekcinių ligų klasterio kompetencijos centrus, skaičius </t>
  </si>
  <si>
    <t>2025 m. IV ketv</t>
  </si>
  <si>
    <t xml:space="preserve">Modernizuotos ligoninių skubiosios medicinos pagalbos ir reanimacijos bei intensyviosios terapijos skyrių sveikatos priežiūros infrastruktūros objektų skaičius </t>
  </si>
  <si>
    <t>Ataskaitos poskyris 3.3.2. Rizikingi rodikliai, susiję su misijomis grįstų mokslo ir inovacijų programų įgyvendinimo skatinimu (2 rodikliai)</t>
  </si>
  <si>
    <t xml:space="preserve">Pradėjęs veikti IRT kompetencijų centras </t>
  </si>
  <si>
    <t xml:space="preserve">Veikiančių kompetencijos centrų skaičius </t>
  </si>
  <si>
    <t>Ataskaitos poskyris 3.3.3. Rizikingi rodikliai, susiję su elektros energijos gamybos iš atsinaujinančių energijos išteklių pajėgumų didinimu (5 rodikliai)</t>
  </si>
  <si>
    <t>20 proc.</t>
  </si>
  <si>
    <t>100 proc.</t>
  </si>
  <si>
    <t>UAB ILTE pervesta 549,1 mln. Eur.</t>
  </si>
  <si>
    <t>58,2 mln. Eur (10,6 proc.)</t>
  </si>
  <si>
    <t>Ataskaitos poskyris 3.3.4. Kiti rizikingi rodikliai (7 rodikliai)</t>
  </si>
  <si>
    <t xml:space="preserve">Atlikti ir užbaigti parengiamieji jūrinių vėjo elektrinių plėtros ir infrastruktūros įrengimo darbai </t>
  </si>
  <si>
    <t>Turi būti atliktos šios studijos ir įsigytos konsultacijos:</t>
  </si>
  <si>
    <t>1) atlikta infrastruktūros įgyvendinimo studija;</t>
  </si>
  <si>
    <t>2) nustatyta jūrinio vėjo elektrinių parkų jungiamosios trasos su sausumos tinklais bei pastotės vieta;</t>
  </si>
  <si>
    <t>3) atlikti vėjo greičių ir kitų parametrų matavimai;</t>
  </si>
  <si>
    <t>4) atliktas teritorijos jūros dugno tyrimas;</t>
  </si>
  <si>
    <t>5) atlikti jūrinio vėjo elektrinių parko jungties su sausuma jūros dugno tyrimai;</t>
  </si>
  <si>
    <t>6) įsigytos jūrinio vėjo elektrinių parkų ir jų jungčių su sausumos tinklu konsultacinės paslaugos;</t>
  </si>
  <si>
    <t>7) parengti jūrinio vėjo elektrinių parkų jungties su sausumos tinklu teritorijų planavimo dokumentai;</t>
  </si>
  <si>
    <t>8) įgyvendinti jūrinio vėjo elektrinių parkų jungties su sausumos tinklu teritorijų planavimo dokumentai;</t>
  </si>
  <si>
    <t>9) parengtos jūrinio vėjo elektrinių parko jungties su sausumos tinklu techninės specifikacijos.</t>
  </si>
  <si>
    <t>6 (67 proc.) darbų</t>
  </si>
  <si>
    <t>Reikia pabaigti 5), 7) ir 8) darbus.</t>
  </si>
  <si>
    <t>9 (100 proc.) darbų</t>
  </si>
  <si>
    <t>Įstatymas patikslintas, tačiau jis negali būti įgyvendintas, kol neįdiegta elektroninė kelių rinkliavos sistema</t>
  </si>
  <si>
    <t xml:space="preserve">Lietuvoje pagamintų (surinktų) elektrinių autobusų skaičius </t>
  </si>
  <si>
    <t xml:space="preserve">Instaliuotas suminis naujų biometano dujų gamybos įrenginių pajėgumas, MW </t>
  </si>
  <si>
    <t>0 MW</t>
  </si>
  <si>
    <t>11,56 MW(43 proc.)</t>
  </si>
  <si>
    <t>Ne anksčiau nei 2026 m. II ketv.</t>
  </si>
  <si>
    <t xml:space="preserve">Pateikti lietuvių kalbos ištekliai, skirti DI ir inovatyvioms technologijoms plėtoti </t>
  </si>
  <si>
    <t>10 (63 proc.) projektų</t>
  </si>
  <si>
    <t xml:space="preserve">Įgyvendinti lietuvių kalbos išteklių, reikalingų kuriant DI sprendimus, kūrimo projektai </t>
  </si>
  <si>
    <t>5 grupės projektų (16 projektų)</t>
  </si>
  <si>
    <t xml:space="preserve">Įgyvendinti kolegijų pertvarkos (pagal atnaujintas misijas) projektai </t>
  </si>
  <si>
    <t>5 projektai</t>
  </si>
  <si>
    <t>Iš jų: 3 (60 proc.) gali būti netinkami EK</t>
  </si>
  <si>
    <t>- Nėra duomenų.</t>
  </si>
  <si>
    <t xml:space="preserve">Šaltinis – Valstybės kontrolė pagal Ekonomikos gaivinimo ir atsparumo didinimo plano, veiklos susitarimo su Europos Komisija duomenis, ministerijų, projektų vykdytojų, Centrinės projektų valdymo agentūros pateiktus duomenis </t>
  </si>
  <si>
    <t>Nr. 31 „Įsigytų ir Lietuvoje registruotų netaršių transporto priemonių skaičius“, iš jų:</t>
  </si>
  <si>
    <t>6 625</t>
  </si>
  <si>
    <t>6 125</t>
  </si>
  <si>
    <t>30*</t>
  </si>
  <si>
    <t>2 770</t>
  </si>
  <si>
    <t>2 620</t>
  </si>
  <si>
    <t>16**</t>
  </si>
  <si>
    <t>Siūloma atsisakyti</t>
  </si>
  <si>
    <t>Nr. 40 „Pradėjusios veikti privačios įkrovimo prieigos“</t>
  </si>
  <si>
    <t>26 600</t>
  </si>
  <si>
    <t>2 190</t>
  </si>
  <si>
    <t>Šaltinis – Valstybės kontrolė pagal Susisiekimo ir Energetikos ministerijų pateiktus duomenis ir Finansų ministerijos užsakymu atliktą Ekonomikos gaivinimo ir atsparumo didinimo plano „Naujos kartos Lietuva“ keitimo siūlymų įvertinimą</t>
  </si>
  <si>
    <r>
      <t>elektromobilių įkrovimo prieigos lengviesiems automobiliams</t>
    </r>
    <r>
      <rPr>
        <i/>
        <sz val="10"/>
        <color rgb="FF000000"/>
        <rFont val="Arial"/>
        <family val="2"/>
        <charset val="186"/>
        <scheme val="major"/>
      </rPr>
      <t xml:space="preserve"> </t>
    </r>
  </si>
  <si>
    <r>
      <t>*</t>
    </r>
    <r>
      <rPr>
        <i/>
        <sz val="10"/>
        <color theme="1"/>
        <rFont val="Arial"/>
        <family val="2"/>
        <charset val="186"/>
        <scheme val="major"/>
      </rPr>
      <t xml:space="preserve"> Siūloma nenurodyti, kiek ir kokios klasės transporto priemonių turi būti įsigyta.</t>
    </r>
  </si>
  <si>
    <r>
      <t>7 priedas.  </t>
    </r>
    <r>
      <rPr>
        <sz val="11"/>
        <color rgb="FF000000"/>
        <rFont val="Arial"/>
        <family val="2"/>
        <charset val="186"/>
        <scheme val="major"/>
      </rPr>
      <t>Rodiklių Nr. 135 ir Nr. 136 pasiekimo būklė 2024-09-30 ir Europos Komisijai pateikti siūlymai tikslinti</t>
    </r>
  </si>
  <si>
    <t>Rodiklio Nr. 136 aprašymas</t>
  </si>
  <si>
    <t>Rodiklio pasiekimo būklė</t>
  </si>
  <si>
    <t>EK siūlomi pakeitimai</t>
  </si>
  <si>
    <t>Bus remiama ne mažiau kaip 477 projektų ir konsultavimo paslaugų mokslo ir studijų institucijoms ir MVĮ:</t>
  </si>
  <si>
    <t>a) Ne mažiau kaip 90 – galimybių studijų, skirtų potencialiems paramos gavėjams, siekiantiems dalyvauti programos „Europos horizontas“ veiklose, rengimui remti.</t>
  </si>
  <si>
    <t>Iki 2025 m. I ketv. – 40 galimybių studijų (rodiklis Nr. 135).</t>
  </si>
  <si>
    <t>Priemonė populiari. Iki 2024-09-30 sudaryta 120 projektų sutarčių.</t>
  </si>
  <si>
    <t xml:space="preserve">Rodiklio Nr. 136 reikšmę padidinti nuo 90 iki 239, o rodiklio Nr. 135 – nuo 40 iki 150. </t>
  </si>
  <si>
    <t>b) Ne mažiau kaip 32 – Europos mokslinių tyrimų erdvės ir programos „Europos horizontas“ projektų įgyvendinimo pajėgumams remti.</t>
  </si>
  <si>
    <t>Priemonė populiari. Iki 2024-09-30 praėjus 53 proc. projekto įgyvendinimo laiko, sudarytos 26 projektų sutartys. Tai sudaro 81 proc. rodiklio reikšmės.</t>
  </si>
  <si>
    <t>Siūlymai neteikti.</t>
  </si>
  <si>
    <t>c) Ne mažiau kaip 24 tarpvalstybinių ES koordinavimo iniciatyvų projektai.</t>
  </si>
  <si>
    <t>d) Ne mažiau kaip 24 projektai – mokslo ir studijų institucijų ir MVĮ projektai, teigiamai įvertinti pagal programą „Europos horizontas“, bet dėl biudžeto trūkumo negavę finansavimo (įskaitant projektus, kuriems suteiktas pažangumo ženklas).</t>
  </si>
  <si>
    <t>Daugiau projektų nebus remiama, nes nėra galimybės įgyvendinti projektų per trumpesnį nei 2 m. laikotarpį, likusį iki rodiklio pasiekimo.</t>
  </si>
  <si>
    <t>e) Ne mažiau kaip 27 grupinės konsultacijos, siekiant ugdyti kompetencijas dalyvauti tarptautinėse MTEPI programose.</t>
  </si>
  <si>
    <t>Iki 2024-09-30 įvykdyta 12 grupinių konsultacijų.</t>
  </si>
  <si>
    <t>Rodiklio Nr. 135 reikšmę sumažinti nuo 160 iki 10.</t>
  </si>
  <si>
    <t>f) Ne mažiau kaip 240 konsultavimo / ekspertų paslaugų, siekiant ugdyti kompetencijas dalyvauti tarptautinėse MTEPI programose.</t>
  </si>
  <si>
    <t>Iki 2025 m. I ketv. – 160 konsultavimo / ekspertų paslaugų (rodiklis Nr. 135).</t>
  </si>
  <si>
    <t>Iki 2024-09-30 praėjus 41 proc. projekto įgyvendinimo laiko, parama skirta tik 14 individualių konsultacijų atlyginimui. Tai sudaro tik 8,8 proc. 135 rodiklio arba 5,8 proc. 136 rodiklio reikšmės.</t>
  </si>
  <si>
    <t>g) Ne mažiau kaip 40 narysčių tarptautiniuose tinkluose.</t>
  </si>
  <si>
    <t>Priemonė populiari. Sudarytos 55 sutartys.</t>
  </si>
  <si>
    <t>Padidinti nuo 40 iki 70. Papildyti šia veikla rodiklį Nr. 135, nustatant jo reikšmę 40.</t>
  </si>
  <si>
    <t>Šaltinis – Valstybės kontrolė pagal Ekonomikos gaivinimo ir atsparumo didinimo planą, Švietimo, mokslo ir sporto ministerijos, Centrinės projektų valdymo agentūros pateiktus duomenis</t>
  </si>
  <si>
    <r>
      <t xml:space="preserve">Kvietimas Nr. 10-035-T „Parama Lietuvos dalyvavimui tarptautiniuose ES koordinavimo iniciatyvų projektuose kofinansuoti“ paskelbtas 2023-03-06, tačiau iki 2024-09-30 negautas nė vienas PĮP. PĮP teikimas nuo 2024 m. pradžios iki rugsėjo mėn. sustabdytas, laukiant EK išaiškinimo dėl </t>
    </r>
    <r>
      <rPr>
        <i/>
        <sz val="10"/>
        <color theme="1"/>
        <rFont val="Arial"/>
        <family val="2"/>
        <charset val="186"/>
        <scheme val="major"/>
      </rPr>
      <t>pro rata</t>
    </r>
    <r>
      <rPr>
        <sz val="10"/>
        <color theme="1"/>
        <rFont val="Arial"/>
        <family val="2"/>
        <charset val="186"/>
        <scheme val="major"/>
      </rPr>
      <t xml:space="preserve"> principo taikymo RRF sinergijai su kitomis ES priemonėmis.</t>
    </r>
  </si>
  <si>
    <r>
      <t xml:space="preserve">Iki 2024-09-30 teigiamai įvertinti 7 projektai, negavę finansavimo dėl biudžeto trūkumo. Jiems skirtas finansavimas iš </t>
    </r>
    <r>
      <rPr>
        <sz val="10"/>
        <color rgb="FF000000"/>
        <rFont val="Arial"/>
        <family val="2"/>
        <charset val="186"/>
        <scheme val="major"/>
      </rPr>
      <t>Ekonomikos gaivinimo ir atsparumo didinimo priemonės</t>
    </r>
    <r>
      <rPr>
        <sz val="10"/>
        <color theme="1"/>
        <rFont val="Arial"/>
        <family val="2"/>
        <charset val="186"/>
        <scheme val="major"/>
      </rPr>
      <t>.</t>
    </r>
  </si>
  <si>
    <t>Projektas</t>
  </si>
  <si>
    <t>Darbų objektas</t>
  </si>
  <si>
    <t>Darbų sutarties</t>
  </si>
  <si>
    <t>Darbų trukmė pagal investicijų projektą</t>
  </si>
  <si>
    <t>Sudarymo data</t>
  </si>
  <si>
    <t>Terminas</t>
  </si>
  <si>
    <t>Trukmė</t>
  </si>
  <si>
    <t>Rodiklis Nr. 7 „Sukurtas pažangios terapijos centras“</t>
  </si>
  <si>
    <t>Nr. 09-006-P-0001 Pažangios terapijos centro („Biomedicum Santara“) įkūrimas</t>
  </si>
  <si>
    <t>Pažangios terapijos centro statyba (Projekto I etapas)</t>
  </si>
  <si>
    <t>2025-12-31 (be pratęsimo)</t>
  </si>
  <si>
    <t>2026-04-30 (su pratęsimu)</t>
  </si>
  <si>
    <t>15 mėn. (be pratęsimo)</t>
  </si>
  <si>
    <t>19 mėn. (su pratęsimu)</t>
  </si>
  <si>
    <t>18 mėn. rangos darbams pirkti ir vykdyti</t>
  </si>
  <si>
    <t>Pagal ligoninės darbų grafiką  – 15 mėn. I etapui ir 9 mėn. – II etapui.</t>
  </si>
  <si>
    <t>„Švarių“ ir laboratorijos patalpų įrengimas (Projekto II etapas)</t>
  </si>
  <si>
    <t>Nesudaryta. Viešieji pirkimai nepradėti.</t>
  </si>
  <si>
    <t xml:space="preserve">Sutartį planuojama sudaryti 2024 m. lapkričio–gruodžio mėn. </t>
  </si>
  <si>
    <t>Rodiklis Nr. 19 „Modernizuotų sveikatos priežiūros įstaigų, įskaitant infekcinių ligų klasterio kompetencijos centrus, skaičius“</t>
  </si>
  <si>
    <t>Nr. 09-002-P-0001 VšĮ Respublikinės Panevėžio ligoninės skubios pagalbos užtikrinimui ir pavojingų infekcinių ligų diagnostikai ir gydymui skirtos infrastruktūros modernizavimas ir plėtimas</t>
  </si>
  <si>
    <t>Infekcinių ligų klinikos naujo pastato statyba</t>
  </si>
  <si>
    <t>20 mėn.</t>
  </si>
  <si>
    <t>19 mėn.</t>
  </si>
  <si>
    <t>Skubiosios pagalbos skyriaus priestato rekonstrukcija</t>
  </si>
  <si>
    <t>Sutartis nesudaryta. Viešieji pirkimai nepradėti.</t>
  </si>
  <si>
    <t>Nr. 09-002-P-0002 Infekcinių ligų klasterio įkūrimas Santaros klinikose</t>
  </si>
  <si>
    <t>Infekcinių ligų klasterio pastato statyba</t>
  </si>
  <si>
    <t>16 mėn.</t>
  </si>
  <si>
    <t>15 mėn.</t>
  </si>
  <si>
    <t>Nr. 09-002-P-0003 Aukščiausio lygio sveikatos priežiūros paslaugų plėtra LSMUL Kauno klinikose, siekiant pagerinti infektologinės pagalbos kokybę ir infekcijų kontrolę</t>
  </si>
  <si>
    <t>Infekcinių ligų centro pastato statyba</t>
  </si>
  <si>
    <t>2026-01-31 (be pratęsimo)</t>
  </si>
  <si>
    <t>2026-05-31 (su pratęsimu)</t>
  </si>
  <si>
    <t>20 mėn. (be pratęsimo)</t>
  </si>
  <si>
    <t>24 mėn. (su pratęsimu)</t>
  </si>
  <si>
    <t>24 mėn.</t>
  </si>
  <si>
    <t>Nr. 09-002-P-0004 Klaipėdos universitetinės ligoninės infekcinių ligų korpuso modernizavimas ir paslaugų gerinimas</t>
  </si>
  <si>
    <t>Infekcinių ligų klinikos pastato rekonstrukcija</t>
  </si>
  <si>
    <t>Nr. 09-002-P-0005 Šiaulių regiono Infekcinių ligų diagnostikos ir gydymo centro modernizavimo (sukūrimo) projektas</t>
  </si>
  <si>
    <t>18 mėn.</t>
  </si>
  <si>
    <t>17 mėn.</t>
  </si>
  <si>
    <t>Rodiklis Nr. 20 „Modernizuotos ligoninių skubiosios medicinos pagalbos ir reanimacijos bei intensyviosios terapijos skyrių sveikatos priežiūros infrastruktūros objektų skaičius“</t>
  </si>
  <si>
    <t>Nr. 09-008-P-0001 LSMU Kauno ligoninės skubios medicinos pagalbos infrastruktūros modernizavimas</t>
  </si>
  <si>
    <t>Patalpų rekonstrukcija ir priestato statyba</t>
  </si>
  <si>
    <t>2026-03-31 (su pratęsimu)</t>
  </si>
  <si>
    <t>19 mėn. (be pratęsimo)</t>
  </si>
  <si>
    <t>21 mėn. (su pratęsimu)</t>
  </si>
  <si>
    <t>14 mėn.</t>
  </si>
  <si>
    <t>Nr. 09-008-P-0002 VšĮ Tauragės ligoninės Reanimacijos bei intensyviosios terapijos ir Skubiosios medicinos pagalbos teikimo infrastruktūros modernizavimas</t>
  </si>
  <si>
    <t>Pastato statyba</t>
  </si>
  <si>
    <t>13 mėn.</t>
  </si>
  <si>
    <t>Pastato rekonstrukcija (antstato statyba)</t>
  </si>
  <si>
    <t>Nr. 09-008-P-0003 VšĮ Marijampolės ligoninės infrastruktūros modernizavimas</t>
  </si>
  <si>
    <t>Intensyviosios terapijos skyriaus paprastasis remontas</t>
  </si>
  <si>
    <t>2024 m. rugsėjis</t>
  </si>
  <si>
    <t>6 mėn.</t>
  </si>
  <si>
    <t>Nėra informacijos</t>
  </si>
  <si>
    <t>Skubiosios medicinos pagalbos skyriaus patalpų rekonstrukcija</t>
  </si>
  <si>
    <t>Nr. 09-008-P-0004 Priėmimo-skubiosios pagalbos, intensyviosios terapijos paslaugų modernizavimas bei krizinių pajėgumų didinimas Alytaus apskrities S. Kudirkos ligoninėje</t>
  </si>
  <si>
    <t>Skubiosios pagalbos pastato</t>
  </si>
  <si>
    <t>Rekonstrukcija (priestato statyba)</t>
  </si>
  <si>
    <t>Sutartis nesudaryta. Vyksta viešieji pirkimai.</t>
  </si>
  <si>
    <t>Norint darbus baigti iki mokėjimo prašymo pateikimo, sutartis turėtų būti sudaryta iki 2025-02-28.</t>
  </si>
  <si>
    <t>Intensyvios terapijos skyriaus kapitalinis remontas</t>
  </si>
  <si>
    <t>Nr. 09-008-P-0005 Utenos ligoninės skubiosios medicinos pagalbos ir intensyviosios terapijos paslaugų kokybės gerinimas</t>
  </si>
  <si>
    <t>Ligoninės pastato rekonstrukcija (priestato statyba) ir patalpų remontas</t>
  </si>
  <si>
    <t>Norint darbus baigti iki mokėjimo prašymo pateikimo, sutartis turėtų būti sudaryta iki 2025-04-30.</t>
  </si>
  <si>
    <t>Nr. 09-008-P-0006 Regioninės Telšių ligoninės skubiosios medicinos pagalbos ir intensyviosios terapijos paslaugų kokybės gerinimas</t>
  </si>
  <si>
    <t>Dviejų pastatų rekonstrukcija (priestatų statyba)</t>
  </si>
  <si>
    <t>Sutartis turėtų būti sudaryta iki 2025-02-28, norint darbus baigti iki rodiklio termino ,arba iki 2025-08-31 , norint baigti iki mokėjimo prašymo pateikimo.</t>
  </si>
  <si>
    <t>10 mėn.</t>
  </si>
  <si>
    <t>Nr. 09-008-P-0007 Skubios pagalbos skyriaus ir reanimacijos ir intensyvios terapijos skyriaus infrastruktūros modernizavimas</t>
  </si>
  <si>
    <t>VšĮ Respublikinė Vilniaus universitetinė ligoninė</t>
  </si>
  <si>
    <t>Skubiosios pagalbos skyriaus patalpų remontas</t>
  </si>
  <si>
    <t>Darbai dar vykdomi.</t>
  </si>
  <si>
    <t>8,5 mėn.</t>
  </si>
  <si>
    <t>Nėra informacijos.</t>
  </si>
  <si>
    <t>Reanimacijos ir intensyviosios terapijos skyriaus patalpų remontas, I etapas</t>
  </si>
  <si>
    <t>7,5 mėn.</t>
  </si>
  <si>
    <t>17 mėn. (7 mėn. I etapui, 3 mėn. statybvietės perdavimas, 7 mėn. II etapui)</t>
  </si>
  <si>
    <t>Reanimacijos ir intensyviosios terapijos skyriaus patalpų remontas, II etapas</t>
  </si>
  <si>
    <t>Norint darbus baigti iki rodiklio termino, sutartis turėtų būti sudaryta iki 2025-05-31.</t>
  </si>
  <si>
    <t>Šaltinis – Valstybės kontrolė pagal projektų vykdytojų pateiktus duomenis</t>
  </si>
  <si>
    <r>
      <t>8 priedas.</t>
    </r>
    <r>
      <rPr>
        <sz val="11"/>
        <rFont val="Arial"/>
        <family val="2"/>
        <charset val="186"/>
        <scheme val="major"/>
      </rPr>
      <t> Su sveikatos priežiūros investiciniais rodikliais susijusių projektų įgyvendinimo būklė 2024-09-30</t>
    </r>
  </si>
  <si>
    <r>
      <t>9 priedas. </t>
    </r>
    <r>
      <rPr>
        <sz val="11"/>
        <rFont val="Arial"/>
        <family val="2"/>
        <charset val="186"/>
        <scheme val="major"/>
      </rPr>
      <t xml:space="preserve">Projekto „Misijomis grįstų mokslo ir inovacijų programų įgyvendinimas“ būklė 2024-09-30 </t>
    </r>
  </si>
  <si>
    <t>Nuo 2024-09-30 iki rodiklių Nr. 7, Nr. 19 ir Nr. 20 pasiekimo terminų, nustatytų Ekonomikos gaivinimo ir atsparumo didinimo plane, lieka 15 mėn., o iki mokėjimo prašymo pateikimo termino, nustatyto veiklos susitarime, – 21 mėn.</t>
  </si>
  <si>
    <t>Nuo 2024-09-30 iki rodiklių Nr. 82 ir Nr. 133 pasiekimo terminų, nustatytų Ekonomikos gaivinimo ir atsparumo didinimo plane, lieka 15 mėn., o iki mokėjimo prašymo pateikimo termino, nustatyto veiklos susitarime su EK, – 21 mėn.</t>
  </si>
  <si>
    <t>Misijų tema pagal sumanios specializacijos prioritetus ir projekto partneris</t>
  </si>
  <si>
    <t>Kuriamas kompetencijų centras*</t>
  </si>
  <si>
    <t>Pagal projekto įgyvendinimo grafiką</t>
  </si>
  <si>
    <t>Veiklų įgyvendinimo būklė 2024-09-30</t>
  </si>
  <si>
    <t>Veikla</t>
  </si>
  <si>
    <t>Misijų tema – „Saugi ir įtrauki e. visuomenė“.</t>
  </si>
  <si>
    <t>Projekto partneris  – Kauno technologijos universiteto sutelktas konsorciumas.</t>
  </si>
  <si>
    <t>IRT kompetencijų centro patalpų, esančių adresu Saulėtekio al. 11, Vilnius, remonto darbai jo pritaikymui kompetencijų centro veiklai.</t>
  </si>
  <si>
    <t>Viešieji pirkimai</t>
  </si>
  <si>
    <t>2024 m. balandžio–birželio mėn.</t>
  </si>
  <si>
    <t>3 mėn.</t>
  </si>
  <si>
    <t>Viešieji pirkimai nepradėti.</t>
  </si>
  <si>
    <t>Remonto darbai</t>
  </si>
  <si>
    <t xml:space="preserve">2024 m. liepos mėn.–2025 m. rugsėjo mėn. </t>
  </si>
  <si>
    <t>Remonto darbai nepradėti.</t>
  </si>
  <si>
    <t>IRT kompetencijų centro patalpų, esančių adresu Studentų g. 48A, Kaunas, remonto darbai jo pritaikymui kompetencijų centro veiklai.</t>
  </si>
  <si>
    <t>133 rodiklis „Veikiančių kompetencijos centrų skaičius“, iki 2025 m. IV ketv. – 2 kompetencijų centrai.</t>
  </si>
  <si>
    <t>Misijų tema – „Sumani ir klimatui neutrali Lietuva“.</t>
  </si>
  <si>
    <t>Projekto partneris  – Vilniaus Gedimino technikos universiteto sutelktas konsorciumas.</t>
  </si>
  <si>
    <t>Patalpų, esančių adresu Tunelio g. 60, Kaunas, kapitalinis remontas (rekonstrukcija) jo pritaikymui kompetencijų centro veiklai.</t>
  </si>
  <si>
    <t>2024 m. gegužės mėn.–rugpjūčio mėn.</t>
  </si>
  <si>
    <t>4 mėn.</t>
  </si>
  <si>
    <t>Rekonstrukcijos darbai</t>
  </si>
  <si>
    <t>2024 m. rugsėjo mėn.–2025 m. spalio mėn.</t>
  </si>
  <si>
    <t>Rekonstrukcijos darbai nepradėti.</t>
  </si>
  <si>
    <t>Misijų tema – „Inovacijos sveikatai“.</t>
  </si>
  <si>
    <t>Projekto partneris  – Vilniaus universiteto sutelktas konsorciumas.</t>
  </si>
  <si>
    <t>Patalpų, esančių adresu Saulėtekio g. 9, Vilnius, kuriose bus laboratorinės patalpos (7 bendro naudojimo laboratorijos), kabinetai, inkubavimo erdvė, statybos.</t>
  </si>
  <si>
    <t>2024 m. kovo mėn.–birželio mėn.</t>
  </si>
  <si>
    <t>Statybos darbai</t>
  </si>
  <si>
    <t>2024 m. liepos mėn.–2025 m. gruodžio mėn.</t>
  </si>
  <si>
    <t>Šaltinis – Valstybės kontrolė pagal Ekonomikos ir inovacijų ministerijos pateiktus duomenis</t>
  </si>
  <si>
    <r>
      <t>10 priedas. </t>
    </r>
    <r>
      <rPr>
        <sz val="11"/>
        <rFont val="Arial"/>
        <family val="2"/>
        <charset val="186"/>
        <scheme val="major"/>
      </rPr>
      <t>Rodikliai, skirti elektros energijos gamybos pajėgumams iš atsinaujinančių energijos išteklių didinti, ir jų pasiekimo būklė 2024-09-30</t>
    </r>
  </si>
  <si>
    <t>Rodiklis pagal Ekonomikos gaivinimo ir atsparumo didinimo planą</t>
  </si>
  <si>
    <t>Įgyvendinami projektai</t>
  </si>
  <si>
    <t>Projekto / finansinės priemonės įgyvendinimo laikotarpis</t>
  </si>
  <si>
    <t>Gauta paraiškų</t>
  </si>
  <si>
    <t>Patvirtinta paraiškų</t>
  </si>
  <si>
    <t>Atmesta / atsiimta paraiškų</t>
  </si>
  <si>
    <t>Pasiektas rodiklio reikšmės lygis</t>
  </si>
  <si>
    <t>Nr.</t>
  </si>
  <si>
    <t>Pavadinimas</t>
  </si>
  <si>
    <t>Siektina reikšmė</t>
  </si>
  <si>
    <t>Paramos rūšis</t>
  </si>
  <si>
    <t>2023-03-09–2026-03-31</t>
  </si>
  <si>
    <t>Pirmasis kvietimas 2023-06-22.</t>
  </si>
  <si>
    <t>Praėjo 50 proc. projekto įgyvendinimo laiko arba 45 proc. laiko nuo pirmojo kvietimo paskelbimo.</t>
  </si>
  <si>
    <t>1234 vnt., 106,1 MW</t>
  </si>
  <si>
    <t>88,4 proc. 202 rodiklio arba 47,2 proc. 203 rodiklio reikšmės.</t>
  </si>
  <si>
    <t>242 vnt., 17,98 MW</t>
  </si>
  <si>
    <t>15 proc. 202 rodiklio arba 8 proc. 203 rodiklio reikšmės.</t>
  </si>
  <si>
    <t>283 vnt., 23,1 MW</t>
  </si>
  <si>
    <t>19,3 proc. 202 rodiklio arba 10,3 proc. 203 rodiklio reikšmės.</t>
  </si>
  <si>
    <t>Sukurti 0,96 MW pajėgumai.</t>
  </si>
  <si>
    <t>0,8 proc. 202 rodiklio arba 0,4 proc. 203 rodiklio reikšmės.</t>
  </si>
  <si>
    <t>Su galutiniais paramos gavėjais pasirašyti teisiniai susitarimai*</t>
  </si>
  <si>
    <t>20 proc.*</t>
  </si>
  <si>
    <t>2023-12-22–2026-06-30</t>
  </si>
  <si>
    <t>Kvietimas teikti paraiškas 2024-03-28.</t>
  </si>
  <si>
    <t>Praėjo 30 proc. finansinės priemonės įgyvendinimo laiko arba 22 proc. nuo kvietimo paskelbimo.</t>
  </si>
  <si>
    <t>12 vnt. už 52,8 mln. Eur</t>
  </si>
  <si>
    <t>48,1 proc. 206 rodiklio arba 9,6 proc. 207 rodiklio reikšmės.</t>
  </si>
  <si>
    <t>1 vnt., 3,9 mln. Eur</t>
  </si>
  <si>
    <t>3,6 proc. 206 rodiklio arba 0,7 proc. 207 rodiklio reikšmės.</t>
  </si>
  <si>
    <t>8 vnt., 42,4 mln. Eur</t>
  </si>
  <si>
    <t>38,6 proc. 206 rodiklio arba 7,7 proc. 207 rodiklio reikšmės.</t>
  </si>
  <si>
    <t>100 proc.*</t>
  </si>
  <si>
    <r>
      <t xml:space="preserve">Šaltinis – Valstybės kontrolė pagal </t>
    </r>
    <r>
      <rPr>
        <sz val="10"/>
        <color theme="1"/>
        <rFont val="Arial"/>
        <family val="2"/>
        <charset val="186"/>
        <scheme val="major"/>
      </rPr>
      <t>Ekonomikos gaivinimo ir atsparumo didinimo plano, veiklos susitarimo su EK duomenis, Energetikos ministerijos, VšĮ Lietuvos energetikos agentūros ir UAB ILTE pateiktus duomenis</t>
    </r>
  </si>
  <si>
    <r>
      <t>11 priedas. </t>
    </r>
    <r>
      <rPr>
        <sz val="11"/>
        <rFont val="Arial"/>
        <family val="2"/>
        <charset val="186"/>
        <scheme val="major"/>
      </rPr>
      <t>Projektų, susijusių su biometano dujų gamybos pajėgumų sukūrimu, įgyvendinimas iki 2024-09-30 (Rodiklis Nr. 45)</t>
    </r>
  </si>
  <si>
    <t>Nuo 2024-09-30 iki rodiklio pasiekimo termino, nustatyto Ekonomikos gaivinimo ir atsparumo didinimo plane, lieka 15 mėn., o iki mokėjimo prašymo pateikimo termino, nustatyto veiklos susitarime, – 21 mėn.</t>
  </si>
  <si>
    <t>Projekto Nr.</t>
  </si>
  <si>
    <t>MW</t>
  </si>
  <si>
    <t>Projekto sutarties laikotarpis</t>
  </si>
  <si>
    <t>Biometano gamybos įrenginių statybos sutarties laikotarpis</t>
  </si>
  <si>
    <t>I KVIETIMAS</t>
  </si>
  <si>
    <t>Nr. 03-003-K-0001</t>
  </si>
  <si>
    <t>2023-06-22–2025-12-31</t>
  </si>
  <si>
    <t>2023-12-07–2025-03-07 su galimu pratęsimu iki 2025-06-07</t>
  </si>
  <si>
    <t>Trukmė – 15 mėn. be pratęsimo ir 18 mėn. su pratęsimu.</t>
  </si>
  <si>
    <t>Nr. 03-003-K-0002</t>
  </si>
  <si>
    <t>2023-04-03–2025-12-31</t>
  </si>
  <si>
    <t>2023-12-22–2025-10-31</t>
  </si>
  <si>
    <t>Trukmė – 22 mėn.</t>
  </si>
  <si>
    <t>Nr. 03-003-K-0003</t>
  </si>
  <si>
    <t>Sutartis nutraukta</t>
  </si>
  <si>
    <t>Nr. 03-003-K-0007</t>
  </si>
  <si>
    <t>2024-05-07–2025-12-31</t>
  </si>
  <si>
    <t>Sutartis nesudaryta. Rengiami pirkimo dokumentai.</t>
  </si>
  <si>
    <t>Nr. 03-003-K-0008</t>
  </si>
  <si>
    <t>2023-03-31–2025-03-31</t>
  </si>
  <si>
    <t>2023-03-02–2024-07-14</t>
  </si>
  <si>
    <t>Trukmė – 15 mėn. nuo avansinio mokėjimo gavimo dienos, t. y. 2023-04-14.</t>
  </si>
  <si>
    <t>II KVIETIMAS</t>
  </si>
  <si>
    <t>Nr. 03-016-K-0001</t>
  </si>
  <si>
    <t>Sutartis nesudaryta.</t>
  </si>
  <si>
    <t>Nr. 03-016-K-0002</t>
  </si>
  <si>
    <t>2024-09-23–2026-03-31</t>
  </si>
  <si>
    <t>Šaltinis – Valstybės kontrolė pagal Centrinės projektų valdymo agentūros projektų registro duomenis ir agentūros bei Energetikos ministerijos pateiktus duomenis</t>
  </si>
  <si>
    <r>
      <t xml:space="preserve">1 lentelė.  </t>
    </r>
    <r>
      <rPr>
        <sz val="11"/>
        <color rgb="FF000000"/>
        <rFont val="Arial"/>
        <family val="2"/>
        <charset val="186"/>
        <scheme val="major"/>
      </rPr>
      <t>Rodiklių pasiekimo statistika</t>
    </r>
  </si>
  <si>
    <t>Pagal Ekonomikos gaivinimo ir atsparumo didinimo planą turėjo būti pasiekta</t>
  </si>
  <si>
    <t>81*</t>
  </si>
  <si>
    <t>Pagal Ekonomikos gaivinimo ir atsparumo didinimo planą turėtų būti pasiekta iki 2024-12-31</t>
  </si>
  <si>
    <t>91**</t>
  </si>
  <si>
    <t>* Iki 2024-09-30 pasiekti 83 rodikliai. 81 rodiklio numatyti orientaciniai pasiekimo terminai – iki 2024-09-30, 2 rodiklių negrąžintinai paramai gauti terminas – 2024-12-31.</t>
  </si>
  <si>
    <r>
      <t xml:space="preserve">** Iki 2024-12-31 pasiekti 92 rodikliai. 91 rodiklio numatyti </t>
    </r>
    <r>
      <rPr>
        <i/>
        <sz val="10"/>
        <color rgb="FF000000"/>
        <rFont val="Arial"/>
        <family val="2"/>
        <charset val="186"/>
        <scheme val="major"/>
      </rPr>
      <t>orientaciniai pasiekimo terminai – iki 2024-12-31, 1 rodiklio paskolai gauti terminas – 2025-03-31.</t>
    </r>
  </si>
  <si>
    <t>2024-11-26 duomenimis, rodiklis pasiektas.</t>
  </si>
  <si>
    <r>
      <t>Nr. 160</t>
    </r>
    <r>
      <rPr>
        <sz val="10"/>
        <color theme="1"/>
        <rFont val="Arial"/>
        <family val="2"/>
        <charset val="186"/>
        <scheme val="major"/>
      </rPr>
      <t xml:space="preserve"> „Bendrojo ugdymo įstaigų (pradinių, pagrindinių, progimnazijų, gimnazijų), kuriose įdiegta arba atnaujinta mokėjimo negrynaisiais pinigais infrastruktūra, skaičius“, siektina reikšmė – 240.</t>
    </r>
    <r>
      <rPr>
        <b/>
        <sz val="10"/>
        <color theme="1"/>
        <rFont val="Arial"/>
        <family val="2"/>
        <charset val="186"/>
        <scheme val="major"/>
      </rPr>
      <t xml:space="preserve"> </t>
    </r>
  </si>
  <si>
    <r>
      <t>3 lentelė. </t>
    </r>
    <r>
      <rPr>
        <sz val="11"/>
        <color rgb="FF000000"/>
        <rFont val="Arial"/>
        <family val="2"/>
        <charset val="186"/>
        <scheme val="major"/>
      </rPr>
      <t>Atsiskaitymo už pasiektus rodiklius plano ir fakto palyginimas iki 2024-11-30</t>
    </r>
  </si>
  <si>
    <t>Pateikimo Europos Komisijai orientacinis terminas</t>
  </si>
  <si>
    <t>Pateiktas Europos Komisijai</t>
  </si>
  <si>
    <t>2024 m IV</t>
  </si>
  <si>
    <t>Terminas nesuėjo</t>
  </si>
  <si>
    <t> II</t>
  </si>
  <si>
    <t>2024 m. IV </t>
  </si>
  <si>
    <t> 4</t>
  </si>
  <si>
    <t>4 </t>
  </si>
  <si>
    <t> 310,3</t>
  </si>
  <si>
    <t>Šaltinis – Valstybės kontrolė pagal Ekonomikos gaivinimo ir atsparumo didinimo planą, veiklos susitarimą su EK ir viešai prieinamą oficialią informaciją Europos Komisijos tinklalapyje</t>
  </si>
  <si>
    <r>
      <t>4 lentelė. </t>
    </r>
    <r>
      <rPr>
        <sz val="11"/>
        <color rgb="FF000000"/>
        <rFont val="Arial"/>
        <family val="2"/>
        <charset val="186"/>
        <scheme val="major"/>
      </rPr>
      <t>Iki 2024-11-30 paskelbti kvietimai, sudarytos sutartys, išmokėti pinigai projektų vykdytojams ir Nacionalinei plėtros įstaigai</t>
    </r>
  </si>
  <si>
    <t>Šaltinis – Valstybės kontrolė pagal Ekonomikos gaivinimo ir atsparumo didinimo plano, veiklos susitarimo su EK, VBAMS duomenis, reglamento Nr. (ES) 2021/241 nuostatas, susijusias su finansinio įnašo išmokėjimu ir viešai prieinama informacija EK tinklalapyje apie atliktus išmokėjimus prieinama informacija EK tinklapyje apie atliktus išmokėjimus</t>
  </si>
  <si>
    <r>
      <t>6 lentelė. </t>
    </r>
    <r>
      <rPr>
        <sz val="11"/>
        <color rgb="FF000000"/>
        <rFont val="Arial"/>
        <family val="2"/>
        <charset val="186"/>
        <scheme val="major"/>
      </rPr>
      <t>Paskolos panaudojimas iki 2024-11-30</t>
    </r>
  </si>
  <si>
    <t>Paskolos įmonėms, skirtos žaliosioms ir didelės pridėtinės vertės technologijoms kurti, siekiant pramonės plėtros 
Nr. 137b–137f</t>
  </si>
  <si>
    <t>52,64
Priimti teigiami sprendimai dėl 4 paraiškų 151,0 mln. Eur. Pasirašytos 2 paskolų sutartys 52,64 mln. Eur.</t>
  </si>
  <si>
    <t>Parama AEI elektrinėms (saulės ir vėjo elektrinėms sausumoje)
Nr. 204–208</t>
  </si>
  <si>
    <t>3,9
2024-10-22 pasirašyta paskolos sutartis.</t>
  </si>
  <si>
    <t>Žaliųjų finansinių produktų kūrimas 
Nr. 58b</t>
  </si>
  <si>
    <t>0,7
Rodiklis pasiektas
Įsteigtas ir pradėjo veikti Žaliųjų finansų institutas.</t>
  </si>
  <si>
    <t>Nacionalinės plėtros įstaigos kapitalizacija ir finansinis atsparumas 
Nr. 180c</t>
  </si>
  <si>
    <t>150,0
Rodiklis pasiektas 
UAB ILTE pervesti pinigai įstatinio kapitalo didinimui.</t>
  </si>
  <si>
    <t>Šaltinis – Valstybės kontrolė pagal Ekonomikos gaivinimo ir atsparumo didinimo plano, veiklos susitarimo su EK, VBAMS duomenis, Reglamento Nr. (ES) 2021/241 nuostatas, susijusias su finansinio įnašo išmokėjimu ir viešai prieinama informacija EK tinklalapyje apie atliktus išmokėjimus</t>
  </si>
  <si>
    <t>Susisiekimo ir Energetikos ministerijų siūlymai Finansų ministerijai</t>
  </si>
  <si>
    <t>Europos Komisijai pateikti siūlymai</t>
  </si>
  <si>
    <t>3 600</t>
  </si>
  <si>
    <t>netaršių (varomų elektra ir vandeniliu) lengvųjų transporto priemonių (M1 ir N1 klasės)</t>
  </si>
  <si>
    <t>2 600</t>
  </si>
  <si>
    <t>Nr. 39 „Pradėjusios veikti viešai prieinamos įkrovimo prieigos ir labai didelės galios įkrovimo prieigos krovininiam transportui ir autobusams“, iš jų:</t>
  </si>
  <si>
    <t>4 650</t>
  </si>
  <si>
    <t>4 350</t>
  </si>
  <si>
    <t>18 910</t>
  </si>
  <si>
    <t xml:space="preserve">Elektromobilių ir kitų nulinės taršos lengvųjų automobilių dalis lengvųjų automobilių parke, proc.
2020 m. – 0,3
2025 m. – 2,7
2030 m. – 20 </t>
  </si>
  <si>
    <t>Nr. 31, 32.
Šiems rodikliams pasiekti suplanuotos veiklos, kurioms skirta 41 proc. pažangos priemonėje rezultato rodikliui suplanuoto finansavimo.</t>
  </si>
  <si>
    <t xml:space="preserve">AEI dalis, palyginti su bendruoju galutiniu kelių ir geležinkelių transporto energijos suvartojimu, proc.
2019 m. – 4,04
2030 m. – 15 </t>
  </si>
  <si>
    <t>Nr. 40 ir 41
Šiems rodikliams pasiekti suplanuotos veiklos, kurioms skirta 59 proc. pažangos priemonėje rezultato rodikliui suplanuoto finansavimo.</t>
  </si>
  <si>
    <t>Šaltinis – Valstybės kontrolė pagal susisiekimo ir energetikos plėtros programas ir atitinkamų pažangos priemonių aprašus.</t>
  </si>
  <si>
    <r>
      <t>3 priedas.  </t>
    </r>
    <r>
      <rPr>
        <sz val="11"/>
        <color rgb="FF000000"/>
        <rFont val="Arial"/>
        <family val="2"/>
        <charset val="186"/>
        <scheme val="major"/>
      </rPr>
      <t>Lietuvos ekonomikos gaivinimo ir atsparumo didinimo plano rodiklių pasiekimo būklė</t>
    </r>
  </si>
  <si>
    <t>Paramos dalys</t>
  </si>
  <si>
    <t>2023 m.  IV ketv.</t>
  </si>
  <si>
    <t>2024 m.  IV ketv.</t>
  </si>
  <si>
    <t>2025 m.  IV ketv.</t>
  </si>
  <si>
    <t>Šaltinis – Valstybės kontrolė pagal Ekonomikos gaivinimo ir atsparumo didinimo plano, veiklos susitarimo su EK duomenis, Centrinės projektų valdymo agentūros ir Finansų ministerijos pateiktus duomenis.</t>
  </si>
  <si>
    <t>Rodiklio
nr.</t>
  </si>
  <si>
    <t>Pasiekta reikšmė
2024-09-30</t>
  </si>
  <si>
    <t>Pradėjusios veikti viešai prieinamos įkrovimo prieigos ir labai didelės galios įkrovimo prieigos krovininiam transportui ir (arba) autobusams</t>
  </si>
  <si>
    <t>Patvirtinta apmokėti 2  238 (8,4 proc.)</t>
  </si>
  <si>
    <t>Ne anksčiau nei 2026 m. I ketv.</t>
  </si>
  <si>
    <t>25,1 MW (93 proc.)</t>
  </si>
  <si>
    <t>16 (100 proc.) projektai</t>
  </si>
  <si>
    <t>6 625:
- 6 125 lengvųjų transporto priemonių
- 500 sunkiasvorių transporto priemonių</t>
  </si>
  <si>
    <t>2025 m. 
II ketv.</t>
  </si>
  <si>
    <t>2025 m.
 IV ketv.</t>
  </si>
  <si>
    <t>2025 m.
 II ketv.</t>
  </si>
  <si>
    <t>Patvirtinta paraiškų 18 (0,29 proc.) lengvųjų 
ir
 sudaryta projektų sutarčių 21 sunkiasvorei transporto priemonei.</t>
  </si>
  <si>
    <t>Pagal FM užsakymu atliktą vertinimą: 535 (8,7 proc.) lengvųjų
Pagal EK pateiktą oficialų siūlymą:
papildomai įsigytų ir įregistruotų netaršių transporto priemonių skaičius nepadidės, todėl siūloma panaikinti rodiklį.</t>
  </si>
  <si>
    <t>13 250:
- 12 250 lengvųjų transporto priemonių
- 1 000 sunkiasvorių transporto priemonių</t>
  </si>
  <si>
    <t>2026 m. 
II ketv.</t>
  </si>
  <si>
    <t>2026 m. 
III ketv.</t>
  </si>
  <si>
    <t>Patvirtinta paraiškų 18 (0,29 proc.) lengvųjų
 ir  
sudaryta projektų sutarčių 21 sunkiasvorei transporto priemonei.</t>
  </si>
  <si>
    <t>Pagal FM užsakymu atliktą vertinimą: 6 767 (55,2 proc.) lengvųjų
Pagal APVA prognozę: 154 (1,3 proc.) lengvųjų
Pagal EK pateiktą oficialų siūlymą:
2 600 (21,2 proc.) lengvųjų ir 1 000 (100 proc.) sunkiasvorių.</t>
  </si>
  <si>
    <t>2 770:
- 2 620 lengviesiems elektromobiliams
- 150 didelės galios krovininiams elektromobiliams</t>
  </si>
  <si>
    <t>2025 m. 
IV ketv.</t>
  </si>
  <si>
    <t>Patvirtinta paraiškų 432 (16,5 proc.) lengviesiems
0 krovininiams</t>
  </si>
  <si>
    <t>Pagal FM užsakymu atliktą vertinimą: 16 (0,6 proc.) lengviesiems
Pagal EK pateiktą oficialų siūlymą:
pasirašytos finansavimo sutartys dėl 4 650 viešai prieinamų įkrovimo prieigų iki 2025 m. IV ketv.</t>
  </si>
  <si>
    <t>5 540:
- 5 240 lengviesiems elektromobiliams
- 300 didelės galios krovininiams elektromobiliams</t>
  </si>
  <si>
    <t>Patvirtinta paraiškų 432 (8,2 proc.) lengviesiems
0 krovininiams</t>
  </si>
  <si>
    <t>Pagal FM užsakymu atliktą vertinimą: 1 856 (35,4 proc.) lengviesiems
Pagal APVA prognozę: 757 (14,4 proc.) lengviesiems
Pagal EK pateiktą oficialų siūlymą:
4 350 (83 proc.) lengviesiems ir 300 (100 proc.) krovininiams.</t>
  </si>
  <si>
    <t>2025 m. 
I ketv.</t>
  </si>
  <si>
    <t>Pagal FM užsakymu atliktą vertinimą: 6 767 (25,4 proc.)
Pagal EK pateiktą oficialų siūlymą: 
patvirtintas finansavimas 18 910 įkrovimo prieigų sukūrimui iki 2025 m. IV ketv.</t>
  </si>
  <si>
    <t>2026 m. 
I ketv.</t>
  </si>
  <si>
    <t>Pagal FM užsakymu atliktą vertinimą: 19 978 (37,6 proc.)
Pagal EK pateiktą oficialų siūlymą:
18 910 (35,5 proc.) iki 2026 m. II ketv.</t>
  </si>
  <si>
    <t>172:
- 32 startuoliai, remiami Inovacijų skatinimo fondo;
- 60 startuolių, remiamų pagal specializuotą programą „Accelerator“;
- 60 startuolių, remiamų paslaugomis arba investicijomis pagal tarptautinę programą „Accelerator“;
- 20 startuolių, gavusių investicijas iš Europos kosmoso agentūros inkubatoriaus.</t>
  </si>
  <si>
    <t>39:
22 (69 proc.) startuoliai, paremti Inovacijų skatinimo fondo
0 startuolių, paremtų pagal specializuotą programą
10 (17 proc.) startuolių, paremtų pagal tarptautinę programą
Sudarytos 7 sutartys (35 proc.) su startuoliais dėl jų inkubavimo</t>
  </si>
  <si>
    <t>Pagal EK pateiktą oficialų siūlymą:
15 (75 proc.) startuolių, gavusių investicijas iš Europos kosmoso agentūros inkubatoriaus.</t>
  </si>
  <si>
    <t>≥ 200:
a) ≥ 40 – galimybių studijų, skirtų potencialiems paramos gavėjams, siekiantiems dalyvauti programos „Europos horizontas“ veiklose, rengimui remti;
b) ≥ 160 konsultavimo / ekspertų paslaugų siekiant ugdyti kompetencijas dalyvauti tarptautinėse MTEPI programose.</t>
  </si>
  <si>
    <t>54:
a) 120 (300 proc.) galimybių studijų
b) 14 (8,8 proc.) individualių konsultacijų</t>
  </si>
  <si>
    <t>Pagal EK pateiktą oficialų siūlymą:
200:
a) 150 (375 proc.) galimybių studijų
b) 10 (6,25 proc.) individualių konsultacijų
c) papildyti nauja reikšme - ≥ 40 narysčių tarptautiniuose tinkluose</t>
  </si>
  <si>
    <t>≥ 477:
a) ≥ 90 – galimybių studijų, skirtų potencialiems paramos gavėjams, siekiantiems dalyvauti programos „Europos horizontas“ veiklose, rengimui remti;
b) ≥ 32 – Europos mokslinių tyrimų erdvės ir programos „Europos horizontas“ projektų įgyvendinimo pajėgumams remti;
c) ≥ 24 tarpvalstybinių ES koordinavimo iniciatyvų projektai;
d) ≥ 24 projektai – mokslo ir studijų institucijų ir MVĮ projektai, teigiamai įvertinti pagal programą „Europos horizontas“, bet dėl biudžeto trūkumo negavę finansavimo (įskaitant projektus, kuriems suteiktas pažangumo ženklas);
e) ≥ 27 grupinės konsultacijos, siekiant ugdyti kompetencijas dalyvauti tarptautinėse MTEPI programose;
f) ≥ 240 konsultavimo / ekspertų paslaugų, siekiant ugdyti kompetencijas dalyvauti tarptautinėse MTEPI programose;
g) ≥ 40 narysčių tarptautiniuose tinkluose.</t>
  </si>
  <si>
    <t>189:
a) 120 (133 proc.) galimybių studijų
b) 26 (81 proc.) projektai
c) 0 projektų
d) 7 (29 proc.) projektai. Daugiau nebus paremta
e) 12 (50 proc.) grupinių konsultacijų
f) 14 (5,8 proc.) individualių konsultacijų
g) 55 (138 proc.) narysčių tarptautiniuose tinkluose</t>
  </si>
  <si>
    <t>Pagal EK pateiktą oficialų siūlymą:
475:
a) 239 (266 proc.) galimybių studijų
b) 32 (100 proc.) projektai
c) 4 (17 proc.) projektai (nepatenka į 475 projektų skaičių)
d) 7 (29 proc.) projektai. Daugiau nebus paremta
e) ir f) 65 (24 proc.) grupinių ir individualių konsultacijų
g) 70 (175 proc.) narysčių tarptautiniuose tinkluose
h) papildyti nauja veikla – ne mažiau kaip 62 laboratorijų ir MTTP infrastruktūros įrangos atnaujinimo projektų.</t>
  </si>
  <si>
    <t>14 985 paramą gavusių dalyvių skaičius:
- 7 643 skaitmeninių įgūdžių ugdymo programų dalyviai;
- 7 342 mokymo programų, suteikiančių kitų didelės pridėtinės vertės kvalifikacijų ir (arba) kompetencijų, dalyviai</t>
  </si>
  <si>
    <t>7 837 (52 proc.):
6 722 (86 proc.) skaitmeninių
1 115 (14 proc.) kitų kompetencijų</t>
  </si>
  <si>
    <t>Pagal EK pateiktą oficialų siūlymą:
9 597 (64 proc.) dalyvių. Iš jų ne mažiau kaip 5 643 arba 59 proc. skaitmeninių įgūdžių ugdymo programų dalyviai</t>
  </si>
  <si>
    <t>19 350 paramą gavusių dalyvių skaičius:
- 10 000 skaitmeninių įgūdžių ugdymo programų dalyviai;
- 9 350 mokymo programų, suteikiančių kitų didelės pridėtinės vertės kvalifikacijų ir (arba) kompetencijų, dalyviai.</t>
  </si>
  <si>
    <t>7 837 (41 proc.):
6 722 (86 proc.) skaitmeninių
1 115 (14 proc.) kitų kompetencijų</t>
  </si>
  <si>
    <t>Pagal EK pateiktą oficialų siūlymą:
15 078 (78 proc.) dalyvių. Iš jų ne mažiau kaip10 000 arba 66 proc. skaitmeninių įgūdžių ugdymo programų dalyviai</t>
  </si>
  <si>
    <t>Patvirtinta paraiškų 7,94 MWh (104 proc.)
Sukurtų pajėgumų 0 MWh</t>
  </si>
  <si>
    <t xml:space="preserve">Pagal EK pateiktą siūlymą neformaliam derinimui:
3,8 (50 proc.) MWh
Pagal EK pateiktą oficialų siūlymą:
agentūros patvirtinti sprendimai įrengti 134 MWh individualius energijos kaupiklius iki 2025 m. III ketv. </t>
  </si>
  <si>
    <t>Patvirtinta paraiškų 7,94 MWh (52 proc.)
Sukurtų pajėgumų 0 MWh</t>
  </si>
  <si>
    <t>Pagal EK pateiktą oficialų siūlymą:
134 (882 proc.) MWh</t>
  </si>
  <si>
    <t>Pagal pateiktą siūlymą EK neformaliam derinimui:
5 (4 proc.)
Pagal pateiktą oficialių siūlymą EK:
pasirašytos finansavimo sutartys dėl 260 autobusų.</t>
  </si>
  <si>
    <t>Patvirtinta paraiškų 17,98 (15 proc.) MW
Sukurti 0,96 (0,8 proc.) MW pajėgumai</t>
  </si>
  <si>
    <t>Pagal pateiktą siūlymą EK neformaliam derinimui:
90 MW patvirtintas finansavimas
Pagal pateiktą oficialų siūlymą EK:
225,38 MW patvirtintos paraiškos iki 2025 m. III ketv.</t>
  </si>
  <si>
    <t>Patvirtinta paraiškų 17,98 (8 proc.) MW
Sukurti 0,96 (0,4 proc.) MW pajėgumai</t>
  </si>
  <si>
    <t>Patvirtinta paraiškų 3,9 mln. Eur (3,6 proc.)
Pasirašyta paskolų sutarčių 0.</t>
  </si>
  <si>
    <t>Patvirtinta paraiškų 3,9 mln. Eur (0,7 proc.)
Pasirašyta paskolų sutarčių 0.</t>
  </si>
  <si>
    <t>0
Nėra pareiškėjų nei autobusų modifikavimui, nei jų surinkimui</t>
  </si>
  <si>
    <r>
      <t>6 priedas.  </t>
    </r>
    <r>
      <rPr>
        <sz val="11"/>
        <color rgb="FF000000"/>
        <rFont val="Arial"/>
        <family val="2"/>
        <charset val="186"/>
        <scheme val="major"/>
      </rPr>
      <t>Su transporto elektrifikavimu susijusių rodiklių, kurie nebus pasiekti planuota apimtimi, reikšmių siūlomi pakeitimai</t>
    </r>
  </si>
  <si>
    <t>Nr. 38 „Pradėjusios veikti viešai prieinamos įkrovimo prieigos ir labai didelės galios įkrovimo prieigos krovininiam transportui ir autobusams“, iš jų:</t>
  </si>
  <si>
    <t xml:space="preserve">4 650 </t>
  </si>
  <si>
    <t>Pasirašytos finansavimo sutartys</t>
  </si>
  <si>
    <t>Patvirtintas finansavimas galutiniams naudos gavėjams už privačių įkrovimo prieigų įrengimą.</t>
  </si>
  <si>
    <t>Bus remiama ne mažiau kaip 475 projektų ir konsultavimo paslaugų mokslo ir studijų institucijoms ir MVĮ.</t>
  </si>
  <si>
    <t>Planuojama išmokėti 600 000 Eur 4 tarpvalstybinių ES koordinavimo iniciatyvų projektų išlaidoms iš dalies padengti.</t>
  </si>
  <si>
    <t>Šios veiklos projektai finansuojami su kita „Europos horizontas“ programa ir nepatenka į 475 projektų skaičių.</t>
  </si>
  <si>
    <t>Sumažinti rodiklio reikšmę iki 7 projektų.</t>
  </si>
  <si>
    <t>Rodiklio Nr. 136 reikšmę sumažinti, sujungiant grupines ir individualias konsultacijas: „Bent 65 konsultacinės / ekspertinės paslaugos ir grupinės konsultacijos, skirtos kompetencijoms dalyvauti tarptautinėse MTEPI programose palaikyti“.</t>
  </si>
  <si>
    <t>Papildyti nauja veikla – ne mažiau kaip 62 laboratorijų ir MTTP infrastruktūros įrangos atnaujinimo projektų.</t>
  </si>
  <si>
    <t>Norint darbus baigti iki mokėjimo prašymo pateikimo, sutartis turėjo būti sudaryta iki 2024-11-30.</t>
  </si>
  <si>
    <t>14 mėn. (be pratęsimo)</t>
  </si>
  <si>
    <t>17 mėn. (su pratęsimu)</t>
  </si>
  <si>
    <t>Darbų pradžia 2024-10-31</t>
  </si>
  <si>
    <t>2025-11-30 (be pratęsimo)</t>
  </si>
  <si>
    <t>2025-12-31 (su pratęsimu)</t>
  </si>
  <si>
    <t>13 mėn. (be pratęsimo)</t>
  </si>
  <si>
    <t>14 mėn. (su pratęsimu)</t>
  </si>
  <si>
    <t>Sutartis nesudaryta. Vyksta viešieji pirkimai. Du kartus nesėkmingi dėl per didelės kainos.</t>
  </si>
  <si>
    <r>
      <t>CPVA 2024-11-18 pritarė projekto vykdytojo inicijuotam sutarties keitimui, kuriuo atsisakoma priėmimo-skubiosios pagalbos skyriaus rekonstrukcijos</t>
    </r>
    <r>
      <rPr>
        <sz val="10"/>
        <color theme="1"/>
        <rFont val="Arial"/>
        <family val="2"/>
        <charset val="186"/>
        <scheme val="major"/>
      </rPr>
      <t>.</t>
    </r>
  </si>
  <si>
    <r>
      <t>2026-04-30 (su pratęsimu)</t>
    </r>
    <r>
      <rPr>
        <i/>
        <sz val="10"/>
        <color theme="1"/>
        <rFont val="Arial"/>
        <family val="2"/>
        <charset val="186"/>
        <scheme val="major"/>
      </rPr>
      <t xml:space="preserve"> </t>
    </r>
  </si>
  <si>
    <t>82 rodiklis „Pradėjęs veikti IRT kompetencijų centras“, 2025 m. IV ketv.</t>
  </si>
  <si>
    <t>Viešieji pirkimai paskelbti 2024 m. lapkričio mėn.</t>
  </si>
  <si>
    <t>Pagal sutartį, iki 2024  m. gruodžio mėn. turėjo būti parengtas techninis projektas ir atlikta ekspertizė. 2024-12-10 duomenimis, techninis projektas rengiamas.</t>
  </si>
  <si>
    <t xml:space="preserve">Viešieji pirkimai nepradėti. Pagal sutartį techninis projektas turėjo būti parengtas iki 2024-10-22. 2024-12-10 duomenimis, vyksta techninio projekto ekspertizė. </t>
  </si>
  <si>
    <t>Rangos darbų pirkimas paskelbtas 2024-08-14. Rangos sutartis sudaryta 2024-10-30, darbų užbaigimo terminas 2026-07-22.</t>
  </si>
  <si>
    <t>Statybos darbai pradėti 2024-11-26.</t>
  </si>
  <si>
    <t>* Finansavimo susitarimai turi būti pasirašyti 571,7 mln. Eur, iš jų 549,1 mln. Eur – Ekonomikos gaivinimo ir atsparumo didinimo plano ir 22,6 mln. Eur – valstybės biudžeto lėšos. Rodiklis Nr. 206 bus pasiektas sudarius finansavimo susitarimus 109,8 mln. Eur, o rodiklis Nr. 207 –549,1 mln. Eur Ekonomikos gaivinimo ir atsparumo didinimo plano lėšų.</t>
  </si>
  <si>
    <t>Jungtinis projektas „Investicinė parama saulės elektrinėms sausumoje“
Nr. 03-005-J-0001</t>
  </si>
  <si>
    <t>Jungtinis projektas „Investicinė parama vėjo elektrinėms sausumoje“ nutrauktas negavus nė vienos paraiškos.
Nr. 03-007-J-0001</t>
  </si>
  <si>
    <t>Energijos efektyvumo fondo, finansuojamo Regioninės plėtros fondo, steigimo ir finansavimo sutartis
Nr. 30-002-F-0001</t>
  </si>
  <si>
    <t>Pasirašytų paskolų sutarčių nebuvo.
2024-10-22 pasirašyta 3,9 mln. Eur sutartis.</t>
  </si>
  <si>
    <t>Finansavimas skirtas energetikos ministro 2024-08-21 įsakymu Nr. 1-153, tačiau CPVA 2024-12-05 informavo EM, kad sutartis nebus sudaroma.</t>
  </si>
  <si>
    <t>Iš viso (be projektų Nr. 03-003-K-0003 ir Nr. 03-016-K-0001):</t>
  </si>
  <si>
    <t>2024 m. gruodžio 20 d. Nr. VRE-6</t>
  </si>
  <si>
    <t>Gauti pinigai kiekvienais metais</t>
  </si>
  <si>
    <t>Pinigų gavimo planas kiekvienais metais*</t>
  </si>
  <si>
    <t>Panaudoti asignavimai pagal VBAMS kiekvienais metais</t>
  </si>
  <si>
    <t>EK pateiktas išlaidų planas kiekvienais metais</t>
  </si>
  <si>
    <t>* Pinigų gavimo planas nustatytas remiantis Ekonomikos gaivinimo ir atsparumo didinimo plane nustatytomis paramos dalių sumomis, Veiklos susitarime su EK nustatytu orientaciniu mokėjimo prašymų pateikimo tvarkaraščiu, Reglamento nuostatomis, susijusiomis su mokėjimo prašymų vertinimo procedūromis ir įvykusia praktika, EK vertinant mokėjimo prašymus, FENIX sistemoje esančius duomenis apie planuojamas išmokėti pinigų sumas.</t>
  </si>
  <si>
    <r>
      <t>2 pav. </t>
    </r>
    <r>
      <rPr>
        <sz val="11"/>
        <color theme="1"/>
        <rFont val="Arial"/>
        <family val="2"/>
        <charset val="186"/>
        <scheme val="major"/>
      </rPr>
      <t>Negrąžintinos paramos pinigų gavimo ir išlaidų plano palyginimas su faktiniu pinigų gavimu ir išmokėjimu projektų vykdytojams 2021–2026 m., mln. Eur</t>
    </r>
  </si>
  <si>
    <t>Pinigų gavimo planas po Ekonomikos gaivinimo ir atsparumo didinimo plano pakeitimo 2024-09-30, projektų vykdytojams pervesti pinigai iki 2024-11-30, gauti pinigai iki 2024-12-17.</t>
  </si>
  <si>
    <r>
      <t>3 pav. </t>
    </r>
    <r>
      <rPr>
        <sz val="11"/>
        <color theme="1"/>
        <rFont val="Arial"/>
        <family val="2"/>
        <charset val="186"/>
        <scheme val="major"/>
      </rPr>
      <t>Paskolos gavimo ir išlaidų plano palyginimas su faktiniu pinigų gavimu ir išmokėjimu Nacionalinei plėtros įstaigai 2021–2026 m., mln. Eur</t>
    </r>
  </si>
  <si>
    <t>Pinigų gavimas 2024-12-17, Nacionalinei plėtros įstaigai pervesti pinigai iki 2024-11-30.</t>
  </si>
  <si>
    <r>
      <t>4 pav. </t>
    </r>
    <r>
      <rPr>
        <sz val="11"/>
        <color theme="1"/>
        <rFont val="Arial"/>
        <family val="2"/>
        <charset val="186"/>
        <scheme val="major"/>
      </rPr>
      <t>Pinigų gavimo ir išlaidų plano palyginimas su faktiniu pinigų gavimu ir išmokėjimu projektų vykdytojams ir Nacionalinei plėtros įstaigai 2021–2026 m., mln. Eur</t>
    </r>
  </si>
  <si>
    <t>Pinigų gavimo planas po Ekonomikos gaivinimo ir atsparumo didinimo plano pakeitimo 2024-09-30, projektų vykdytojams ir Nacionalinei plėtros įstaigai pervesti pinigai iki 2024-11-30, gauti pinigai iki 2024-12-17.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</si>
</sst>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_€_-;\-* #,##0.00\ _€_-;_-* &quot;-&quot;??\ _€_-;_-@_-"/>
    <numFmt numFmtId="166" formatCode="#,##0.0"/>
    <numFmt numFmtId="167" formatCode="_-* #,##0.0_-;\-* #,##0.0_-;_-* &quot;-&quot;??_-;_-@_-"/>
  </numFmts>
  <fonts count="113">
    <font>
      <sz val="11"/>
      <color theme="1"/>
      <name val="Arial"/>
      <family val="2"/>
      <scheme val="minor"/>
    </font>
    <font>
      <sz val="11"/>
      <color theme="1"/>
      <name val="Arial"/>
      <family val="2"/>
      <charset val="186"/>
    </font>
    <font>
      <sz val="11"/>
      <color theme="1"/>
      <name val="Arial"/>
      <family val="2"/>
      <charset val="186"/>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0"/>
      <name val="Arial"/>
      <family val="2"/>
      <charset val="186"/>
    </font>
    <font>
      <sz val="10"/>
      <name val="Arial"/>
      <family val="2"/>
    </font>
    <font>
      <u/>
      <sz val="10"/>
      <color indexed="12"/>
      <name val="Arial"/>
      <family val="2"/>
    </font>
    <font>
      <u/>
      <sz val="11"/>
      <color theme="10"/>
      <name val="Arial"/>
      <family val="2"/>
      <scheme val="minor"/>
    </font>
    <font>
      <sz val="11"/>
      <name val="Arial"/>
      <family val="2"/>
      <charset val="186"/>
    </font>
    <font>
      <sz val="10"/>
      <color theme="1"/>
      <name val="Arial"/>
      <family val="2"/>
      <charset val="186"/>
      <scheme val="major"/>
    </font>
    <font>
      <sz val="10"/>
      <color rgb="FF000000"/>
      <name val="Arial"/>
      <family val="2"/>
      <charset val="186"/>
      <scheme val="major"/>
    </font>
    <font>
      <sz val="11"/>
      <color rgb="FF000000"/>
      <name val="Arial"/>
      <family val="2"/>
      <charset val="186"/>
      <scheme val="major"/>
    </font>
    <font>
      <sz val="11"/>
      <name val="Arial"/>
      <family val="2"/>
      <charset val="186"/>
    </font>
    <font>
      <b/>
      <sz val="11"/>
      <name val="Arial"/>
      <family val="2"/>
      <charset val="186"/>
      <scheme val="major"/>
    </font>
    <font>
      <sz val="11"/>
      <color indexed="8"/>
      <name val="Arial"/>
      <family val="2"/>
      <scheme val="minor"/>
    </font>
    <font>
      <sz val="11"/>
      <color theme="7" tint="-0.249977111117893"/>
      <name val="Arial"/>
      <family val="2"/>
      <scheme val="minor"/>
    </font>
    <font>
      <sz val="10"/>
      <name val="Arial"/>
      <family val="2"/>
    </font>
    <font>
      <sz val="10"/>
      <color rgb="FF000000"/>
      <name val="Arial"/>
      <family val="2"/>
    </font>
    <font>
      <u/>
      <sz val="11"/>
      <color theme="10"/>
      <name val="Arial"/>
      <family val="2"/>
      <charset val="186"/>
      <scheme val="minor"/>
    </font>
    <font>
      <sz val="12"/>
      <name val="Helv"/>
    </font>
    <font>
      <b/>
      <sz val="10"/>
      <color rgb="FF000000"/>
      <name val="Arial"/>
      <family val="2"/>
      <charset val="186"/>
      <scheme val="major"/>
    </font>
    <font>
      <u/>
      <sz val="11"/>
      <color theme="7" tint="-0.499984740745262"/>
      <name val="Arial"/>
      <family val="2"/>
      <charset val="186"/>
      <scheme val="major"/>
    </font>
    <font>
      <sz val="10"/>
      <color theme="1"/>
      <name val="Arial"/>
      <family val="2"/>
      <scheme val="minor"/>
    </font>
    <font>
      <sz val="14"/>
      <color rgb="FF8D8473"/>
      <name val="Arial"/>
      <family val="2"/>
      <charset val="186"/>
    </font>
    <font>
      <sz val="14"/>
      <color rgb="FF1469AA"/>
      <name val="Arial"/>
      <family val="2"/>
      <charset val="186"/>
    </font>
    <font>
      <sz val="11"/>
      <color rgb="FF192850"/>
      <name val="Arial"/>
      <family val="2"/>
      <charset val="186"/>
    </font>
    <font>
      <sz val="14"/>
      <color rgb="FF192850"/>
      <name val="Arial"/>
      <family val="2"/>
      <charset val="186"/>
    </font>
    <font>
      <sz val="14"/>
      <color theme="0"/>
      <name val="Arial"/>
      <family val="2"/>
      <charset val="186"/>
    </font>
    <font>
      <sz val="14"/>
      <color theme="0"/>
      <name val="Arial"/>
      <family val="2"/>
      <charset val="186"/>
      <scheme val="major"/>
    </font>
    <font>
      <u/>
      <sz val="11"/>
      <color rgb="FF192850"/>
      <name val="Arial"/>
      <family val="2"/>
      <charset val="186"/>
      <scheme val="major"/>
    </font>
    <font>
      <sz val="8"/>
      <color rgb="FF000000"/>
      <name val="Fira Sans Book"/>
      <family val="2"/>
    </font>
    <font>
      <sz val="8"/>
      <color rgb="FF000000"/>
      <name val="Fira Sans Light"/>
      <family val="2"/>
    </font>
    <font>
      <b/>
      <sz val="11"/>
      <color rgb="FF000000"/>
      <name val="Arial"/>
      <family val="2"/>
      <charset val="186"/>
      <scheme val="major"/>
    </font>
    <font>
      <i/>
      <sz val="10"/>
      <color theme="1"/>
      <name val="Arial"/>
      <family val="2"/>
      <charset val="186"/>
      <scheme val="major"/>
    </font>
    <font>
      <i/>
      <sz val="10"/>
      <color rgb="FF000000"/>
      <name val="Arial"/>
      <family val="2"/>
      <charset val="186"/>
      <scheme val="major"/>
    </font>
    <font>
      <b/>
      <sz val="10"/>
      <color theme="1"/>
      <name val="Arial"/>
      <family val="2"/>
      <charset val="186"/>
      <scheme val="major"/>
    </font>
    <font>
      <b/>
      <sz val="10"/>
      <name val="Arial"/>
      <family val="2"/>
      <charset val="186"/>
      <scheme val="major"/>
    </font>
    <font>
      <sz val="10"/>
      <name val="Arial"/>
      <family val="2"/>
      <charset val="186"/>
      <scheme val="major"/>
    </font>
    <font>
      <b/>
      <i/>
      <sz val="10"/>
      <color rgb="FF000000"/>
      <name val="Arial"/>
      <family val="2"/>
      <charset val="186"/>
      <scheme val="major"/>
    </font>
    <font>
      <b/>
      <i/>
      <sz val="10"/>
      <color theme="1"/>
      <name val="Arial"/>
      <family val="2"/>
      <scheme val="minor"/>
    </font>
    <font>
      <sz val="10"/>
      <name val="Arial"/>
      <family val="2"/>
      <scheme val="minor"/>
    </font>
    <font>
      <b/>
      <i/>
      <sz val="10"/>
      <color theme="1"/>
      <name val="Arial"/>
      <family val="2"/>
      <scheme val="major"/>
    </font>
    <font>
      <sz val="10"/>
      <color theme="1"/>
      <name val="Arial"/>
      <family val="2"/>
      <scheme val="major"/>
    </font>
    <font>
      <sz val="10"/>
      <name val="Arial"/>
      <family val="2"/>
      <scheme val="major"/>
    </font>
    <font>
      <i/>
      <sz val="10"/>
      <name val="Arial"/>
      <family val="2"/>
      <charset val="186"/>
      <scheme val="major"/>
    </font>
    <font>
      <sz val="10"/>
      <color rgb="FF1469AA"/>
      <name val="Arial"/>
      <family val="2"/>
      <charset val="186"/>
      <scheme val="major"/>
    </font>
    <font>
      <b/>
      <sz val="10"/>
      <color rgb="FF000000"/>
      <name val="Arail"/>
      <charset val="186"/>
    </font>
    <font>
      <i/>
      <sz val="10"/>
      <color theme="1"/>
      <name val="Arial"/>
      <family val="2"/>
      <charset val="186"/>
      <scheme val="minor"/>
    </font>
    <font>
      <i/>
      <sz val="10"/>
      <color rgb="FFFF0000"/>
      <name val="Arial"/>
      <family val="2"/>
      <charset val="186"/>
      <scheme val="minor"/>
    </font>
    <font>
      <b/>
      <i/>
      <sz val="10"/>
      <color rgb="FFFF0000"/>
      <name val="Arial"/>
      <family val="2"/>
      <charset val="186"/>
      <scheme val="minor"/>
    </font>
    <font>
      <i/>
      <sz val="9"/>
      <color theme="1"/>
      <name val="Arial"/>
      <family val="2"/>
      <charset val="186"/>
      <scheme val="minor"/>
    </font>
    <font>
      <sz val="11"/>
      <color theme="1"/>
      <name val="Arial"/>
      <charset val="186"/>
    </font>
    <font>
      <sz val="11"/>
      <color theme="7" tint="-0.499984740745262"/>
      <name val="Arial"/>
      <charset val="186"/>
      <scheme val="major"/>
    </font>
    <font>
      <sz val="10"/>
      <color rgb="FFFF0000"/>
      <name val="Arial"/>
      <family val="2"/>
      <scheme val="major"/>
    </font>
    <font>
      <b/>
      <i/>
      <sz val="10"/>
      <name val="Arial"/>
      <family val="2"/>
      <scheme val="major"/>
    </font>
    <font>
      <sz val="10"/>
      <color theme="1"/>
      <name val="Arial"/>
      <scheme val="major"/>
    </font>
    <font>
      <sz val="10"/>
      <color rgb="FFFF0000"/>
      <name val="Arial"/>
      <family val="2"/>
      <scheme val="minor"/>
    </font>
    <font>
      <b/>
      <sz val="10"/>
      <color rgb="FFFF0000"/>
      <name val="Arial"/>
      <family val="2"/>
      <scheme val="minor"/>
    </font>
  </fonts>
  <fills count="13">
    <fill>
      <patternFill patternType="none"/>
    </fill>
    <fill>
      <patternFill patternType="gray125"/>
    </fill>
    <fill>
      <patternFill patternType="solid">
        <fgColor theme="0"/>
        <bgColor indexed="64"/>
      </patternFill>
    </fill>
    <fill>
      <patternFill patternType="solid">
        <fgColor rgb="FF192850"/>
        <bgColor indexed="64"/>
      </patternFill>
    </fill>
    <fill>
      <patternFill patternType="solid">
        <fgColor rgb="FFC5E2F8"/>
        <bgColor indexed="64"/>
      </patternFill>
    </fill>
    <fill>
      <patternFill patternType="solid">
        <fgColor rgb="FFE0EFF5"/>
        <bgColor indexed="64"/>
      </patternFill>
    </fill>
    <fill>
      <patternFill patternType="solid">
        <fgColor rgb="FFE8E1E7"/>
        <bgColor indexed="64"/>
      </patternFill>
    </fill>
    <fill>
      <patternFill patternType="solid">
        <fgColor theme="3" tint="0.89999084444715716"/>
        <bgColor indexed="64"/>
      </patternFill>
    </fill>
    <fill>
      <patternFill patternType="solid">
        <fgColor rgb="FFB9CDAA"/>
        <bgColor indexed="64"/>
      </patternFill>
    </fill>
    <fill>
      <patternFill patternType="solid">
        <fgColor rgb="FF8C6E87"/>
        <bgColor indexed="64"/>
      </patternFill>
    </fill>
    <fill>
      <patternFill patternType="solid">
        <fgColor rgb="FFA0BEDC"/>
        <bgColor indexed="64"/>
      </patternFill>
    </fill>
    <fill>
      <patternFill patternType="solid">
        <fgColor rgb="FFD2A0A0"/>
        <bgColor indexed="64"/>
      </patternFill>
    </fill>
    <fill>
      <patternFill patternType="solid">
        <fgColor rgb="FFEBEEF1"/>
        <bgColor indexed="64"/>
      </patternFill>
    </fill>
  </fills>
  <borders count="65">
    <border>
      <left/>
      <right/>
      <top/>
      <bottom/>
      <diagonal/>
    </border>
    <border>
      <left/>
      <right/>
      <top style="medium">
        <color rgb="FF1469AA"/>
      </top>
      <bottom/>
      <diagonal/>
    </border>
    <border>
      <left style="thin">
        <color indexed="64"/>
      </left>
      <right style="thin">
        <color indexed="64"/>
      </right>
      <top style="thin">
        <color indexed="64"/>
      </top>
      <bottom style="thin">
        <color indexed="64"/>
      </bottom>
      <diagonal/>
    </border>
    <border>
      <left/>
      <right style="medium">
        <color rgb="FF1469AA"/>
      </right>
      <top style="medium">
        <color rgb="FF1469AA"/>
      </top>
      <bottom style="medium">
        <color rgb="FF1469AA"/>
      </bottom>
      <diagonal/>
    </border>
    <border>
      <left/>
      <right style="medium">
        <color rgb="FF1469AA"/>
      </right>
      <top style="medium">
        <color rgb="FF1469AA"/>
      </top>
      <bottom/>
      <diagonal/>
    </border>
    <border>
      <left/>
      <right style="medium">
        <color rgb="FF1469AA"/>
      </right>
      <top/>
      <bottom style="medium">
        <color rgb="FF1469AA"/>
      </bottom>
      <diagonal/>
    </border>
    <border>
      <left/>
      <right/>
      <top style="medium">
        <color rgb="FF1469AA"/>
      </top>
      <bottom style="medium">
        <color rgb="FF1469AA"/>
      </bottom>
      <diagonal/>
    </border>
    <border>
      <left/>
      <right/>
      <top/>
      <bottom style="medium">
        <color rgb="FF1469AA"/>
      </bottom>
      <diagonal/>
    </border>
    <border>
      <left style="medium">
        <color rgb="FF1469AA"/>
      </left>
      <right/>
      <top style="medium">
        <color rgb="FF1469AA"/>
      </top>
      <bottom style="medium">
        <color rgb="FF1469AA"/>
      </bottom>
      <diagonal/>
    </border>
    <border>
      <left style="medium">
        <color theme="7" tint="-0.499984740745262"/>
      </left>
      <right/>
      <top style="medium">
        <color theme="4"/>
      </top>
      <bottom/>
      <diagonal/>
    </border>
    <border>
      <left style="medium">
        <color rgb="FF192850"/>
      </left>
      <right style="medium">
        <color rgb="FF192850"/>
      </right>
      <top style="medium">
        <color rgb="FF192850"/>
      </top>
      <bottom/>
      <diagonal/>
    </border>
    <border>
      <left style="medium">
        <color rgb="FF192850"/>
      </left>
      <right style="medium">
        <color rgb="FF192850"/>
      </right>
      <top/>
      <bottom/>
      <diagonal/>
    </border>
    <border>
      <left style="medium">
        <color rgb="FF192850"/>
      </left>
      <right style="medium">
        <color rgb="FF192850"/>
      </right>
      <top/>
      <bottom style="medium">
        <color rgb="FF192850"/>
      </bottom>
      <diagonal/>
    </border>
    <border>
      <left/>
      <right style="medium">
        <color rgb="FF1469AA"/>
      </right>
      <top/>
      <bottom/>
      <diagonal/>
    </border>
    <border>
      <left style="medium">
        <color rgb="FF1469AA"/>
      </left>
      <right style="medium">
        <color rgb="FF1469AA"/>
      </right>
      <top style="medium">
        <color rgb="FF1469AA"/>
      </top>
      <bottom/>
      <diagonal/>
    </border>
    <border>
      <left style="medium">
        <color rgb="FF1469AA"/>
      </left>
      <right style="medium">
        <color rgb="FF1469AA"/>
      </right>
      <top/>
      <bottom/>
      <diagonal/>
    </border>
    <border>
      <left style="medium">
        <color rgb="FF1469AA"/>
      </left>
      <right style="medium">
        <color rgb="FF1469AA"/>
      </right>
      <top/>
      <bottom style="medium">
        <color rgb="FF1469AA"/>
      </bottom>
      <diagonal/>
    </border>
    <border>
      <left style="medium">
        <color rgb="FF1469AA"/>
      </left>
      <right/>
      <top style="medium">
        <color rgb="FF1469AA"/>
      </top>
      <bottom/>
      <diagonal/>
    </border>
    <border>
      <left style="medium">
        <color rgb="FF1469AA"/>
      </left>
      <right/>
      <top/>
      <bottom/>
      <diagonal/>
    </border>
    <border>
      <left style="medium">
        <color rgb="FF1469AA"/>
      </left>
      <right/>
      <top/>
      <bottom style="medium">
        <color rgb="FF1469AA"/>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theme="8" tint="-0.24994659260841701"/>
      </left>
      <right style="thin">
        <color indexed="64"/>
      </right>
      <top style="thick">
        <color theme="8" tint="-0.24994659260841701"/>
      </top>
      <bottom style="thick">
        <color theme="8" tint="-0.24994659260841701"/>
      </bottom>
      <diagonal/>
    </border>
    <border>
      <left style="thin">
        <color indexed="64"/>
      </left>
      <right style="thin">
        <color indexed="64"/>
      </right>
      <top style="thick">
        <color theme="8" tint="-0.24994659260841701"/>
      </top>
      <bottom style="thick">
        <color theme="8" tint="-0.24994659260841701"/>
      </bottom>
      <diagonal/>
    </border>
    <border>
      <left style="thin">
        <color indexed="64"/>
      </left>
      <right style="thick">
        <color theme="8" tint="-0.24994659260841701"/>
      </right>
      <top style="thick">
        <color theme="8" tint="-0.24994659260841701"/>
      </top>
      <bottom style="thick">
        <color theme="8" tint="-0.249946592608417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rgb="FF4FA1CC"/>
      </left>
      <right style="thin">
        <color indexed="64"/>
      </right>
      <top style="thick">
        <color rgb="FF4FA1CC"/>
      </top>
      <bottom style="thick">
        <color rgb="FF4FA1CC"/>
      </bottom>
      <diagonal/>
    </border>
    <border>
      <left style="thin">
        <color indexed="64"/>
      </left>
      <right style="thin">
        <color indexed="64"/>
      </right>
      <top style="thick">
        <color rgb="FF4FA1CC"/>
      </top>
      <bottom style="thick">
        <color rgb="FF4FA1CC"/>
      </bottom>
      <diagonal/>
    </border>
    <border>
      <left style="thin">
        <color indexed="64"/>
      </left>
      <right style="thick">
        <color rgb="FF4FA1CC"/>
      </right>
      <top style="thick">
        <color rgb="FF4FA1CC"/>
      </top>
      <bottom style="thick">
        <color rgb="FF4FA1CC"/>
      </bottom>
      <diagonal/>
    </border>
    <border>
      <left style="thick">
        <color theme="7"/>
      </left>
      <right style="thin">
        <color indexed="64"/>
      </right>
      <top style="thick">
        <color theme="7"/>
      </top>
      <bottom style="thick">
        <color theme="7"/>
      </bottom>
      <diagonal/>
    </border>
    <border>
      <left style="thin">
        <color indexed="64"/>
      </left>
      <right style="thin">
        <color indexed="64"/>
      </right>
      <top style="thick">
        <color theme="7"/>
      </top>
      <bottom style="thick">
        <color theme="7"/>
      </bottom>
      <diagonal/>
    </border>
    <border>
      <left style="thin">
        <color indexed="64"/>
      </left>
      <right style="thick">
        <color theme="7"/>
      </right>
      <top style="thick">
        <color theme="7"/>
      </top>
      <bottom style="thick">
        <color theme="7"/>
      </bottom>
      <diagonal/>
    </border>
    <border>
      <left style="thick">
        <color rgb="FF192850"/>
      </left>
      <right style="thin">
        <color indexed="64"/>
      </right>
      <top style="thick">
        <color rgb="FF192850"/>
      </top>
      <bottom style="thick">
        <color rgb="FF192850"/>
      </bottom>
      <diagonal/>
    </border>
    <border>
      <left style="thin">
        <color indexed="64"/>
      </left>
      <right style="thin">
        <color indexed="64"/>
      </right>
      <top style="thick">
        <color rgb="FF192850"/>
      </top>
      <bottom style="thick">
        <color rgb="FF192850"/>
      </bottom>
      <diagonal/>
    </border>
    <border>
      <left style="thin">
        <color indexed="64"/>
      </left>
      <right style="thick">
        <color rgb="FF192850"/>
      </right>
      <top style="thick">
        <color rgb="FF192850"/>
      </top>
      <bottom style="thick">
        <color rgb="FF192850"/>
      </bottom>
      <diagonal/>
    </border>
    <border>
      <left/>
      <right style="medium">
        <color indexed="64"/>
      </right>
      <top style="thin">
        <color indexed="64"/>
      </top>
      <bottom style="thin">
        <color indexed="64"/>
      </bottom>
      <diagonal/>
    </border>
    <border>
      <left style="thick">
        <color rgb="FF1469AA"/>
      </left>
      <right style="thin">
        <color indexed="64"/>
      </right>
      <top style="thick">
        <color rgb="FF1469AA"/>
      </top>
      <bottom style="thick">
        <color rgb="FF1469AA"/>
      </bottom>
      <diagonal/>
    </border>
    <border>
      <left style="thin">
        <color indexed="64"/>
      </left>
      <right style="thin">
        <color indexed="64"/>
      </right>
      <top style="thick">
        <color rgb="FF1469AA"/>
      </top>
      <bottom style="thick">
        <color rgb="FF1469AA"/>
      </bottom>
      <diagonal/>
    </border>
    <border>
      <left style="thin">
        <color indexed="64"/>
      </left>
      <right style="thick">
        <color rgb="FF1469AA"/>
      </right>
      <top style="thick">
        <color rgb="FF1469AA"/>
      </top>
      <bottom style="thick">
        <color rgb="FF1469AA"/>
      </bottom>
      <diagonal/>
    </border>
    <border>
      <left/>
      <right/>
      <top/>
      <bottom style="thick">
        <color rgb="FFC00000"/>
      </bottom>
      <diagonal/>
    </border>
    <border>
      <left/>
      <right/>
      <top style="thick">
        <color rgb="FFC00000"/>
      </top>
      <bottom/>
      <diagonal/>
    </border>
    <border>
      <left style="thin">
        <color indexed="64"/>
      </left>
      <right style="thin">
        <color indexed="64"/>
      </right>
      <top style="thin">
        <color indexed="64"/>
      </top>
      <bottom style="thick">
        <color theme="8" tint="-0.24994659260841701"/>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ck">
        <color theme="8" tint="-0.24994659260841701"/>
      </right>
      <top style="thick">
        <color theme="8" tint="-0.24994659260841701"/>
      </top>
      <bottom style="thick">
        <color rgb="FF1469AA"/>
      </bottom>
      <diagonal/>
    </border>
    <border>
      <left style="thin">
        <color indexed="64"/>
      </left>
      <right style="thin">
        <color indexed="64"/>
      </right>
      <top style="thick">
        <color theme="8" tint="-0.24994659260841701"/>
      </top>
      <bottom style="thick">
        <color rgb="FF1469AA"/>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ck">
        <color rgb="FF1469AA"/>
      </left>
      <right style="thin">
        <color indexed="64"/>
      </right>
      <top style="thin">
        <color indexed="64"/>
      </top>
      <bottom style="medium">
        <color auto="1"/>
      </bottom>
      <diagonal/>
    </border>
    <border>
      <left style="thick">
        <color rgb="FF4FA1CC"/>
      </left>
      <right style="thin">
        <color indexed="64"/>
      </right>
      <top/>
      <bottom style="thick">
        <color rgb="FF4FA1CC"/>
      </bottom>
      <diagonal/>
    </border>
    <border>
      <left style="medium">
        <color indexed="64"/>
      </left>
      <right style="thin">
        <color indexed="64"/>
      </right>
      <top style="medium">
        <color indexed="64"/>
      </top>
      <bottom style="thick">
        <color theme="8" tint="-0.24994659260841701"/>
      </bottom>
      <diagonal/>
    </border>
    <border>
      <left style="thick">
        <color rgb="FF4FA1CC"/>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indexed="64"/>
      </left>
      <right/>
      <top style="medium">
        <color indexed="64"/>
      </top>
      <bottom/>
      <diagonal/>
    </border>
  </borders>
  <cellStyleXfs count="180">
    <xf numFmtId="0" fontId="0" fillId="0" borderId="0"/>
    <xf numFmtId="0" fontId="44" fillId="0" borderId="0"/>
    <xf numFmtId="0" fontId="45" fillId="0" borderId="0" applyNumberFormat="0" applyFill="0" applyBorder="0" applyAlignment="0" applyProtection="0">
      <alignment vertical="top"/>
      <protection locked="0"/>
    </xf>
    <xf numFmtId="0" fontId="43" fillId="0" borderId="0"/>
    <xf numFmtId="0" fontId="47" fillId="0" borderId="0"/>
    <xf numFmtId="0" fontId="46" fillId="0" borderId="0"/>
    <xf numFmtId="0" fontId="42" fillId="0" borderId="0"/>
    <xf numFmtId="0" fontId="48" fillId="0" borderId="0"/>
    <xf numFmtId="0" fontId="46" fillId="0" borderId="0"/>
    <xf numFmtId="0" fontId="49" fillId="0" borderId="0"/>
    <xf numFmtId="9" fontId="49" fillId="0" borderId="0" applyFont="0" applyFill="0" applyBorder="0" applyAlignment="0" applyProtection="0"/>
    <xf numFmtId="0" fontId="50" fillId="0" borderId="0"/>
    <xf numFmtId="0" fontId="47" fillId="0" borderId="0" applyNumberFormat="0" applyFill="0" applyBorder="0" applyAlignment="0" applyProtection="0"/>
    <xf numFmtId="0" fontId="47" fillId="0" borderId="0" applyNumberFormat="0" applyFill="0" applyBorder="0" applyAlignment="0" applyProtection="0"/>
    <xf numFmtId="0" fontId="41" fillId="0" borderId="0"/>
    <xf numFmtId="0" fontId="45" fillId="0" borderId="0" applyNumberFormat="0" applyFill="0" applyBorder="0" applyAlignment="0" applyProtection="0">
      <alignment vertical="top"/>
      <protection locked="0"/>
    </xf>
    <xf numFmtId="0" fontId="41" fillId="0" borderId="0"/>
    <xf numFmtId="0" fontId="46" fillId="0" borderId="0"/>
    <xf numFmtId="0" fontId="49" fillId="0" borderId="0"/>
    <xf numFmtId="0" fontId="40" fillId="0" borderId="0"/>
    <xf numFmtId="0" fontId="58" fillId="0" borderId="0" applyNumberFormat="0" applyBorder="0" applyAlignment="0"/>
    <xf numFmtId="0" fontId="39" fillId="0" borderId="0"/>
    <xf numFmtId="0" fontId="39" fillId="0" borderId="0"/>
    <xf numFmtId="0" fontId="38" fillId="0" borderId="0"/>
    <xf numFmtId="0" fontId="45" fillId="0" borderId="0" applyNumberFormat="0" applyFill="0" applyBorder="0" applyAlignment="0" applyProtection="0">
      <alignment vertical="top"/>
      <protection locked="0"/>
    </xf>
    <xf numFmtId="0" fontId="38" fillId="0" borderId="0"/>
    <xf numFmtId="0" fontId="37" fillId="0" borderId="0"/>
    <xf numFmtId="0" fontId="59" fillId="0" borderId="0"/>
    <xf numFmtId="0" fontId="61" fillId="0" borderId="0" applyNumberFormat="0" applyFill="0" applyBorder="0" applyAlignment="0" applyProtection="0">
      <alignment vertical="top"/>
      <protection locked="0"/>
    </xf>
    <xf numFmtId="0" fontId="60" fillId="0" borderId="0"/>
    <xf numFmtId="0" fontId="47" fillId="0" borderId="0"/>
    <xf numFmtId="0" fontId="55" fillId="0" borderId="0" applyNumberFormat="0" applyFill="0" applyBorder="0" applyAlignment="0" applyProtection="0"/>
    <xf numFmtId="0" fontId="36" fillId="0" borderId="0"/>
    <xf numFmtId="0" fontId="46"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7" fillId="0" borderId="0"/>
    <xf numFmtId="0" fontId="34" fillId="0" borderId="0"/>
    <xf numFmtId="0" fontId="62" fillId="0" borderId="0" applyNumberFormat="0" applyFill="0" applyBorder="0" applyAlignment="0" applyProtection="0"/>
    <xf numFmtId="0" fontId="33" fillId="0" borderId="0"/>
    <xf numFmtId="0" fontId="45" fillId="0" borderId="0" applyNumberFormat="0" applyFill="0" applyBorder="0" applyAlignment="0" applyProtection="0">
      <alignment vertical="top"/>
      <protection locked="0"/>
    </xf>
    <xf numFmtId="0" fontId="32" fillId="0" borderId="0"/>
    <xf numFmtId="0" fontId="31" fillId="0" borderId="0"/>
    <xf numFmtId="0" fontId="63" fillId="0" borderId="0"/>
    <xf numFmtId="0" fontId="30" fillId="0" borderId="0"/>
    <xf numFmtId="0" fontId="30" fillId="0" borderId="0"/>
    <xf numFmtId="0" fontId="67" fillId="0" borderId="0"/>
    <xf numFmtId="0" fontId="29" fillId="0" borderId="0"/>
    <xf numFmtId="0" fontId="49" fillId="0" borderId="0"/>
    <xf numFmtId="0" fontId="49" fillId="0" borderId="0"/>
    <xf numFmtId="0" fontId="49" fillId="0" borderId="0"/>
    <xf numFmtId="0" fontId="46"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9" fillId="0" borderId="0"/>
    <xf numFmtId="0" fontId="23" fillId="0" borderId="0"/>
    <xf numFmtId="0" fontId="22" fillId="0" borderId="0"/>
    <xf numFmtId="0" fontId="21" fillId="0" borderId="0"/>
    <xf numFmtId="0" fontId="20" fillId="0" borderId="0"/>
    <xf numFmtId="0" fontId="71" fillId="0" borderId="0"/>
    <xf numFmtId="0" fontId="72" fillId="0" borderId="0"/>
    <xf numFmtId="0" fontId="19" fillId="0" borderId="0"/>
    <xf numFmtId="9" fontId="69" fillId="0" borderId="0" applyFont="0" applyFill="0" applyBorder="0" applyAlignment="0" applyProtection="0"/>
    <xf numFmtId="0" fontId="18" fillId="0" borderId="0"/>
    <xf numFmtId="0" fontId="17" fillId="0" borderId="0"/>
    <xf numFmtId="0" fontId="16" fillId="0" borderId="0"/>
    <xf numFmtId="0" fontId="15" fillId="0" borderId="0"/>
    <xf numFmtId="0" fontId="14" fillId="0" borderId="0"/>
    <xf numFmtId="0" fontId="14" fillId="0" borderId="0"/>
    <xf numFmtId="0" fontId="14" fillId="0" borderId="0"/>
    <xf numFmtId="0" fontId="14" fillId="0" borderId="0"/>
    <xf numFmtId="0" fontId="47" fillId="0" borderId="0"/>
    <xf numFmtId="0" fontId="14" fillId="0" borderId="0"/>
    <xf numFmtId="0" fontId="62" fillId="0" borderId="0" applyNumberFormat="0" applyFill="0" applyBorder="0" applyAlignment="0" applyProtection="0"/>
    <xf numFmtId="0" fontId="14" fillId="0" borderId="0"/>
    <xf numFmtId="0" fontId="47" fillId="0" borderId="0"/>
    <xf numFmtId="0" fontId="60" fillId="0" borderId="0"/>
    <xf numFmtId="0" fontId="13" fillId="0" borderId="0"/>
    <xf numFmtId="0" fontId="13" fillId="0" borderId="0"/>
    <xf numFmtId="0" fontId="12" fillId="0" borderId="0"/>
    <xf numFmtId="9" fontId="12" fillId="0" borderId="0" applyFont="0" applyFill="0" applyBorder="0" applyAlignment="0" applyProtection="0"/>
    <xf numFmtId="0" fontId="73" fillId="0" borderId="0" applyNumberFormat="0" applyFill="0" applyBorder="0" applyAlignment="0" applyProtection="0"/>
    <xf numFmtId="0" fontId="69" fillId="0" borderId="0"/>
    <xf numFmtId="0" fontId="69" fillId="0" borderId="0"/>
    <xf numFmtId="0" fontId="11" fillId="0" borderId="0"/>
    <xf numFmtId="0" fontId="48" fillId="0" borderId="0"/>
    <xf numFmtId="0" fontId="74" fillId="0" borderId="0"/>
    <xf numFmtId="165" fontId="11" fillId="0" borderId="0" applyFont="0" applyFill="0" applyBorder="0" applyAlignment="0" applyProtection="0"/>
    <xf numFmtId="0" fontId="10"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43" fontId="46" fillId="0" borderId="0" applyFont="0" applyFill="0" applyBorder="0" applyAlignment="0" applyProtection="0"/>
    <xf numFmtId="9" fontId="46" fillId="0" borderId="0" applyFont="0" applyFill="0" applyBorder="0" applyAlignment="0" applyProtection="0"/>
  </cellStyleXfs>
  <cellXfs count="403">
    <xf numFmtId="0" fontId="0" fillId="0" borderId="0" xfId="0"/>
    <xf numFmtId="0" fontId="54" fillId="0" borderId="0" xfId="0" applyFont="1"/>
    <xf numFmtId="0" fontId="54" fillId="0" borderId="0" xfId="0" applyFont="1" applyAlignment="1">
      <alignment horizontal="left" vertical="top" wrapText="1" indent="6"/>
    </xf>
    <xf numFmtId="0" fontId="0" fillId="0" borderId="0" xfId="0" applyAlignment="1">
      <alignment horizontal="left" vertical="top" wrapText="1" indent="6"/>
    </xf>
    <xf numFmtId="0" fontId="55" fillId="0" borderId="0" xfId="2" applyFont="1" applyAlignment="1" applyProtection="1"/>
    <xf numFmtId="0" fontId="54" fillId="0" borderId="0" xfId="0" applyFont="1" applyAlignment="1">
      <alignment horizontal="left" vertical="top" indent="6"/>
    </xf>
    <xf numFmtId="0" fontId="2" fillId="0" borderId="0" xfId="0" applyFont="1"/>
    <xf numFmtId="0" fontId="1" fillId="0" borderId="0" xfId="0" applyFont="1"/>
    <xf numFmtId="0" fontId="84" fillId="0" borderId="0" xfId="2" applyFont="1" applyAlignment="1" applyProtection="1"/>
    <xf numFmtId="0" fontId="0" fillId="0" borderId="2" xfId="0" applyBorder="1"/>
    <xf numFmtId="166" fontId="0" fillId="0" borderId="2" xfId="0" applyNumberFormat="1" applyBorder="1" applyAlignment="1">
      <alignment vertical="top"/>
    </xf>
    <xf numFmtId="166" fontId="0" fillId="0" borderId="2" xfId="0" applyNumberFormat="1" applyBorder="1"/>
    <xf numFmtId="166" fontId="0" fillId="0" borderId="2" xfId="178" applyNumberFormat="1" applyFont="1" applyBorder="1"/>
    <xf numFmtId="43" fontId="0" fillId="0" borderId="2" xfId="178" applyFont="1" applyBorder="1"/>
    <xf numFmtId="0" fontId="0" fillId="0" borderId="2" xfId="0" applyBorder="1" applyAlignment="1">
      <alignment vertical="top"/>
    </xf>
    <xf numFmtId="0" fontId="86" fillId="0" borderId="0" xfId="0" applyFont="1" applyAlignment="1">
      <alignment horizontal="justify" vertical="center"/>
    </xf>
    <xf numFmtId="0" fontId="85" fillId="0" borderId="0" xfId="0" applyFont="1" applyAlignment="1">
      <alignment vertical="top" wrapText="1"/>
    </xf>
    <xf numFmtId="0" fontId="0" fillId="0" borderId="2" xfId="0" applyBorder="1" applyAlignment="1">
      <alignment horizontal="center" vertical="center"/>
    </xf>
    <xf numFmtId="0" fontId="68" fillId="0" borderId="1" xfId="0" applyFont="1" applyBorder="1" applyAlignment="1">
      <alignment horizontal="left" vertical="center"/>
    </xf>
    <xf numFmtId="0" fontId="0" fillId="0" borderId="6" xfId="0" applyBorder="1"/>
    <xf numFmtId="0" fontId="0" fillId="0" borderId="7" xfId="0" applyBorder="1"/>
    <xf numFmtId="0" fontId="64" fillId="0" borderId="0" xfId="0" applyFont="1" applyAlignment="1">
      <alignment vertical="center" wrapText="1"/>
    </xf>
    <xf numFmtId="0" fontId="75" fillId="0" borderId="6" xfId="0" applyFont="1" applyBorder="1" applyAlignment="1">
      <alignment horizontal="center" vertical="center" wrapText="1"/>
    </xf>
    <xf numFmtId="0" fontId="75" fillId="0" borderId="5" xfId="0" applyFont="1" applyBorder="1" applyAlignment="1">
      <alignment horizontal="center" vertical="center" wrapText="1"/>
    </xf>
    <xf numFmtId="0" fontId="64" fillId="0" borderId="7" xfId="0" applyFont="1" applyBorder="1" applyAlignment="1">
      <alignment vertical="center" wrapText="1"/>
    </xf>
    <xf numFmtId="0" fontId="64" fillId="0" borderId="7" xfId="0" applyFont="1" applyBorder="1" applyAlignment="1">
      <alignment horizontal="center" vertical="center" wrapText="1"/>
    </xf>
    <xf numFmtId="0" fontId="88" fillId="0" borderId="7" xfId="0" applyFont="1" applyBorder="1" applyAlignment="1">
      <alignment horizontal="right" vertical="center" wrapText="1"/>
    </xf>
    <xf numFmtId="0" fontId="88" fillId="0" borderId="7" xfId="0" applyFont="1" applyBorder="1" applyAlignment="1">
      <alignment horizontal="center" vertical="center" wrapText="1"/>
    </xf>
    <xf numFmtId="0" fontId="87" fillId="0" borderId="1" xfId="0" applyFont="1" applyBorder="1" applyAlignment="1">
      <alignment vertical="center"/>
    </xf>
    <xf numFmtId="0" fontId="75" fillId="0" borderId="3" xfId="0" applyFont="1" applyBorder="1" applyAlignment="1">
      <alignment horizontal="center" vertical="center" wrapText="1"/>
    </xf>
    <xf numFmtId="0" fontId="90" fillId="0" borderId="7" xfId="0" applyFont="1" applyBorder="1" applyAlignment="1">
      <alignment horizontal="justify" vertical="center" wrapText="1"/>
    </xf>
    <xf numFmtId="0" fontId="64" fillId="0" borderId="0" xfId="0" applyFont="1" applyAlignment="1">
      <alignment vertical="top" wrapText="1"/>
    </xf>
    <xf numFmtId="0" fontId="64" fillId="0" borderId="7" xfId="0" applyFont="1" applyBorder="1" applyAlignment="1">
      <alignment vertical="top" wrapText="1"/>
    </xf>
    <xf numFmtId="0" fontId="64" fillId="0" borderId="0" xfId="0" applyFont="1" applyAlignment="1">
      <alignment horizontal="center" vertical="center" wrapText="1"/>
    </xf>
    <xf numFmtId="0" fontId="88" fillId="0" borderId="7" xfId="0" applyFont="1" applyBorder="1" applyAlignment="1">
      <alignment vertical="center" wrapText="1"/>
    </xf>
    <xf numFmtId="0" fontId="64" fillId="0" borderId="6" xfId="0" applyFont="1" applyBorder="1" applyAlignment="1">
      <alignment horizontal="center" vertical="top" wrapText="1"/>
    </xf>
    <xf numFmtId="0" fontId="90" fillId="0" borderId="6" xfId="0" applyFont="1" applyBorder="1" applyAlignment="1">
      <alignment horizontal="justify" vertical="center" wrapText="1"/>
    </xf>
    <xf numFmtId="0" fontId="64" fillId="0" borderId="6" xfId="0" applyFont="1" applyBorder="1" applyAlignment="1">
      <alignment horizontal="center" vertical="center" wrapText="1"/>
    </xf>
    <xf numFmtId="0" fontId="68" fillId="0" borderId="1" xfId="0" applyFont="1" applyBorder="1" applyAlignment="1">
      <alignment vertical="center"/>
    </xf>
    <xf numFmtId="0" fontId="70" fillId="3" borderId="9" xfId="0" applyFont="1" applyFill="1" applyBorder="1"/>
    <xf numFmtId="0" fontId="54" fillId="0" borderId="10" xfId="0" applyFont="1" applyBorder="1"/>
    <xf numFmtId="0" fontId="79" fillId="2" borderId="11" xfId="0" applyFont="1" applyFill="1" applyBorder="1" applyAlignment="1">
      <alignment horizontal="center" vertical="center" wrapText="1"/>
    </xf>
    <xf numFmtId="0" fontId="56" fillId="0" borderId="11" xfId="0" applyFont="1" applyBorder="1"/>
    <xf numFmtId="0" fontId="80" fillId="0" borderId="11" xfId="0" applyFont="1" applyBorder="1" applyAlignment="1">
      <alignment horizontal="center" vertical="center"/>
    </xf>
    <xf numFmtId="0" fontId="57" fillId="0" borderId="11" xfId="0" applyFont="1" applyBorder="1"/>
    <xf numFmtId="0" fontId="82" fillId="3" borderId="11" xfId="0" applyFont="1" applyFill="1" applyBorder="1" applyAlignment="1">
      <alignment horizontal="left" indent="3"/>
    </xf>
    <xf numFmtId="0" fontId="78" fillId="0" borderId="11" xfId="0" applyFont="1" applyBorder="1" applyAlignment="1">
      <alignment horizontal="left" indent="1"/>
    </xf>
    <xf numFmtId="0" fontId="52" fillId="0" borderId="11" xfId="2" applyFont="1" applyBorder="1" applyAlignment="1" applyProtection="1">
      <alignment horizontal="left" vertical="top" wrapText="1" indent="3"/>
    </xf>
    <xf numFmtId="0" fontId="52" fillId="0" borderId="11" xfId="2" applyFont="1" applyBorder="1" applyAlignment="1" applyProtection="1">
      <alignment horizontal="left" indent="3"/>
    </xf>
    <xf numFmtId="0" fontId="52" fillId="0" borderId="11" xfId="2" applyFont="1" applyBorder="1" applyAlignment="1" applyProtection="1">
      <alignment horizontal="left" wrapText="1" indent="3"/>
    </xf>
    <xf numFmtId="0" fontId="76" fillId="0" borderId="11" xfId="2" applyFont="1" applyBorder="1" applyAlignment="1" applyProtection="1">
      <alignment horizontal="left" vertical="center" wrapText="1" indent="5"/>
    </xf>
    <xf numFmtId="0" fontId="83" fillId="3" borderId="11" xfId="0" applyFont="1" applyFill="1" applyBorder="1" applyAlignment="1">
      <alignment horizontal="left" indent="3"/>
    </xf>
    <xf numFmtId="0" fontId="76" fillId="0" borderId="12" xfId="2" applyFont="1" applyBorder="1" applyAlignment="1" applyProtection="1">
      <alignment horizontal="left" indent="4"/>
    </xf>
    <xf numFmtId="0" fontId="75" fillId="0" borderId="13" xfId="0" applyFont="1" applyBorder="1" applyAlignment="1">
      <alignment horizontal="center" vertical="center" wrapText="1"/>
    </xf>
    <xf numFmtId="14" fontId="75" fillId="0" borderId="13" xfId="0" applyNumberFormat="1" applyFont="1" applyBorder="1" applyAlignment="1">
      <alignment horizontal="center" vertical="center" wrapText="1"/>
    </xf>
    <xf numFmtId="0" fontId="75" fillId="0" borderId="5" xfId="0" applyFont="1" applyBorder="1" applyAlignment="1">
      <alignment vertical="center" wrapText="1"/>
    </xf>
    <xf numFmtId="0" fontId="65" fillId="0" borderId="5" xfId="0" applyFont="1" applyBorder="1" applyAlignment="1">
      <alignment horizontal="center" vertical="center"/>
    </xf>
    <xf numFmtId="0" fontId="65" fillId="0" borderId="7" xfId="0" applyFont="1" applyBorder="1" applyAlignment="1">
      <alignment horizontal="center" vertical="center"/>
    </xf>
    <xf numFmtId="0" fontId="65" fillId="0" borderId="7"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65" fillId="4" borderId="5" xfId="0" applyFont="1" applyFill="1" applyBorder="1" applyAlignment="1">
      <alignment vertical="center" wrapText="1"/>
    </xf>
    <xf numFmtId="0" fontId="65" fillId="4" borderId="7" xfId="0" applyFont="1" applyFill="1" applyBorder="1" applyAlignment="1">
      <alignment horizontal="center" vertical="center" wrapText="1"/>
    </xf>
    <xf numFmtId="0" fontId="65" fillId="4" borderId="7" xfId="0" applyFont="1" applyFill="1" applyBorder="1" applyAlignment="1">
      <alignment horizontal="center" vertical="center"/>
    </xf>
    <xf numFmtId="0" fontId="65" fillId="4" borderId="5" xfId="0" applyFont="1" applyFill="1" applyBorder="1" applyAlignment="1">
      <alignment horizontal="center" vertical="center"/>
    </xf>
    <xf numFmtId="0" fontId="65" fillId="5" borderId="5" xfId="0" applyFont="1" applyFill="1" applyBorder="1" applyAlignment="1">
      <alignment vertical="center" wrapText="1"/>
    </xf>
    <xf numFmtId="0" fontId="65" fillId="5" borderId="7" xfId="0" applyFont="1" applyFill="1" applyBorder="1" applyAlignment="1">
      <alignment horizontal="center" vertical="center" wrapText="1"/>
    </xf>
    <xf numFmtId="0" fontId="65" fillId="5" borderId="5" xfId="0" applyFont="1" applyFill="1" applyBorder="1" applyAlignment="1">
      <alignment horizontal="center" vertical="center" wrapText="1"/>
    </xf>
    <xf numFmtId="0" fontId="75" fillId="6" borderId="5" xfId="0" applyFont="1" applyFill="1" applyBorder="1" applyAlignment="1">
      <alignment vertical="center" wrapText="1"/>
    </xf>
    <xf numFmtId="0" fontId="75" fillId="6" borderId="7" xfId="0" applyFont="1" applyFill="1" applyBorder="1" applyAlignment="1">
      <alignment horizontal="center" vertical="center" wrapText="1"/>
    </xf>
    <xf numFmtId="0" fontId="75" fillId="6" borderId="5" xfId="0" applyFont="1" applyFill="1" applyBorder="1" applyAlignment="1">
      <alignment horizontal="center" vertical="center" wrapText="1"/>
    </xf>
    <xf numFmtId="0" fontId="0" fillId="0" borderId="1" xfId="0" applyBorder="1"/>
    <xf numFmtId="0" fontId="75" fillId="0" borderId="5" xfId="0" applyFont="1" applyBorder="1" applyAlignment="1">
      <alignment horizontal="center" vertical="center"/>
    </xf>
    <xf numFmtId="0" fontId="75" fillId="0" borderId="7" xfId="0" applyFont="1" applyBorder="1" applyAlignment="1">
      <alignment horizontal="center" vertical="center"/>
    </xf>
    <xf numFmtId="0" fontId="65" fillId="0" borderId="5" xfId="0" applyFont="1" applyBorder="1" applyAlignment="1">
      <alignment vertical="center"/>
    </xf>
    <xf numFmtId="0" fontId="93" fillId="0" borderId="7" xfId="0" applyFont="1" applyBorder="1" applyAlignment="1">
      <alignment horizontal="center" vertical="center"/>
    </xf>
    <xf numFmtId="0" fontId="93" fillId="0" borderId="7" xfId="0" applyFont="1" applyBorder="1" applyAlignment="1">
      <alignment horizontal="center" vertical="center" wrapText="1"/>
    </xf>
    <xf numFmtId="0" fontId="90" fillId="0" borderId="7" xfId="0" applyFont="1" applyBorder="1" applyAlignment="1">
      <alignment horizontal="center" vertical="center" wrapText="1"/>
    </xf>
    <xf numFmtId="0" fontId="77" fillId="0" borderId="0" xfId="0" applyFont="1"/>
    <xf numFmtId="167" fontId="95" fillId="0" borderId="30" xfId="178" applyNumberFormat="1" applyFont="1" applyBorder="1"/>
    <xf numFmtId="167" fontId="95" fillId="2" borderId="30" xfId="178" applyNumberFormat="1" applyFont="1" applyFill="1" applyBorder="1"/>
    <xf numFmtId="167" fontId="77" fillId="0" borderId="22" xfId="0" applyNumberFormat="1" applyFont="1" applyBorder="1"/>
    <xf numFmtId="167" fontId="95" fillId="0" borderId="38" xfId="0" applyNumberFormat="1" applyFont="1" applyBorder="1"/>
    <xf numFmtId="167" fontId="95" fillId="2" borderId="38" xfId="0" applyNumberFormat="1" applyFont="1" applyFill="1" applyBorder="1"/>
    <xf numFmtId="167" fontId="95" fillId="0" borderId="39" xfId="0" applyNumberFormat="1" applyFont="1" applyBorder="1"/>
    <xf numFmtId="167" fontId="77" fillId="0" borderId="23" xfId="0" applyNumberFormat="1" applyFont="1" applyBorder="1"/>
    <xf numFmtId="167" fontId="95" fillId="0" borderId="0" xfId="0" applyNumberFormat="1" applyFont="1"/>
    <xf numFmtId="167" fontId="77" fillId="0" borderId="0" xfId="0" applyNumberFormat="1" applyFont="1"/>
    <xf numFmtId="167" fontId="95" fillId="0" borderId="2" xfId="179" applyNumberFormat="1" applyFont="1" applyBorder="1"/>
    <xf numFmtId="167" fontId="95" fillId="0" borderId="27" xfId="179" applyNumberFormat="1" applyFont="1" applyBorder="1"/>
    <xf numFmtId="167" fontId="77" fillId="0" borderId="40" xfId="0" applyNumberFormat="1" applyFont="1" applyBorder="1"/>
    <xf numFmtId="167" fontId="95" fillId="0" borderId="25" xfId="179" applyNumberFormat="1" applyFont="1" applyBorder="1"/>
    <xf numFmtId="167" fontId="95" fillId="0" borderId="26" xfId="179" applyNumberFormat="1" applyFont="1" applyBorder="1"/>
    <xf numFmtId="167" fontId="95" fillId="0" borderId="23" xfId="179" applyNumberFormat="1" applyFont="1" applyBorder="1"/>
    <xf numFmtId="167" fontId="95" fillId="0" borderId="32" xfId="0" applyNumberFormat="1" applyFont="1" applyBorder="1"/>
    <xf numFmtId="167" fontId="95" fillId="2" borderId="32" xfId="0" applyNumberFormat="1" applyFont="1" applyFill="1" applyBorder="1"/>
    <xf numFmtId="167" fontId="95" fillId="0" borderId="33" xfId="0" applyNumberFormat="1" applyFont="1" applyBorder="1"/>
    <xf numFmtId="167" fontId="95" fillId="0" borderId="23" xfId="0" applyNumberFormat="1" applyFont="1" applyBorder="1"/>
    <xf numFmtId="167" fontId="95" fillId="0" borderId="30" xfId="0" applyNumberFormat="1" applyFont="1" applyBorder="1"/>
    <xf numFmtId="167" fontId="95" fillId="0" borderId="21" xfId="0" applyNumberFormat="1" applyFont="1" applyBorder="1"/>
    <xf numFmtId="167" fontId="95" fillId="0" borderId="22" xfId="0" applyNumberFormat="1" applyFont="1" applyBorder="1"/>
    <xf numFmtId="167" fontId="95" fillId="0" borderId="35" xfId="0" applyNumberFormat="1" applyFont="1" applyBorder="1"/>
    <xf numFmtId="167" fontId="95" fillId="0" borderId="36" xfId="0" applyNumberFormat="1" applyFont="1" applyBorder="1"/>
    <xf numFmtId="167" fontId="95" fillId="0" borderId="2" xfId="0" applyNumberFormat="1" applyFont="1" applyBorder="1"/>
    <xf numFmtId="167" fontId="95" fillId="0" borderId="28" xfId="0" applyNumberFormat="1" applyFont="1" applyBorder="1"/>
    <xf numFmtId="0" fontId="94" fillId="7" borderId="20" xfId="0" applyFont="1" applyFill="1" applyBorder="1" applyAlignment="1">
      <alignment horizontal="center"/>
    </xf>
    <xf numFmtId="0" fontId="94" fillId="7" borderId="21" xfId="0" applyFont="1" applyFill="1" applyBorder="1" applyAlignment="1">
      <alignment horizontal="center"/>
    </xf>
    <xf numFmtId="0" fontId="94" fillId="7" borderId="22" xfId="0" applyFont="1" applyFill="1" applyBorder="1" applyAlignment="1">
      <alignment horizontal="center"/>
    </xf>
    <xf numFmtId="0" fontId="77" fillId="7" borderId="29" xfId="0" applyFont="1" applyFill="1" applyBorder="1"/>
    <xf numFmtId="167" fontId="95" fillId="0" borderId="30" xfId="178" applyNumberFormat="1" applyFont="1" applyBorder="1" applyAlignment="1">
      <alignment horizontal="right"/>
    </xf>
    <xf numFmtId="167" fontId="95" fillId="2" borderId="30" xfId="178" applyNumberFormat="1" applyFont="1" applyFill="1" applyBorder="1" applyAlignment="1">
      <alignment horizontal="right"/>
    </xf>
    <xf numFmtId="167" fontId="77" fillId="0" borderId="22" xfId="0" applyNumberFormat="1" applyFont="1" applyBorder="1" applyAlignment="1">
      <alignment horizontal="right"/>
    </xf>
    <xf numFmtId="0" fontId="77" fillId="7" borderId="37" xfId="0" applyFont="1" applyFill="1" applyBorder="1"/>
    <xf numFmtId="167" fontId="95" fillId="2" borderId="38" xfId="0" applyNumberFormat="1" applyFont="1" applyFill="1" applyBorder="1" applyAlignment="1">
      <alignment horizontal="right"/>
    </xf>
    <xf numFmtId="167" fontId="95" fillId="0" borderId="38" xfId="0" applyNumberFormat="1" applyFont="1" applyBorder="1" applyAlignment="1">
      <alignment horizontal="right"/>
    </xf>
    <xf numFmtId="167" fontId="95" fillId="0" borderId="39" xfId="0" applyNumberFormat="1" applyFont="1" applyBorder="1" applyAlignment="1">
      <alignment horizontal="right"/>
    </xf>
    <xf numFmtId="167" fontId="77" fillId="0" borderId="23" xfId="0" applyNumberFormat="1" applyFont="1" applyBorder="1" applyAlignment="1">
      <alignment horizontal="right"/>
    </xf>
    <xf numFmtId="0" fontId="77" fillId="7" borderId="0" xfId="0" applyFont="1" applyFill="1"/>
    <xf numFmtId="167" fontId="95" fillId="0" borderId="2" xfId="178" applyNumberFormat="1" applyFont="1" applyBorder="1"/>
    <xf numFmtId="167" fontId="77" fillId="0" borderId="2" xfId="0" applyNumberFormat="1" applyFont="1" applyBorder="1"/>
    <xf numFmtId="0" fontId="77" fillId="7" borderId="24" xfId="0" applyFont="1" applyFill="1" applyBorder="1"/>
    <xf numFmtId="0" fontId="95" fillId="7" borderId="0" xfId="0" applyFont="1" applyFill="1"/>
    <xf numFmtId="0" fontId="95" fillId="7" borderId="29" xfId="0" applyFont="1" applyFill="1" applyBorder="1"/>
    <xf numFmtId="167" fontId="95" fillId="0" borderId="27" xfId="178" applyNumberFormat="1" applyFont="1" applyBorder="1"/>
    <xf numFmtId="167" fontId="95" fillId="2" borderId="27" xfId="178" applyNumberFormat="1" applyFont="1" applyFill="1" applyBorder="1"/>
    <xf numFmtId="0" fontId="95" fillId="7" borderId="31" xfId="0" applyFont="1" applyFill="1" applyBorder="1"/>
    <xf numFmtId="0" fontId="95" fillId="7" borderId="34" xfId="0" applyFont="1" applyFill="1" applyBorder="1"/>
    <xf numFmtId="43" fontId="97" fillId="0" borderId="0" xfId="0" applyNumberFormat="1" applyFont="1" applyAlignment="1">
      <alignment vertical="top"/>
    </xf>
    <xf numFmtId="43" fontId="97" fillId="0" borderId="22" xfId="0" applyNumberFormat="1" applyFont="1" applyBorder="1" applyAlignment="1">
      <alignment vertical="top"/>
    </xf>
    <xf numFmtId="0" fontId="97" fillId="0" borderId="0" xfId="0" applyFont="1" applyAlignment="1">
      <alignment vertical="top"/>
    </xf>
    <xf numFmtId="167" fontId="98" fillId="0" borderId="42" xfId="0" applyNumberFormat="1" applyFont="1" applyBorder="1" applyAlignment="1">
      <alignment vertical="top"/>
    </xf>
    <xf numFmtId="167" fontId="98" fillId="2" borderId="42" xfId="0" applyNumberFormat="1" applyFont="1" applyFill="1" applyBorder="1" applyAlignment="1">
      <alignment vertical="top"/>
    </xf>
    <xf numFmtId="167" fontId="98" fillId="0" borderId="43" xfId="0" applyNumberFormat="1" applyFont="1" applyBorder="1" applyAlignment="1">
      <alignment vertical="top"/>
    </xf>
    <xf numFmtId="164" fontId="97" fillId="0" borderId="32" xfId="179" applyNumberFormat="1" applyFont="1" applyBorder="1" applyAlignment="1">
      <alignment vertical="top"/>
    </xf>
    <xf numFmtId="164" fontId="97" fillId="0" borderId="33" xfId="179" applyNumberFormat="1" applyFont="1" applyBorder="1" applyAlignment="1">
      <alignment vertical="top"/>
    </xf>
    <xf numFmtId="0" fontId="90" fillId="0" borderId="5" xfId="0" applyFont="1" applyBorder="1" applyAlignment="1">
      <alignment horizontal="center" vertical="center" wrapText="1"/>
    </xf>
    <xf numFmtId="0" fontId="99" fillId="0" borderId="7" xfId="0" applyFont="1" applyBorder="1" applyAlignment="1">
      <alignment vertical="center" wrapText="1"/>
    </xf>
    <xf numFmtId="0" fontId="65" fillId="0" borderId="7" xfId="0" applyFont="1" applyBorder="1" applyAlignment="1">
      <alignment horizontal="justify" vertical="center" wrapText="1"/>
    </xf>
    <xf numFmtId="0" fontId="65" fillId="8" borderId="7" xfId="0" applyFont="1" applyFill="1" applyBorder="1" applyAlignment="1">
      <alignment horizontal="justify" vertical="center"/>
    </xf>
    <xf numFmtId="0" fontId="65" fillId="9" borderId="7" xfId="0" applyFont="1" applyFill="1" applyBorder="1" applyAlignment="1">
      <alignment horizontal="justify" vertical="center"/>
    </xf>
    <xf numFmtId="0" fontId="64" fillId="0" borderId="7" xfId="0" applyFont="1" applyBorder="1" applyAlignment="1">
      <alignment vertical="top"/>
    </xf>
    <xf numFmtId="0" fontId="65" fillId="10" borderId="7" xfId="0" applyFont="1" applyFill="1" applyBorder="1" applyAlignment="1">
      <alignment horizontal="justify" vertical="center"/>
    </xf>
    <xf numFmtId="0" fontId="65" fillId="11" borderId="7" xfId="0" applyFont="1" applyFill="1" applyBorder="1" applyAlignment="1">
      <alignment horizontal="justify" vertical="center"/>
    </xf>
    <xf numFmtId="0" fontId="65" fillId="0" borderId="44" xfId="0" applyFont="1" applyBorder="1" applyAlignment="1">
      <alignment horizontal="center" vertical="center" wrapText="1"/>
    </xf>
    <xf numFmtId="0" fontId="65" fillId="11" borderId="44" xfId="0" applyFont="1" applyFill="1" applyBorder="1" applyAlignment="1">
      <alignment horizontal="justify" vertical="center"/>
    </xf>
    <xf numFmtId="0" fontId="65" fillId="10" borderId="44" xfId="0" applyFont="1" applyFill="1" applyBorder="1" applyAlignment="1">
      <alignment horizontal="justify" vertical="center"/>
    </xf>
    <xf numFmtId="0" fontId="64" fillId="0" borderId="44" xfId="0" applyFont="1" applyBorder="1" applyAlignment="1">
      <alignment vertical="top"/>
    </xf>
    <xf numFmtId="0" fontId="65" fillId="8" borderId="44" xfId="0" applyFont="1" applyFill="1" applyBorder="1" applyAlignment="1">
      <alignment horizontal="justify" vertical="center"/>
    </xf>
    <xf numFmtId="0" fontId="65" fillId="0" borderId="44" xfId="0" applyFont="1" applyBorder="1" applyAlignment="1">
      <alignment horizontal="justify" vertical="center"/>
    </xf>
    <xf numFmtId="0" fontId="65" fillId="0" borderId="7" xfId="0" applyFont="1" applyBorder="1" applyAlignment="1">
      <alignment horizontal="justify" vertical="center"/>
    </xf>
    <xf numFmtId="0" fontId="65" fillId="8" borderId="0" xfId="0" applyFont="1" applyFill="1" applyAlignment="1">
      <alignment vertical="center"/>
    </xf>
    <xf numFmtId="0" fontId="65" fillId="0" borderId="0" xfId="0" applyFont="1" applyAlignment="1">
      <alignment vertical="center"/>
    </xf>
    <xf numFmtId="0" fontId="64" fillId="0" borderId="0" xfId="0" applyFont="1"/>
    <xf numFmtId="0" fontId="65" fillId="9" borderId="0" xfId="0" applyFont="1" applyFill="1" applyAlignment="1">
      <alignment vertical="center"/>
    </xf>
    <xf numFmtId="0" fontId="65" fillId="10" borderId="0" xfId="0" applyFont="1" applyFill="1" applyAlignment="1">
      <alignment vertical="center"/>
    </xf>
    <xf numFmtId="0" fontId="65" fillId="11" borderId="0" xfId="0" applyFont="1" applyFill="1" applyAlignment="1">
      <alignment vertical="center"/>
    </xf>
    <xf numFmtId="0" fontId="68" fillId="0" borderId="6" xfId="0" applyFont="1" applyBorder="1" applyAlignment="1">
      <alignment horizontal="left" vertical="center"/>
    </xf>
    <xf numFmtId="0" fontId="68" fillId="0" borderId="6" xfId="0" applyFont="1" applyBorder="1" applyAlignment="1">
      <alignment vertical="center"/>
    </xf>
    <xf numFmtId="0" fontId="65" fillId="0" borderId="4" xfId="0" applyFont="1" applyBorder="1" applyAlignment="1">
      <alignment horizontal="center" vertical="center" wrapText="1"/>
    </xf>
    <xf numFmtId="9" fontId="65" fillId="0" borderId="7" xfId="0" applyNumberFormat="1" applyFont="1" applyBorder="1" applyAlignment="1">
      <alignment horizontal="center" vertical="center" wrapText="1"/>
    </xf>
    <xf numFmtId="0" fontId="90" fillId="0" borderId="6" xfId="0" applyFont="1" applyBorder="1" applyAlignment="1">
      <alignment horizontal="center" vertical="center" wrapText="1"/>
    </xf>
    <xf numFmtId="0" fontId="64" fillId="0" borderId="6" xfId="0" applyFont="1" applyBorder="1" applyAlignment="1">
      <alignment vertical="center" wrapText="1"/>
    </xf>
    <xf numFmtId="14" fontId="64" fillId="0" borderId="7" xfId="0" applyNumberFormat="1" applyFont="1" applyBorder="1" applyAlignment="1">
      <alignment horizontal="center" vertical="center" wrapText="1"/>
    </xf>
    <xf numFmtId="14" fontId="64" fillId="0" borderId="0" xfId="0" applyNumberFormat="1" applyFont="1" applyAlignment="1">
      <alignment horizontal="center" vertical="center" wrapText="1"/>
    </xf>
    <xf numFmtId="0" fontId="68" fillId="0" borderId="7" xfId="0" applyFont="1" applyBorder="1" applyAlignment="1">
      <alignment horizontal="left" vertical="center"/>
    </xf>
    <xf numFmtId="0" fontId="68" fillId="0" borderId="7" xfId="0" applyFont="1" applyBorder="1" applyAlignment="1">
      <alignment vertical="center"/>
    </xf>
    <xf numFmtId="0" fontId="64" fillId="0" borderId="1" xfId="0" applyFont="1" applyBorder="1" applyAlignment="1">
      <alignment horizontal="justify" vertical="center" wrapText="1"/>
    </xf>
    <xf numFmtId="0" fontId="64" fillId="0" borderId="0" xfId="0" applyFont="1" applyAlignment="1">
      <alignment horizontal="justify" vertical="center" wrapText="1"/>
    </xf>
    <xf numFmtId="0" fontId="64" fillId="0" borderId="7" xfId="0" applyFont="1" applyBorder="1" applyAlignment="1">
      <alignment horizontal="justify" vertical="center" wrapText="1"/>
    </xf>
    <xf numFmtId="0" fontId="65" fillId="0" borderId="7" xfId="0" applyFont="1" applyBorder="1" applyAlignment="1">
      <alignment horizontal="left" vertical="center" wrapText="1"/>
    </xf>
    <xf numFmtId="0" fontId="64" fillId="0" borderId="1" xfId="0" applyFont="1" applyBorder="1" applyAlignment="1">
      <alignment horizontal="center" vertical="top" wrapText="1"/>
    </xf>
    <xf numFmtId="0" fontId="64" fillId="0" borderId="7" xfId="0" applyFont="1" applyBorder="1" applyAlignment="1">
      <alignment horizontal="center" vertical="top" wrapText="1"/>
    </xf>
    <xf numFmtId="0" fontId="65" fillId="0" borderId="14"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1" xfId="0" applyFont="1" applyBorder="1" applyAlignment="1">
      <alignment vertical="center" wrapText="1"/>
    </xf>
    <xf numFmtId="0" fontId="65" fillId="0" borderId="17" xfId="0" applyFont="1" applyBorder="1" applyAlignment="1">
      <alignment horizontal="center" vertical="center" wrapText="1"/>
    </xf>
    <xf numFmtId="0" fontId="65" fillId="0" borderId="14" xfId="0" applyFont="1" applyBorder="1" applyAlignment="1">
      <alignment horizontal="center" vertical="center"/>
    </xf>
    <xf numFmtId="0" fontId="64" fillId="0" borderId="1" xfId="0" applyFont="1" applyBorder="1" applyAlignment="1">
      <alignment horizontal="left" vertical="center" wrapText="1"/>
    </xf>
    <xf numFmtId="0" fontId="64" fillId="0" borderId="0" xfId="0" applyFont="1" applyAlignment="1">
      <alignment horizontal="center" vertical="top" wrapText="1"/>
    </xf>
    <xf numFmtId="0" fontId="101" fillId="0" borderId="3" xfId="0" applyFont="1" applyBorder="1" applyAlignment="1">
      <alignment horizontal="center" vertical="center" wrapText="1"/>
    </xf>
    <xf numFmtId="0" fontId="101" fillId="0" borderId="6" xfId="0" applyFont="1" applyBorder="1" applyAlignment="1">
      <alignment horizontal="center" vertical="center" wrapText="1"/>
    </xf>
    <xf numFmtId="0" fontId="90" fillId="0" borderId="1" xfId="0" applyFont="1" applyBorder="1" applyAlignment="1">
      <alignment horizontal="justify" vertical="center" wrapText="1"/>
    </xf>
    <xf numFmtId="0" fontId="90" fillId="0" borderId="0" xfId="0" applyFont="1" applyAlignment="1">
      <alignment horizontal="justify" vertical="center" wrapText="1"/>
    </xf>
    <xf numFmtId="0" fontId="100" fillId="0" borderId="7" xfId="0" applyFont="1" applyBorder="1" applyAlignment="1">
      <alignment horizontal="justify" vertical="center" wrapText="1"/>
    </xf>
    <xf numFmtId="0" fontId="91" fillId="0" borderId="0" xfId="0" applyFont="1" applyAlignment="1">
      <alignment horizontal="justify" vertical="center" wrapText="1"/>
    </xf>
    <xf numFmtId="166" fontId="65" fillId="0" borderId="7" xfId="0" applyNumberFormat="1" applyFont="1" applyBorder="1" applyAlignment="1">
      <alignment horizontal="center" vertical="center" wrapText="1"/>
    </xf>
    <xf numFmtId="166" fontId="65" fillId="0" borderId="7" xfId="0" applyNumberFormat="1" applyFont="1" applyBorder="1" applyAlignment="1">
      <alignment horizontal="center" vertical="center"/>
    </xf>
    <xf numFmtId="164" fontId="65" fillId="0" borderId="5" xfId="0" applyNumberFormat="1" applyFont="1" applyBorder="1" applyAlignment="1">
      <alignment horizontal="center" vertical="center"/>
    </xf>
    <xf numFmtId="164" fontId="65" fillId="0" borderId="7" xfId="0" applyNumberFormat="1" applyFont="1" applyBorder="1" applyAlignment="1">
      <alignment horizontal="center" vertical="center"/>
    </xf>
    <xf numFmtId="164" fontId="65" fillId="0" borderId="7" xfId="0" applyNumberFormat="1" applyFont="1" applyBorder="1" applyAlignment="1">
      <alignment horizontal="center" vertical="center" wrapText="1"/>
    </xf>
    <xf numFmtId="0" fontId="92" fillId="0" borderId="1" xfId="0" applyFont="1" applyBorder="1" applyAlignment="1">
      <alignment horizontal="center" vertical="center" wrapText="1"/>
    </xf>
    <xf numFmtId="164" fontId="64" fillId="0" borderId="1" xfId="0" applyNumberFormat="1" applyFont="1" applyBorder="1" applyAlignment="1">
      <alignment horizontal="center" vertical="center" wrapText="1"/>
    </xf>
    <xf numFmtId="0" fontId="92" fillId="0" borderId="6" xfId="0" applyFont="1" applyBorder="1" applyAlignment="1">
      <alignment horizontal="center" vertical="center" wrapText="1"/>
    </xf>
    <xf numFmtId="164" fontId="64" fillId="0" borderId="6" xfId="0" applyNumberFormat="1" applyFont="1" applyBorder="1" applyAlignment="1">
      <alignment horizontal="center" vertical="center" wrapText="1"/>
    </xf>
    <xf numFmtId="0" fontId="65" fillId="0" borderId="44" xfId="0" applyFont="1" applyBorder="1" applyAlignment="1">
      <alignment horizontal="left" vertical="center" wrapText="1"/>
    </xf>
    <xf numFmtId="0" fontId="75" fillId="0" borderId="7" xfId="0" applyFont="1" applyBorder="1" applyAlignment="1">
      <alignment horizontal="justify" vertical="center"/>
    </xf>
    <xf numFmtId="0" fontId="65" fillId="0" borderId="1" xfId="0" applyFont="1" applyBorder="1" applyAlignment="1">
      <alignment horizontal="center" vertical="top"/>
    </xf>
    <xf numFmtId="0" fontId="65" fillId="0" borderId="1" xfId="0" applyFont="1" applyBorder="1" applyAlignment="1">
      <alignment horizontal="center" vertical="top" wrapText="1"/>
    </xf>
    <xf numFmtId="0" fontId="65" fillId="0" borderId="0" xfId="0" applyFont="1" applyAlignment="1">
      <alignment horizontal="center" vertical="top"/>
    </xf>
    <xf numFmtId="0" fontId="65" fillId="0" borderId="0" xfId="0" applyFont="1" applyAlignment="1">
      <alignment horizontal="center" vertical="top" wrapText="1"/>
    </xf>
    <xf numFmtId="0" fontId="65" fillId="0" borderId="7" xfId="0" applyFont="1" applyBorder="1" applyAlignment="1">
      <alignment horizontal="center" vertical="top"/>
    </xf>
    <xf numFmtId="0" fontId="65" fillId="0" borderId="7" xfId="0" applyFont="1" applyBorder="1" applyAlignment="1">
      <alignment horizontal="center" vertical="top" wrapText="1"/>
    </xf>
    <xf numFmtId="0" fontId="65" fillId="0" borderId="6" xfId="0" applyFont="1" applyBorder="1" applyAlignment="1">
      <alignment horizontal="center" vertical="top"/>
    </xf>
    <xf numFmtId="0" fontId="65" fillId="0" borderId="6" xfId="0" applyFont="1" applyBorder="1" applyAlignment="1">
      <alignment horizontal="center" vertical="top" wrapText="1"/>
    </xf>
    <xf numFmtId="3" fontId="65" fillId="0" borderId="0" xfId="0" applyNumberFormat="1" applyFont="1" applyAlignment="1">
      <alignment horizontal="center" vertical="top"/>
    </xf>
    <xf numFmtId="3" fontId="65" fillId="0" borderId="6" xfId="0" applyNumberFormat="1" applyFont="1" applyBorder="1" applyAlignment="1">
      <alignment horizontal="center" vertical="top"/>
    </xf>
    <xf numFmtId="46" fontId="65" fillId="0" borderId="6" xfId="0" applyNumberFormat="1" applyFont="1" applyBorder="1" applyAlignment="1">
      <alignment horizontal="center" vertical="top" wrapText="1"/>
    </xf>
    <xf numFmtId="0" fontId="64" fillId="0" borderId="7" xfId="0" applyFont="1" applyBorder="1" applyAlignment="1">
      <alignment horizontal="center" vertical="top"/>
    </xf>
    <xf numFmtId="0" fontId="64" fillId="0" borderId="6" xfId="0" applyFont="1" applyBorder="1" applyAlignment="1">
      <alignment horizontal="center" vertical="top"/>
    </xf>
    <xf numFmtId="0" fontId="65" fillId="0" borderId="7" xfId="0" applyFont="1" applyBorder="1" applyAlignment="1">
      <alignment vertical="top"/>
    </xf>
    <xf numFmtId="14" fontId="65" fillId="0" borderId="7" xfId="0" applyNumberFormat="1" applyFont="1" applyBorder="1" applyAlignment="1">
      <alignment horizontal="center" vertical="top" wrapText="1"/>
    </xf>
    <xf numFmtId="0" fontId="65" fillId="0" borderId="6" xfId="0" applyFont="1" applyBorder="1" applyAlignment="1">
      <alignment vertical="top"/>
    </xf>
    <xf numFmtId="0" fontId="64" fillId="0" borderId="6" xfId="0" applyFont="1" applyBorder="1" applyAlignment="1">
      <alignment vertical="top" wrapText="1"/>
    </xf>
    <xf numFmtId="0" fontId="64" fillId="0" borderId="1" xfId="0" applyFont="1" applyBorder="1" applyAlignment="1">
      <alignment horizontal="left" vertical="top" wrapText="1"/>
    </xf>
    <xf numFmtId="0" fontId="64" fillId="0" borderId="7" xfId="0" applyFont="1" applyBorder="1" applyAlignment="1">
      <alignment horizontal="left" vertical="top" wrapText="1"/>
    </xf>
    <xf numFmtId="0" fontId="64" fillId="0" borderId="0" xfId="0" applyFont="1" applyAlignment="1">
      <alignment horizontal="left" vertical="top" wrapText="1"/>
    </xf>
    <xf numFmtId="0" fontId="88" fillId="0" borderId="7" xfId="0" applyFont="1" applyBorder="1" applyAlignment="1">
      <alignment horizontal="left" vertical="top" wrapText="1"/>
    </xf>
    <xf numFmtId="0" fontId="65" fillId="0" borderId="0" xfId="0" applyFont="1" applyAlignment="1">
      <alignment horizontal="justify" vertical="center"/>
    </xf>
    <xf numFmtId="14" fontId="64" fillId="0" borderId="6" xfId="0" applyNumberFormat="1" applyFont="1" applyBorder="1" applyAlignment="1">
      <alignment horizontal="center" vertical="center" wrapText="1"/>
    </xf>
    <xf numFmtId="0" fontId="64" fillId="0" borderId="1" xfId="0" applyFont="1" applyBorder="1" applyAlignment="1">
      <alignment horizontal="justify" vertical="top" wrapText="1"/>
    </xf>
    <xf numFmtId="0" fontId="64" fillId="0" borderId="0" xfId="0" applyFont="1" applyAlignment="1">
      <alignment horizontal="justify" vertical="top" wrapText="1"/>
    </xf>
    <xf numFmtId="0" fontId="64" fillId="0" borderId="6" xfId="0" applyFont="1" applyBorder="1" applyAlignment="1">
      <alignment horizontal="justify" vertical="top" wrapText="1"/>
    </xf>
    <xf numFmtId="0" fontId="64" fillId="0" borderId="7" xfId="0" applyFont="1" applyBorder="1" applyAlignment="1">
      <alignment horizontal="justify" vertical="top" wrapText="1"/>
    </xf>
    <xf numFmtId="0" fontId="75" fillId="0" borderId="0" xfId="0" applyFont="1" applyAlignment="1">
      <alignment horizontal="justify" vertical="center" wrapText="1"/>
    </xf>
    <xf numFmtId="0" fontId="75" fillId="0" borderId="0" xfId="0" applyFont="1" applyAlignment="1">
      <alignment horizontal="center" vertical="center" wrapText="1"/>
    </xf>
    <xf numFmtId="0" fontId="75" fillId="0" borderId="7" xfId="0" applyFont="1" applyBorder="1" applyAlignment="1">
      <alignment horizontal="center" vertical="center" wrapText="1"/>
    </xf>
    <xf numFmtId="0" fontId="102" fillId="0" borderId="0" xfId="0" applyFont="1"/>
    <xf numFmtId="43" fontId="103" fillId="0" borderId="0" xfId="0" applyNumberFormat="1" applyFont="1"/>
    <xf numFmtId="0" fontId="104" fillId="0" borderId="0" xfId="0" applyFont="1"/>
    <xf numFmtId="0" fontId="77" fillId="7" borderId="46" xfId="0" applyFont="1" applyFill="1" applyBorder="1"/>
    <xf numFmtId="167" fontId="95" fillId="0" borderId="47" xfId="179" applyNumberFormat="1" applyFont="1" applyBorder="1"/>
    <xf numFmtId="167" fontId="77" fillId="0" borderId="48" xfId="0" applyNumberFormat="1" applyFont="1" applyBorder="1"/>
    <xf numFmtId="167" fontId="95" fillId="0" borderId="49" xfId="0" applyNumberFormat="1" applyFont="1" applyBorder="1"/>
    <xf numFmtId="167" fontId="95" fillId="0" borderId="50" xfId="0" applyNumberFormat="1" applyFont="1" applyBorder="1"/>
    <xf numFmtId="167" fontId="95" fillId="0" borderId="52" xfId="179" applyNumberFormat="1" applyFont="1" applyBorder="1"/>
    <xf numFmtId="167" fontId="95" fillId="0" borderId="51" xfId="179" applyNumberFormat="1" applyFont="1" applyBorder="1"/>
    <xf numFmtId="0" fontId="106" fillId="0" borderId="0" xfId="0" applyFont="1"/>
    <xf numFmtId="0" fontId="107" fillId="0" borderId="11" xfId="0" applyFont="1" applyBorder="1" applyAlignment="1">
      <alignment horizontal="left" vertical="center" indent="5"/>
    </xf>
    <xf numFmtId="0" fontId="96" fillId="12" borderId="20" xfId="0" applyFont="1" applyFill="1" applyBorder="1" applyAlignment="1">
      <alignment horizontal="center" vertical="center"/>
    </xf>
    <xf numFmtId="0" fontId="96" fillId="12" borderId="21" xfId="0" applyFont="1" applyFill="1" applyBorder="1" applyAlignment="1">
      <alignment horizontal="center" vertical="center"/>
    </xf>
    <xf numFmtId="0" fontId="96" fillId="12" borderId="22" xfId="0" applyFont="1" applyFill="1" applyBorder="1" applyAlignment="1">
      <alignment horizontal="center" vertical="center"/>
    </xf>
    <xf numFmtId="0" fontId="97" fillId="12" borderId="37" xfId="0" applyFont="1" applyFill="1" applyBorder="1" applyAlignment="1">
      <alignment vertical="top"/>
    </xf>
    <xf numFmtId="0" fontId="98" fillId="12" borderId="41" xfId="0" applyFont="1" applyFill="1" applyBorder="1" applyAlignment="1">
      <alignment vertical="top"/>
    </xf>
    <xf numFmtId="164" fontId="97" fillId="0" borderId="30" xfId="0" applyNumberFormat="1" applyFont="1" applyBorder="1" applyAlignment="1">
      <alignment vertical="top"/>
    </xf>
    <xf numFmtId="0" fontId="97" fillId="0" borderId="21" xfId="0" applyFont="1" applyBorder="1" applyAlignment="1">
      <alignment vertical="top"/>
    </xf>
    <xf numFmtId="0" fontId="97" fillId="0" borderId="22" xfId="0" applyFont="1" applyBorder="1" applyAlignment="1">
      <alignment vertical="top"/>
    </xf>
    <xf numFmtId="164" fontId="97" fillId="0" borderId="35" xfId="0" applyNumberFormat="1" applyFont="1" applyBorder="1" applyAlignment="1">
      <alignment vertical="top"/>
    </xf>
    <xf numFmtId="164" fontId="97" fillId="0" borderId="36" xfId="0" applyNumberFormat="1" applyFont="1" applyBorder="1" applyAlignment="1">
      <alignment vertical="top"/>
    </xf>
    <xf numFmtId="0" fontId="108" fillId="0" borderId="0" xfId="0" applyFont="1" applyAlignment="1">
      <alignment vertical="top"/>
    </xf>
    <xf numFmtId="0" fontId="97" fillId="12" borderId="34" xfId="0" applyFont="1" applyFill="1" applyBorder="1" applyAlignment="1">
      <alignment vertical="top"/>
    </xf>
    <xf numFmtId="0" fontId="109" fillId="12" borderId="22" xfId="0" applyFont="1" applyFill="1" applyBorder="1" applyAlignment="1">
      <alignment horizontal="center" vertical="center"/>
    </xf>
    <xf numFmtId="0" fontId="65" fillId="0" borderId="0" xfId="0" applyFont="1" applyAlignment="1">
      <alignment horizontal="left" vertical="center" wrapText="1"/>
    </xf>
    <xf numFmtId="0" fontId="65" fillId="0" borderId="7" xfId="0" applyFont="1" applyBorder="1" applyAlignment="1">
      <alignment horizontal="left" vertical="center" wrapText="1"/>
    </xf>
    <xf numFmtId="14" fontId="75" fillId="4" borderId="6" xfId="0" applyNumberFormat="1" applyFont="1" applyFill="1" applyBorder="1" applyAlignment="1">
      <alignment horizontal="center" vertical="center" wrapText="1"/>
    </xf>
    <xf numFmtId="0" fontId="89" fillId="0" borderId="1" xfId="0" applyFont="1" applyBorder="1" applyAlignment="1">
      <alignment horizontal="justify" vertical="center" wrapText="1"/>
    </xf>
    <xf numFmtId="0" fontId="65" fillId="0" borderId="0" xfId="0" applyFont="1" applyAlignment="1">
      <alignment horizontal="justify" vertical="center" wrapText="1"/>
    </xf>
    <xf numFmtId="0" fontId="65" fillId="0" borderId="6" xfId="0" applyFont="1" applyBorder="1" applyAlignment="1">
      <alignment horizontal="justify" vertical="center" wrapText="1"/>
    </xf>
    <xf numFmtId="0" fontId="64" fillId="0" borderId="1" xfId="0" applyFont="1" applyBorder="1" applyAlignment="1">
      <alignment horizontal="center" vertical="center" wrapText="1"/>
    </xf>
    <xf numFmtId="0" fontId="64" fillId="0" borderId="7" xfId="0" applyFont="1" applyBorder="1" applyAlignment="1">
      <alignment horizontal="center" vertical="center" wrapText="1"/>
    </xf>
    <xf numFmtId="0" fontId="88" fillId="0" borderId="1" xfId="0" applyFont="1" applyBorder="1" applyAlignment="1">
      <alignment vertical="center" wrapText="1"/>
    </xf>
    <xf numFmtId="0" fontId="88" fillId="0" borderId="0" xfId="0" applyFont="1" applyAlignment="1">
      <alignment vertical="center" wrapText="1"/>
    </xf>
    <xf numFmtId="0" fontId="88" fillId="0" borderId="7" xfId="0" applyFont="1" applyBorder="1" applyAlignment="1">
      <alignment vertical="center" wrapText="1"/>
    </xf>
    <xf numFmtId="0" fontId="64" fillId="0" borderId="0" xfId="0" applyFont="1" applyAlignment="1">
      <alignment horizontal="center" vertical="center" wrapText="1"/>
    </xf>
    <xf numFmtId="0" fontId="68" fillId="0" borderId="1" xfId="0" applyFont="1" applyBorder="1" applyAlignment="1">
      <alignment horizontal="left" vertical="center" wrapText="1"/>
    </xf>
    <xf numFmtId="0" fontId="68" fillId="0" borderId="7" xfId="0" applyFont="1" applyBorder="1" applyAlignment="1">
      <alignment horizontal="left" vertical="center" wrapText="1"/>
    </xf>
    <xf numFmtId="0" fontId="90" fillId="0" borderId="1" xfId="0" applyFont="1" applyBorder="1" applyAlignment="1">
      <alignment horizontal="justify" vertical="center" wrapText="1"/>
    </xf>
    <xf numFmtId="0" fontId="90" fillId="0" borderId="7" xfId="0" applyFont="1" applyBorder="1" applyAlignment="1">
      <alignment horizontal="justify" vertical="center" wrapText="1"/>
    </xf>
    <xf numFmtId="0" fontId="65" fillId="0" borderId="8" xfId="0" applyFont="1" applyBorder="1" applyAlignment="1">
      <alignment horizontal="center" vertical="center" wrapText="1"/>
    </xf>
    <xf numFmtId="0" fontId="65" fillId="0" borderId="6" xfId="0" applyFont="1" applyBorder="1" applyAlignment="1">
      <alignment horizontal="center" vertical="center" wrapText="1"/>
    </xf>
    <xf numFmtId="0" fontId="75" fillId="5" borderId="6" xfId="0" applyFont="1" applyFill="1" applyBorder="1" applyAlignment="1">
      <alignment horizontal="center" vertical="center" wrapText="1"/>
    </xf>
    <xf numFmtId="0" fontId="65" fillId="0" borderId="6" xfId="0" applyFont="1" applyBorder="1" applyAlignment="1">
      <alignment vertical="center" wrapText="1"/>
    </xf>
    <xf numFmtId="0" fontId="75" fillId="0" borderId="14" xfId="0" applyFont="1" applyBorder="1" applyAlignment="1">
      <alignment horizontal="center" vertical="center" wrapText="1"/>
    </xf>
    <xf numFmtId="0" fontId="75" fillId="0" borderId="15" xfId="0" applyFont="1" applyBorder="1" applyAlignment="1">
      <alignment horizontal="center" vertical="center" wrapText="1"/>
    </xf>
    <xf numFmtId="0" fontId="75" fillId="0" borderId="16"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18" xfId="0" applyFont="1" applyBorder="1" applyAlignment="1">
      <alignment horizontal="center" vertical="center" wrapText="1"/>
    </xf>
    <xf numFmtId="0" fontId="75" fillId="0" borderId="19"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3" xfId="0" applyFont="1" applyBorder="1" applyAlignment="1">
      <alignment horizontal="center" vertical="center" wrapText="1"/>
    </xf>
    <xf numFmtId="0" fontId="75" fillId="4" borderId="6" xfId="0" applyFont="1" applyFill="1" applyBorder="1" applyAlignment="1">
      <alignment horizontal="center" vertical="center" wrapText="1"/>
    </xf>
    <xf numFmtId="0" fontId="75" fillId="0" borderId="4"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5" xfId="0" applyFont="1" applyBorder="1" applyAlignment="1">
      <alignment horizontal="center" vertical="center" wrapText="1"/>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75" fillId="0" borderId="8" xfId="0" applyFont="1" applyBorder="1" applyAlignment="1">
      <alignment horizontal="center" vertical="center"/>
    </xf>
    <xf numFmtId="0" fontId="75" fillId="0" borderId="3" xfId="0" applyFont="1" applyBorder="1" applyAlignment="1">
      <alignment horizontal="center" vertical="center"/>
    </xf>
    <xf numFmtId="0" fontId="75" fillId="0" borderId="6" xfId="0" applyFont="1" applyBorder="1" applyAlignment="1">
      <alignment horizontal="center" vertical="center"/>
    </xf>
    <xf numFmtId="0" fontId="89" fillId="0" borderId="1" xfId="0" applyFont="1" applyBorder="1" applyAlignment="1">
      <alignment vertical="center"/>
    </xf>
    <xf numFmtId="0" fontId="65" fillId="0" borderId="6" xfId="0" applyFont="1" applyBorder="1" applyAlignment="1">
      <alignment vertical="center"/>
    </xf>
    <xf numFmtId="0" fontId="88" fillId="0" borderId="7" xfId="0" applyFont="1" applyBorder="1" applyAlignment="1">
      <alignment vertical="center"/>
    </xf>
    <xf numFmtId="0" fontId="64" fillId="0" borderId="0" xfId="0" applyFont="1" applyAlignment="1">
      <alignment vertical="center" wrapText="1"/>
    </xf>
    <xf numFmtId="0" fontId="75" fillId="0" borderId="1" xfId="0" applyFont="1" applyBorder="1" applyAlignment="1">
      <alignment horizontal="center" vertical="center" wrapText="1"/>
    </xf>
    <xf numFmtId="0" fontId="75" fillId="0" borderId="7" xfId="0" applyFont="1" applyBorder="1" applyAlignment="1">
      <alignment horizontal="center" vertical="center" wrapText="1"/>
    </xf>
    <xf numFmtId="0" fontId="75" fillId="0" borderId="4" xfId="0" applyFont="1" applyBorder="1" applyAlignment="1">
      <alignment horizontal="center" vertical="center"/>
    </xf>
    <xf numFmtId="0" fontId="75" fillId="0" borderId="13" xfId="0" applyFont="1" applyBorder="1" applyAlignment="1">
      <alignment horizontal="center" vertical="center"/>
    </xf>
    <xf numFmtId="0" fontId="75" fillId="0" borderId="5" xfId="0" applyFont="1" applyBorder="1" applyAlignment="1">
      <alignment horizontal="center" vertical="center"/>
    </xf>
    <xf numFmtId="0" fontId="65" fillId="0" borderId="1" xfId="0" applyFont="1" applyBorder="1" applyAlignment="1">
      <alignment vertical="center"/>
    </xf>
    <xf numFmtId="0" fontId="89" fillId="0" borderId="6" xfId="0" applyFont="1" applyBorder="1" applyAlignment="1">
      <alignment horizontal="justify" vertical="center" wrapText="1"/>
    </xf>
    <xf numFmtId="0" fontId="65" fillId="0" borderId="6" xfId="0" applyFont="1" applyBorder="1" applyAlignment="1">
      <alignment horizontal="justify" wrapText="1"/>
    </xf>
    <xf numFmtId="0" fontId="87" fillId="0" borderId="1" xfId="0" applyFont="1" applyBorder="1" applyAlignment="1">
      <alignment horizontal="justify" vertical="center" wrapText="1"/>
    </xf>
    <xf numFmtId="0" fontId="94" fillId="12" borderId="2" xfId="0" applyFont="1" applyFill="1" applyBorder="1" applyAlignment="1">
      <alignment horizontal="center" vertical="center"/>
    </xf>
    <xf numFmtId="0" fontId="105" fillId="0" borderId="0" xfId="0" applyFont="1" applyAlignment="1">
      <alignment horizontal="left" vertical="top" wrapText="1"/>
    </xf>
    <xf numFmtId="0" fontId="90" fillId="0" borderId="7" xfId="0" applyFont="1" applyBorder="1" applyAlignment="1">
      <alignment horizontal="right" vertical="center" wrapText="1"/>
    </xf>
    <xf numFmtId="0" fontId="87" fillId="0" borderId="1" xfId="0" applyFont="1" applyBorder="1" applyAlignment="1">
      <alignment horizontal="left" vertical="center" wrapText="1"/>
    </xf>
    <xf numFmtId="0" fontId="89" fillId="0" borderId="6" xfId="0" applyFont="1" applyBorder="1" applyAlignment="1">
      <alignment horizontal="left" vertical="center" wrapText="1"/>
    </xf>
    <xf numFmtId="0" fontId="65" fillId="0" borderId="6" xfId="0" applyFont="1" applyBorder="1" applyAlignment="1">
      <alignment horizontal="left" wrapText="1"/>
    </xf>
    <xf numFmtId="0" fontId="65" fillId="0" borderId="1" xfId="0" applyFont="1" applyBorder="1" applyAlignment="1">
      <alignment horizontal="left" vertical="center" wrapText="1"/>
    </xf>
    <xf numFmtId="0" fontId="88" fillId="0" borderId="1" xfId="0" applyFont="1" applyBorder="1" applyAlignment="1">
      <alignment horizontal="justify" vertical="center" wrapText="1"/>
    </xf>
    <xf numFmtId="0" fontId="89" fillId="0" borderId="0" xfId="0" applyFont="1" applyAlignment="1">
      <alignment horizontal="justify" vertical="center" wrapText="1"/>
    </xf>
    <xf numFmtId="0" fontId="75" fillId="0" borderId="1" xfId="0" applyFont="1" applyBorder="1" applyAlignment="1">
      <alignment horizontal="left" vertical="center" wrapText="1"/>
    </xf>
    <xf numFmtId="0" fontId="75" fillId="0" borderId="7" xfId="0" applyFont="1" applyBorder="1" applyAlignment="1">
      <alignment horizontal="left" vertical="center" wrapText="1"/>
    </xf>
    <xf numFmtId="14" fontId="75" fillId="0" borderId="6" xfId="0" applyNumberFormat="1" applyFont="1" applyBorder="1" applyAlignment="1">
      <alignment horizontal="center" vertical="center"/>
    </xf>
    <xf numFmtId="0" fontId="65" fillId="0" borderId="1" xfId="0" applyFont="1" applyBorder="1" applyAlignment="1">
      <alignment horizontal="center" vertical="center" wrapText="1"/>
    </xf>
    <xf numFmtId="0" fontId="65" fillId="0" borderId="0" xfId="0" applyFont="1" applyAlignment="1">
      <alignment horizontal="center" vertical="center" wrapText="1"/>
    </xf>
    <xf numFmtId="0" fontId="65" fillId="0" borderId="7" xfId="0" applyFont="1" applyBorder="1" applyAlignment="1">
      <alignment horizontal="center" vertical="center" wrapText="1"/>
    </xf>
    <xf numFmtId="0" fontId="65" fillId="0" borderId="44" xfId="0" applyFont="1" applyBorder="1" applyAlignment="1">
      <alignment horizontal="left" vertical="center" wrapText="1"/>
    </xf>
    <xf numFmtId="0" fontId="65" fillId="0" borderId="44" xfId="0" applyFont="1" applyBorder="1" applyAlignment="1">
      <alignment horizontal="center" vertical="center" wrapText="1"/>
    </xf>
    <xf numFmtId="0" fontId="65" fillId="0" borderId="45" xfId="0" applyFont="1" applyBorder="1" applyAlignment="1">
      <alignment horizontal="left" vertical="center" wrapText="1"/>
    </xf>
    <xf numFmtId="0" fontId="65" fillId="0" borderId="45" xfId="0" applyFont="1" applyBorder="1" applyAlignment="1">
      <alignment horizontal="center" vertical="center" wrapText="1"/>
    </xf>
    <xf numFmtId="0" fontId="65" fillId="0" borderId="1" xfId="0" applyFont="1" applyBorder="1" applyAlignment="1">
      <alignment horizontal="justify" vertical="center" wrapText="1"/>
    </xf>
    <xf numFmtId="0" fontId="65" fillId="0" borderId="0" xfId="0" applyFont="1" applyAlignment="1">
      <alignment horizontal="center" vertical="top"/>
    </xf>
    <xf numFmtId="0" fontId="65" fillId="0" borderId="7" xfId="0" applyFont="1" applyBorder="1" applyAlignment="1">
      <alignment horizontal="center" vertical="top"/>
    </xf>
    <xf numFmtId="0" fontId="65" fillId="0" borderId="0" xfId="0" applyFont="1" applyAlignment="1">
      <alignment horizontal="center" vertical="top" wrapText="1"/>
    </xf>
    <xf numFmtId="0" fontId="65" fillId="0" borderId="7" xfId="0" applyFont="1" applyBorder="1" applyAlignment="1">
      <alignment horizontal="center" vertical="top" wrapText="1"/>
    </xf>
    <xf numFmtId="0" fontId="64" fillId="0" borderId="0" xfId="0" applyFont="1" applyAlignment="1">
      <alignment horizontal="center" vertical="top" wrapText="1"/>
    </xf>
    <xf numFmtId="0" fontId="64" fillId="0" borderId="7" xfId="0" applyFont="1" applyBorder="1" applyAlignment="1">
      <alignment horizontal="center" vertical="top" wrapText="1"/>
    </xf>
    <xf numFmtId="0" fontId="65" fillId="0" borderId="1" xfId="0" applyFont="1" applyBorder="1" applyAlignment="1">
      <alignment horizontal="center" vertical="top"/>
    </xf>
    <xf numFmtId="0" fontId="65" fillId="0" borderId="1" xfId="0" applyFont="1" applyBorder="1" applyAlignment="1">
      <alignment horizontal="center" vertical="top" wrapText="1"/>
    </xf>
    <xf numFmtId="0" fontId="64" fillId="0" borderId="1" xfId="0" applyFont="1" applyBorder="1" applyAlignment="1">
      <alignment horizontal="center" vertical="top" wrapText="1"/>
    </xf>
    <xf numFmtId="0" fontId="90" fillId="0" borderId="6" xfId="0" applyFont="1" applyBorder="1" applyAlignment="1">
      <alignment horizontal="center" vertical="center"/>
    </xf>
    <xf numFmtId="0" fontId="90" fillId="0" borderId="17" xfId="0" applyFont="1" applyBorder="1" applyAlignment="1">
      <alignment horizontal="center" vertical="center" wrapText="1"/>
    </xf>
    <xf numFmtId="0" fontId="90" fillId="0" borderId="19" xfId="0" applyFont="1" applyBorder="1" applyAlignment="1">
      <alignment horizontal="center" vertical="center" wrapText="1"/>
    </xf>
    <xf numFmtId="0" fontId="64" fillId="0" borderId="1" xfId="0" applyFont="1" applyBorder="1" applyAlignment="1">
      <alignment vertical="center" wrapText="1"/>
    </xf>
    <xf numFmtId="0" fontId="64" fillId="0" borderId="7" xfId="0" applyFont="1" applyBorder="1" applyAlignment="1">
      <alignment vertical="center" wrapText="1"/>
    </xf>
    <xf numFmtId="0" fontId="90" fillId="0" borderId="14" xfId="0" applyFont="1" applyBorder="1" applyAlignment="1">
      <alignment horizontal="center" vertical="center" wrapText="1"/>
    </xf>
    <xf numFmtId="0" fontId="90" fillId="0" borderId="16" xfId="0" applyFont="1" applyBorder="1" applyAlignment="1">
      <alignment horizontal="center" vertical="center" wrapText="1"/>
    </xf>
    <xf numFmtId="0" fontId="90" fillId="0" borderId="4" xfId="0" applyFont="1" applyBorder="1" applyAlignment="1">
      <alignment horizontal="center" vertical="center" wrapText="1"/>
    </xf>
    <xf numFmtId="0" fontId="90" fillId="0" borderId="5" xfId="0" applyFont="1" applyBorder="1" applyAlignment="1">
      <alignment horizontal="center" vertical="center" wrapText="1"/>
    </xf>
    <xf numFmtId="0" fontId="89" fillId="0" borderId="0" xfId="0" applyFont="1" applyAlignment="1">
      <alignment vertical="center" wrapText="1"/>
    </xf>
    <xf numFmtId="0" fontId="64" fillId="0" borderId="1" xfId="0" applyFont="1" applyBorder="1" applyAlignment="1">
      <alignment horizontal="left" vertical="top" wrapText="1"/>
    </xf>
    <xf numFmtId="0" fontId="64" fillId="0" borderId="7" xfId="0" applyFont="1" applyBorder="1" applyAlignment="1">
      <alignment horizontal="left" vertical="top" wrapText="1"/>
    </xf>
    <xf numFmtId="0" fontId="64" fillId="0" borderId="0" xfId="0" applyFont="1" applyAlignment="1">
      <alignment horizontal="left" vertical="top" wrapText="1"/>
    </xf>
    <xf numFmtId="0" fontId="88" fillId="0" borderId="7" xfId="0" applyFont="1" applyBorder="1" applyAlignment="1">
      <alignment horizontal="center" vertical="center" wrapText="1"/>
    </xf>
    <xf numFmtId="0" fontId="90" fillId="0" borderId="6" xfId="0" applyFont="1" applyBorder="1" applyAlignment="1">
      <alignment vertical="center" wrapText="1"/>
    </xf>
    <xf numFmtId="14" fontId="64" fillId="0" borderId="1" xfId="0" applyNumberFormat="1" applyFont="1" applyBorder="1" applyAlignment="1">
      <alignment horizontal="center" vertical="center" wrapText="1"/>
    </xf>
    <xf numFmtId="14" fontId="64" fillId="0" borderId="7" xfId="0" applyNumberFormat="1" applyFont="1" applyBorder="1" applyAlignment="1">
      <alignment horizontal="center" vertical="center" wrapText="1"/>
    </xf>
    <xf numFmtId="0" fontId="90" fillId="0" borderId="6" xfId="0" applyFont="1" applyBorder="1" applyAlignment="1">
      <alignment horizontal="center" vertical="center" wrapText="1"/>
    </xf>
    <xf numFmtId="0" fontId="92" fillId="0" borderId="0" xfId="0" applyFont="1" applyAlignment="1">
      <alignment horizontal="left" vertical="center" wrapText="1"/>
    </xf>
    <xf numFmtId="0" fontId="88" fillId="0" borderId="0" xfId="0" applyFont="1" applyAlignment="1">
      <alignment horizontal="center" vertical="center" wrapText="1"/>
    </xf>
    <xf numFmtId="0" fontId="90" fillId="0" borderId="6" xfId="0" applyFont="1" applyBorder="1" applyAlignment="1">
      <alignment horizontal="left" vertical="center" wrapText="1"/>
    </xf>
    <xf numFmtId="0" fontId="64" fillId="0" borderId="0" xfId="0" applyFont="1" applyAlignment="1">
      <alignment horizontal="left" vertical="center" wrapText="1"/>
    </xf>
    <xf numFmtId="0" fontId="64" fillId="0" borderId="1" xfId="0" applyFont="1" applyBorder="1" applyAlignment="1">
      <alignment horizontal="justify" vertical="top" wrapText="1"/>
    </xf>
    <xf numFmtId="0" fontId="64" fillId="0" borderId="0" xfId="0" applyFont="1" applyAlignment="1">
      <alignment horizontal="justify" vertical="top" wrapText="1"/>
    </xf>
    <xf numFmtId="0" fontId="64" fillId="0" borderId="7" xfId="0" applyFont="1" applyBorder="1" applyAlignment="1">
      <alignment horizontal="justify" vertical="top" wrapText="1"/>
    </xf>
    <xf numFmtId="0" fontId="88" fillId="0" borderId="6" xfId="0" applyFont="1" applyBorder="1" applyAlignment="1">
      <alignment horizontal="justify" vertical="center" wrapText="1"/>
    </xf>
    <xf numFmtId="0" fontId="64" fillId="0" borderId="1" xfId="0" applyFont="1" applyBorder="1" applyAlignment="1">
      <alignment horizontal="justify" vertical="center" wrapText="1"/>
    </xf>
    <xf numFmtId="0" fontId="64" fillId="0" borderId="7" xfId="0" applyFont="1" applyBorder="1" applyAlignment="1">
      <alignment horizontal="justify" vertical="center" wrapText="1"/>
    </xf>
    <xf numFmtId="167" fontId="110" fillId="0" borderId="39" xfId="0" applyNumberFormat="1" applyFont="1" applyBorder="1" applyAlignment="1">
      <alignment vertical="top"/>
    </xf>
    <xf numFmtId="167" fontId="110" fillId="2" borderId="38" xfId="0" applyNumberFormat="1" applyFont="1" applyFill="1" applyBorder="1" applyAlignment="1">
      <alignment vertical="top"/>
    </xf>
    <xf numFmtId="167" fontId="110" fillId="0" borderId="38" xfId="0" applyNumberFormat="1" applyFont="1" applyBorder="1" applyAlignment="1">
      <alignment vertical="top"/>
    </xf>
    <xf numFmtId="43" fontId="97" fillId="0" borderId="53" xfId="0" applyNumberFormat="1" applyFont="1" applyBorder="1" applyAlignment="1">
      <alignment vertical="top"/>
    </xf>
    <xf numFmtId="0" fontId="110" fillId="0" borderId="54" xfId="0" applyFont="1" applyBorder="1" applyAlignment="1">
      <alignment vertical="top"/>
    </xf>
    <xf numFmtId="0" fontId="110" fillId="0" borderId="55" xfId="0" applyFont="1" applyBorder="1" applyAlignment="1">
      <alignment vertical="top"/>
    </xf>
    <xf numFmtId="167" fontId="98" fillId="0" borderId="30" xfId="178" applyNumberFormat="1" applyFont="1" applyBorder="1" applyAlignment="1">
      <alignment vertical="top"/>
    </xf>
    <xf numFmtId="167" fontId="98" fillId="2" borderId="30" xfId="178" applyNumberFormat="1" applyFont="1" applyFill="1" applyBorder="1" applyAlignment="1">
      <alignment vertical="top"/>
    </xf>
    <xf numFmtId="43" fontId="98" fillId="0" borderId="56" xfId="0" applyNumberFormat="1" applyFont="1" applyBorder="1" applyAlignment="1">
      <alignment horizontal="left" vertical="top"/>
    </xf>
    <xf numFmtId="0" fontId="97" fillId="0" borderId="57" xfId="0" applyFont="1" applyBorder="1" applyAlignment="1">
      <alignment vertical="top"/>
    </xf>
    <xf numFmtId="0" fontId="97" fillId="0" borderId="55" xfId="0" applyFont="1" applyBorder="1" applyAlignment="1">
      <alignment vertical="top"/>
    </xf>
    <xf numFmtId="167" fontId="98" fillId="0" borderId="58" xfId="0" applyNumberFormat="1" applyFont="1" applyBorder="1" applyAlignment="1">
      <alignment vertical="top"/>
    </xf>
    <xf numFmtId="0" fontId="98" fillId="0" borderId="59" xfId="0" applyFont="1" applyBorder="1" applyAlignment="1">
      <alignment vertical="top"/>
    </xf>
    <xf numFmtId="0" fontId="97" fillId="12" borderId="60" xfId="0" applyFont="1" applyFill="1" applyBorder="1" applyAlignment="1">
      <alignment vertical="top"/>
    </xf>
    <xf numFmtId="0" fontId="77" fillId="7" borderId="61" xfId="0" applyFont="1" applyFill="1" applyBorder="1"/>
    <xf numFmtId="2" fontId="97" fillId="0" borderId="30" xfId="179" applyNumberFormat="1" applyFont="1" applyBorder="1" applyAlignment="1">
      <alignment vertical="top"/>
    </xf>
    <xf numFmtId="2" fontId="97" fillId="0" borderId="30" xfId="0" applyNumberFormat="1" applyFont="1" applyBorder="1" applyAlignment="1">
      <alignment vertical="top"/>
    </xf>
    <xf numFmtId="2" fontId="97" fillId="0" borderId="56" xfId="0" applyNumberFormat="1" applyFont="1" applyBorder="1" applyAlignment="1">
      <alignment vertical="top"/>
    </xf>
    <xf numFmtId="2" fontId="97" fillId="0" borderId="62" xfId="179" applyNumberFormat="1" applyFont="1" applyBorder="1" applyAlignment="1">
      <alignment vertical="top"/>
    </xf>
    <xf numFmtId="2" fontId="97" fillId="0" borderId="63" xfId="179" applyNumberFormat="1" applyFont="1" applyBorder="1" applyAlignment="1">
      <alignment vertical="top"/>
    </xf>
    <xf numFmtId="2" fontId="97" fillId="0" borderId="63" xfId="0" applyNumberFormat="1" applyFont="1" applyBorder="1" applyAlignment="1">
      <alignment vertical="top"/>
    </xf>
    <xf numFmtId="164" fontId="97" fillId="0" borderId="58" xfId="0" applyNumberFormat="1" applyFont="1" applyBorder="1" applyAlignment="1">
      <alignment vertical="top"/>
    </xf>
    <xf numFmtId="0" fontId="97" fillId="0" borderId="54" xfId="0" applyFont="1" applyBorder="1" applyAlignment="1">
      <alignment vertical="top"/>
    </xf>
    <xf numFmtId="0" fontId="97" fillId="0" borderId="63" xfId="0" applyFont="1" applyBorder="1" applyAlignment="1">
      <alignment vertical="top"/>
    </xf>
    <xf numFmtId="0" fontId="94" fillId="12" borderId="20" xfId="0" applyFont="1" applyFill="1" applyBorder="1" applyAlignment="1">
      <alignment horizontal="center"/>
    </xf>
    <xf numFmtId="0" fontId="77" fillId="12" borderId="29" xfId="0" applyFont="1" applyFill="1" applyBorder="1"/>
    <xf numFmtId="0" fontId="77" fillId="12" borderId="37" xfId="0" applyFont="1" applyFill="1" applyBorder="1"/>
    <xf numFmtId="0" fontId="77" fillId="12" borderId="0" xfId="0" applyFont="1" applyFill="1"/>
    <xf numFmtId="0" fontId="77" fillId="12" borderId="46" xfId="0" applyFont="1" applyFill="1" applyBorder="1"/>
    <xf numFmtId="0" fontId="77" fillId="12" borderId="24" xfId="0" applyFont="1" applyFill="1" applyBorder="1"/>
    <xf numFmtId="0" fontId="95" fillId="12" borderId="0" xfId="0" applyFont="1" applyFill="1"/>
    <xf numFmtId="0" fontId="95" fillId="12" borderId="29" xfId="0" applyFont="1" applyFill="1" applyBorder="1"/>
    <xf numFmtId="0" fontId="95" fillId="12" borderId="31" xfId="0" applyFont="1" applyFill="1" applyBorder="1"/>
    <xf numFmtId="0" fontId="95" fillId="12" borderId="34" xfId="0" applyFont="1" applyFill="1" applyBorder="1"/>
    <xf numFmtId="0" fontId="94" fillId="12" borderId="21" xfId="0" applyFont="1" applyFill="1" applyBorder="1" applyAlignment="1">
      <alignment horizontal="center"/>
    </xf>
    <xf numFmtId="0" fontId="94" fillId="12" borderId="22" xfId="0" applyFont="1" applyFill="1" applyBorder="1" applyAlignment="1">
      <alignment horizontal="center"/>
    </xf>
    <xf numFmtId="43" fontId="111" fillId="0" borderId="0" xfId="0" applyNumberFormat="1" applyFont="1"/>
    <xf numFmtId="0" fontId="112" fillId="0" borderId="0" xfId="0" applyFont="1"/>
    <xf numFmtId="167" fontId="97" fillId="0" borderId="30" xfId="179" applyNumberFormat="1" applyFont="1" applyBorder="1" applyAlignment="1">
      <alignment vertical="top"/>
    </xf>
    <xf numFmtId="0" fontId="98" fillId="12" borderId="64" xfId="0" applyFont="1" applyFill="1" applyBorder="1" applyAlignment="1">
      <alignment vertical="top"/>
    </xf>
    <xf numFmtId="0" fontId="97" fillId="12" borderId="64" xfId="0" applyFont="1" applyFill="1" applyBorder="1" applyAlignment="1">
      <alignment vertical="top"/>
    </xf>
    <xf numFmtId="167" fontId="97" fillId="0" borderId="30" xfId="178" applyNumberFormat="1" applyFont="1" applyBorder="1" applyAlignment="1">
      <alignment vertical="top"/>
    </xf>
    <xf numFmtId="167" fontId="97" fillId="0" borderId="30" xfId="178" applyNumberFormat="1" applyFont="1" applyFill="1" applyBorder="1" applyAlignment="1">
      <alignment vertical="top"/>
    </xf>
    <xf numFmtId="167" fontId="97" fillId="0" borderId="58" xfId="178" applyNumberFormat="1" applyFont="1" applyBorder="1" applyAlignment="1">
      <alignment vertical="top"/>
    </xf>
  </cellXfs>
  <cellStyles count="180">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3 2" xfId="147" xr:uid="{2AB639BA-26D6-4B35-9A5D-404B7CDFFD66}"/>
    <cellStyle name="Hipersaitas 4" xfId="28" xr:uid="{00000000-0005-0000-0000-00004A000000}"/>
    <cellStyle name="Hipersaitas 5" xfId="31" xr:uid="{D52AB554-65F5-40A6-B0BC-0E908B88F198}"/>
    <cellStyle name="Hipersaitas 6" xfId="49" xr:uid="{00000000-0005-0000-0000-000060000000}"/>
    <cellStyle name="Hipersaitas 7" xfId="155" xr:uid="{187783CD-291D-4B1A-9403-ADE78CF8EC2D}"/>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0 4" xfId="150" xr:uid="{F803D9B7-B6A6-480B-BEF8-D2075D959D31}"/>
    <cellStyle name="Įprastas 11" xfId="54" xr:uid="{3A22035A-92DD-4078-AFB5-6906B55F6878}"/>
    <cellStyle name="Įprastas 11 2" xfId="60" xr:uid="{5365CD0C-6BF9-4F90-AAB4-01FF183B1EAC}"/>
    <cellStyle name="Įprastas 11 3" xfId="149" xr:uid="{1CE4198F-F477-4DA1-940C-AE220CA32967}"/>
    <cellStyle name="Įprastas 12" xfId="57" xr:uid="{3E970DA0-BF19-4EA2-923C-32941BB84FE0}"/>
    <cellStyle name="Įprastas 12 2" xfId="59" xr:uid="{56C49BBC-0A41-4A4F-80EA-75233EE3E147}"/>
    <cellStyle name="Įprastas 12 3" xfId="128" xr:uid="{5FA75077-965E-416D-9E24-B2B8A63EC6F1}"/>
    <cellStyle name="Įprastas 12 4" xfId="148" xr:uid="{0FD88B6B-5677-4E84-9738-9ACB0F50B800}"/>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56" xr:uid="{EA31317C-2B05-4140-A0C7-CA3B3705F0D8}"/>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2 4 2 2" xfId="143" xr:uid="{317989E0-F9F7-4B2A-A342-F244393913F5}"/>
    <cellStyle name="Įprastas 2 2 2 2 2 4 2 2 2" xfId="163" xr:uid="{77FBFD66-33F9-4B15-AC54-B0BBEB4D78C6}"/>
    <cellStyle name="Įprastas 2 2 2 2 2 4 2 2 2 2" xfId="173" xr:uid="{5944B454-D6DD-4E28-8A6B-11C85A9F27F0}"/>
    <cellStyle name="Įprastas 2 2 2 2 2 5" xfId="152" xr:uid="{72AA2DF5-00FE-440C-BCFF-E4B235FA8492}"/>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7 3" xfId="145" xr:uid="{29DB816A-2F2E-42CA-8F94-2FC26FD8CE8C}"/>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2" xr:uid="{97931E95-C240-4DEE-B1A2-E89C2D00DE5B}"/>
    <cellStyle name="Įprastas 25" xfId="140" xr:uid="{78F9834C-1071-4268-B035-A3722796A158}"/>
    <cellStyle name="Įprastas 26" xfId="153" xr:uid="{571A1EC1-B5FA-49F8-B539-176DC87D8D8D}"/>
    <cellStyle name="Įprastas 27" xfId="158" xr:uid="{1509BC37-77A8-4B35-BE58-433403D590E4}"/>
    <cellStyle name="Įprastas 27 2" xfId="166" xr:uid="{276BBFF9-37FF-42AF-B9A5-14ECF3FC8BD9}"/>
    <cellStyle name="Įprastas 27 2 2" xfId="177" xr:uid="{88EEDE32-7AD4-4082-BBFD-F88B4F261FBC}"/>
    <cellStyle name="Įprastas 28" xfId="165" xr:uid="{0A83AEB9-9FD5-4B2C-9FC3-9893DF22EF4B}"/>
    <cellStyle name="Įprastas 28 2" xfId="168" xr:uid="{7862A562-14F6-4C58-B020-9303A2D8DF95}"/>
    <cellStyle name="Įprastas 28 3" xfId="170" xr:uid="{DE07F5B1-58F7-4088-A538-C844D88F10B5}"/>
    <cellStyle name="Įprastas 28 3 2" xfId="175" xr:uid="{890CD888-9FE4-407F-8B80-BC184AAEC163}"/>
    <cellStyle name="Įprastas 29" xfId="169" xr:uid="{5A6BF4B0-A853-4116-B1C4-71B8B64848AD}"/>
    <cellStyle name="Įprastas 29 2" xfId="176" xr:uid="{C3FEE486-A774-4F86-9640-894D9886C347}"/>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3 4" xfId="157" xr:uid="{094FBBB5-56EE-4CBD-9199-76CA40279290}"/>
    <cellStyle name="Įprastas 30" xfId="144" xr:uid="{B82BA8C2-B27A-49C6-8604-974C2464BA3A}"/>
    <cellStyle name="Įprastas 30 2" xfId="164" xr:uid="{927E9C5F-F06C-485F-8FC1-ECCA781B7795}"/>
    <cellStyle name="Įprastas 30 2 2" xfId="167" xr:uid="{933761F8-EC6B-4175-98D6-D2FFD53910D5}"/>
    <cellStyle name="Įprastas 30 2 3" xfId="171" xr:uid="{7E6B4BC9-EEE3-4A4D-A6C5-0E8D2DE13AF6}"/>
    <cellStyle name="Įprastas 31" xfId="174" xr:uid="{1EDAC07F-262C-4378-8123-3CDD8244D379}"/>
    <cellStyle name="Įprastas 34" xfId="141" xr:uid="{4A56FE97-EA65-49FB-896B-D1956EECA3B1}"/>
    <cellStyle name="Įprastas 35" xfId="146" xr:uid="{48FC97F6-515E-4401-8B94-19E88FB76234}"/>
    <cellStyle name="Įprastas 35 2" xfId="162" xr:uid="{7FA95355-E884-4055-AAB5-663E07063719}"/>
    <cellStyle name="Įprastas 35 2 2" xfId="172" xr:uid="{89118D6A-2A92-4D39-9FEE-57C4496DBD49}"/>
    <cellStyle name="Įprastas 4" xfId="9" xr:uid="{00000000-0005-0000-0000-000011000000}"/>
    <cellStyle name="Įprastas 4 2" xfId="61" xr:uid="{C29089E6-095D-4C96-8086-942D93AD9398}"/>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1" xr:uid="{FBA11AFC-8184-40DF-B5F8-2D198A18EE6D}"/>
    <cellStyle name="Kablelis" xfId="178" builtinId="3"/>
    <cellStyle name="Kablelis 2" xfId="161" xr:uid="{80A71B2E-28D6-4E4C-833C-20D0C67C6036}"/>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Normal 45" xfId="159" xr:uid="{890C6E04-1039-4669-967A-25160FF6F133}"/>
    <cellStyle name="Normal_Svkfis" xfId="160" xr:uid="{5CBA0531-DF13-4505-BA07-6264E9C65E04}"/>
    <cellStyle name="Procentai" xfId="179" builtinId="5"/>
    <cellStyle name="Procentai 2" xfId="10" xr:uid="{00000000-0005-0000-0000-00001B000000}"/>
    <cellStyle name="Procentai 3" xfId="136" xr:uid="{FD77A11C-0E9F-4627-BAB1-997B1310AF8E}"/>
    <cellStyle name="Procentai 4" xfId="154" xr:uid="{200DEC4C-DD3B-4055-A8D3-F68776325227}"/>
  </cellStyles>
  <dxfs count="0"/>
  <tableStyles count="0" defaultTableStyle="TableStyleMedium2" defaultPivotStyle="PivotStyleMedium9"/>
  <colors>
    <mruColors>
      <color rgb="FF4FA1CC"/>
      <color rgb="FFEBEEF1"/>
      <color rgb="FF1469AA"/>
      <color rgb="FF192850"/>
      <color rgb="FFA0BEDC"/>
      <color rgb="FFF2F2F2"/>
      <color rgb="FFD41A1F"/>
      <color rgb="FF47ABD9"/>
      <color rgb="FFD1D1D1"/>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'1 pav.'!$M$3</c:f>
              <c:strCache>
                <c:ptCount val="1"/>
                <c:pt idx="0">
                  <c:v>2022 m. IV</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pav.'!$M$4:$M$8</c15:sqref>
                  </c15:fullRef>
                </c:ext>
              </c:extLst>
              <c:f>('1 pav.'!$M$4:$M$5,'1 pav.'!$M$7:$M$8)</c:f>
              <c:numCache>
                <c:formatCode>#\ ##0.0</c:formatCode>
                <c:ptCount val="4"/>
                <c:pt idx="0">
                  <c:v>649.54370700000004</c:v>
                </c:pt>
                <c:pt idx="2" formatCode="General">
                  <c:v>33</c:v>
                </c:pt>
              </c:numCache>
            </c:numRef>
          </c:val>
          <c:extLst>
            <c:ext xmlns:c16="http://schemas.microsoft.com/office/drawing/2014/chart" uri="{C3380CC4-5D6E-409C-BE32-E72D297353CC}">
              <c16:uniqueId val="{00000000-B344-4B6E-8EB8-4AA13FF7A1B6}"/>
            </c:ext>
          </c:extLst>
        </c:ser>
        <c:ser>
          <c:idx val="1"/>
          <c:order val="1"/>
          <c:tx>
            <c:strRef>
              <c:f>'1 pav.'!$N$3</c:f>
              <c:strCache>
                <c:ptCount val="1"/>
                <c:pt idx="0">
                  <c:v>2023 m. IV</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pav.'!$N$4:$N$8</c15:sqref>
                  </c15:fullRef>
                </c:ext>
              </c:extLst>
              <c:f>('1 pav.'!$N$4:$N$5,'1 pav.'!$N$7:$N$8)</c:f>
              <c:numCache>
                <c:formatCode>#\ ##0.0</c:formatCode>
                <c:ptCount val="4"/>
                <c:pt idx="0">
                  <c:v>221.82002800000001</c:v>
                </c:pt>
                <c:pt idx="1">
                  <c:v>387.91809000000001</c:v>
                </c:pt>
                <c:pt idx="2" formatCode="General">
                  <c:v>24</c:v>
                </c:pt>
                <c:pt idx="3" formatCode="General">
                  <c:v>5</c:v>
                </c:pt>
              </c:numCache>
            </c:numRef>
          </c:val>
          <c:extLst>
            <c:ext xmlns:c16="http://schemas.microsoft.com/office/drawing/2014/chart" uri="{C3380CC4-5D6E-409C-BE32-E72D297353CC}">
              <c16:uniqueId val="{00000001-B344-4B6E-8EB8-4AA13FF7A1B6}"/>
            </c:ext>
          </c:extLst>
        </c:ser>
        <c:ser>
          <c:idx val="2"/>
          <c:order val="2"/>
          <c:tx>
            <c:strRef>
              <c:f>'1 pav.'!$O$3</c:f>
              <c:strCache>
                <c:ptCount val="1"/>
                <c:pt idx="0">
                  <c:v>2024 m. I</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pav.'!$O$4:$O$8</c15:sqref>
                  </c15:fullRef>
                </c:ext>
              </c:extLst>
              <c:f>('1 pav.'!$O$4:$O$5,'1 pav.'!$O$7:$O$8)</c:f>
              <c:numCache>
                <c:formatCode>#\ ##0.0</c:formatCode>
                <c:ptCount val="4"/>
                <c:pt idx="0">
                  <c:v>477.534313</c:v>
                </c:pt>
                <c:pt idx="2" formatCode="General">
                  <c:v>16</c:v>
                </c:pt>
              </c:numCache>
            </c:numRef>
          </c:val>
          <c:extLst>
            <c:ext xmlns:c16="http://schemas.microsoft.com/office/drawing/2014/chart" uri="{C3380CC4-5D6E-409C-BE32-E72D297353CC}">
              <c16:uniqueId val="{00000002-B344-4B6E-8EB8-4AA13FF7A1B6}"/>
            </c:ext>
          </c:extLst>
        </c:ser>
        <c:ser>
          <c:idx val="3"/>
          <c:order val="3"/>
          <c:tx>
            <c:strRef>
              <c:f>'1 pav.'!$P$3</c:f>
              <c:strCache>
                <c:ptCount val="1"/>
                <c:pt idx="0">
                  <c:v>2024 m. IV</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pav.'!$P$4:$P$8</c15:sqref>
                  </c15:fullRef>
                </c:ext>
              </c:extLst>
              <c:f>('1 pav.'!$P$4:$P$5,'1 pav.'!$P$7:$P$8)</c:f>
              <c:numCache>
                <c:formatCode>#\ ##0.0</c:formatCode>
                <c:ptCount val="4"/>
                <c:pt idx="0">
                  <c:v>174.638025</c:v>
                </c:pt>
                <c:pt idx="1">
                  <c:v>310.33447200000001</c:v>
                </c:pt>
                <c:pt idx="2" formatCode="General">
                  <c:v>16</c:v>
                </c:pt>
                <c:pt idx="3" formatCode="General">
                  <c:v>4</c:v>
                </c:pt>
              </c:numCache>
            </c:numRef>
          </c:val>
          <c:extLst>
            <c:ext xmlns:c16="http://schemas.microsoft.com/office/drawing/2014/chart" uri="{C3380CC4-5D6E-409C-BE32-E72D297353CC}">
              <c16:uniqueId val="{00000003-B344-4B6E-8EB8-4AA13FF7A1B6}"/>
            </c:ext>
          </c:extLst>
        </c:ser>
        <c:ser>
          <c:idx val="4"/>
          <c:order val="4"/>
          <c:tx>
            <c:strRef>
              <c:f>'1 pav.'!$Q$3</c:f>
              <c:strCache>
                <c:ptCount val="1"/>
                <c:pt idx="0">
                  <c:v>2025 m. II</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pav.'!$Q$4:$Q$8</c15:sqref>
                  </c15:fullRef>
                </c:ext>
              </c:extLst>
              <c:f>('1 pav.'!$Q$4:$Q$5,'1 pav.'!$Q$7:$Q$8)</c:f>
              <c:numCache>
                <c:formatCode>#\ ##0.0</c:formatCode>
                <c:ptCount val="4"/>
                <c:pt idx="0">
                  <c:v>199.638025</c:v>
                </c:pt>
                <c:pt idx="2" formatCode="General">
                  <c:v>19</c:v>
                </c:pt>
              </c:numCache>
            </c:numRef>
          </c:val>
          <c:extLst>
            <c:ext xmlns:c16="http://schemas.microsoft.com/office/drawing/2014/chart" uri="{C3380CC4-5D6E-409C-BE32-E72D297353CC}">
              <c16:uniqueId val="{00000004-B344-4B6E-8EB8-4AA13FF7A1B6}"/>
            </c:ext>
          </c:extLst>
        </c:ser>
        <c:ser>
          <c:idx val="5"/>
          <c:order val="5"/>
          <c:tx>
            <c:strRef>
              <c:f>'1 pav.'!$R$3</c:f>
              <c:strCache>
                <c:ptCount val="1"/>
                <c:pt idx="0">
                  <c:v>2025 m. IV</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pav.'!$R$4:$R$8</c15:sqref>
                  </c15:fullRef>
                </c:ext>
              </c:extLst>
              <c:f>('1 pav.'!$R$4:$R$5,'1 pav.'!$R$7:$R$8)</c:f>
              <c:numCache>
                <c:formatCode>#\ ##0.0</c:formatCode>
                <c:ptCount val="4"/>
                <c:pt idx="0">
                  <c:v>89.349767999999997</c:v>
                </c:pt>
                <c:pt idx="1">
                  <c:v>387.91809000000001</c:v>
                </c:pt>
                <c:pt idx="2" formatCode="General">
                  <c:v>12</c:v>
                </c:pt>
                <c:pt idx="3" formatCode="General">
                  <c:v>5</c:v>
                </c:pt>
              </c:numCache>
            </c:numRef>
          </c:val>
          <c:extLst>
            <c:ext xmlns:c16="http://schemas.microsoft.com/office/drawing/2014/chart" uri="{C3380CC4-5D6E-409C-BE32-E72D297353CC}">
              <c16:uniqueId val="{00000005-B344-4B6E-8EB8-4AA13FF7A1B6}"/>
            </c:ext>
          </c:extLst>
        </c:ser>
        <c:ser>
          <c:idx val="6"/>
          <c:order val="6"/>
          <c:tx>
            <c:strRef>
              <c:f>'1 pav.'!$S$3</c:f>
              <c:strCache>
                <c:ptCount val="1"/>
                <c:pt idx="0">
                  <c:v>2026 m. II</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pav.'!$S$4:$S$8</c15:sqref>
                  </c15:fullRef>
                </c:ext>
              </c:extLst>
              <c:f>('1 pav.'!$S$4:$S$5,'1 pav.'!$S$7:$S$8)</c:f>
              <c:numCache>
                <c:formatCode>#\ ##0.0</c:formatCode>
                <c:ptCount val="4"/>
                <c:pt idx="0">
                  <c:v>172.31741</c:v>
                </c:pt>
                <c:pt idx="2" formatCode="General">
                  <c:v>29</c:v>
                </c:pt>
              </c:numCache>
            </c:numRef>
          </c:val>
          <c:extLst>
            <c:ext xmlns:c16="http://schemas.microsoft.com/office/drawing/2014/chart" uri="{C3380CC4-5D6E-409C-BE32-E72D297353CC}">
              <c16:uniqueId val="{00000006-B344-4B6E-8EB8-4AA13FF7A1B6}"/>
            </c:ext>
          </c:extLst>
        </c:ser>
        <c:ser>
          <c:idx val="7"/>
          <c:order val="7"/>
          <c:tx>
            <c:strRef>
              <c:f>'1 pav.'!$T$3</c:f>
              <c:strCache>
                <c:ptCount val="1"/>
                <c:pt idx="0">
                  <c:v>2026 m. III</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Fira Sans Light" panose="020B0403050000020004" pitchFamily="34" charset="0"/>
                    <a:ea typeface="Fira Sans Light" panose="020B0403050000020004" pitchFamily="34" charset="0"/>
                    <a:cs typeface="+mn-cs"/>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'1 pav.'!$L$4:$L$8</c15:sqref>
                  </c15:fullRef>
                </c:ext>
              </c:extLst>
              <c:f>('1 pav.'!$L$4:$L$5,'1 pav.'!$L$7:$L$8)</c:f>
              <c:strCache>
                <c:ptCount val="4"/>
                <c:pt idx="0">
                  <c:v>Negrąžintina parama, mln. Eur</c:v>
                </c:pt>
                <c:pt idx="1">
                  <c:v>Paskola, mln. Eur</c:v>
                </c:pt>
                <c:pt idx="2">
                  <c:v>Negrąžintinos paramos rodiklių skaičius</c:v>
                </c:pt>
                <c:pt idx="3">
                  <c:v>Paskolos rodiklių skaičius</c:v>
                </c:pt>
              </c:strCache>
            </c:strRef>
          </c:cat>
          <c:val>
            <c:numRef>
              <c:extLst>
                <c:ext xmlns:c15="http://schemas.microsoft.com/office/drawing/2012/chart" uri="{02D57815-91ED-43cb-92C2-25804820EDAC}">
                  <c15:fullRef>
                    <c15:sqref>'1 pav.'!$T$4:$T$8</c15:sqref>
                  </c15:fullRef>
                </c:ext>
              </c:extLst>
              <c:f>('1 pav.'!$T$4:$T$5,'1 pav.'!$T$7:$T$8)</c:f>
              <c:numCache>
                <c:formatCode>#\ ##0.0</c:formatCode>
                <c:ptCount val="4"/>
                <c:pt idx="0">
                  <c:v>312.72418800000003</c:v>
                </c:pt>
                <c:pt idx="1">
                  <c:v>465.50170700000001</c:v>
                </c:pt>
                <c:pt idx="2" formatCode="General">
                  <c:v>49</c:v>
                </c:pt>
                <c:pt idx="3" formatCode="General">
                  <c:v>6</c:v>
                </c:pt>
              </c:numCache>
            </c:numRef>
          </c:val>
          <c:extLst>
            <c:ext xmlns:c16="http://schemas.microsoft.com/office/drawing/2014/chart" uri="{C3380CC4-5D6E-409C-BE32-E72D297353CC}">
              <c16:uniqueId val="{00000007-B344-4B6E-8EB8-4AA13FF7A1B6}"/>
            </c:ext>
          </c:extLst>
        </c:ser>
        <c:dLbls>
          <c:dLblPos val="ctr"/>
          <c:showLegendKey val="0"/>
          <c:showVal val="1"/>
          <c:showCatName val="0"/>
          <c:showSerName val="0"/>
          <c:showPercent val="0"/>
          <c:showBubbleSize val="0"/>
        </c:dLbls>
        <c:gapWidth val="79"/>
        <c:overlap val="100"/>
        <c:axId val="89623919"/>
        <c:axId val="89622479"/>
      </c:barChart>
      <c:catAx>
        <c:axId val="896239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Fira Sans Light" panose="020B0403050000020004" pitchFamily="34" charset="0"/>
                <a:ea typeface="Fira Sans Light" panose="020B0403050000020004" pitchFamily="34" charset="0"/>
                <a:cs typeface="+mn-cs"/>
              </a:defRPr>
            </a:pPr>
            <a:endParaRPr lang="lt-LT"/>
          </a:p>
        </c:txPr>
        <c:crossAx val="89622479"/>
        <c:crosses val="autoZero"/>
        <c:auto val="1"/>
        <c:lblAlgn val="ctr"/>
        <c:lblOffset val="100"/>
        <c:noMultiLvlLbl val="0"/>
      </c:catAx>
      <c:valAx>
        <c:axId val="89622479"/>
        <c:scaling>
          <c:orientation val="minMax"/>
        </c:scaling>
        <c:delete val="1"/>
        <c:axPos val="l"/>
        <c:numFmt formatCode="0%" sourceLinked="1"/>
        <c:majorTickMark val="none"/>
        <c:minorTickMark val="none"/>
        <c:tickLblPos val="nextTo"/>
        <c:crossAx val="896239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Fira Sans Light" panose="020B0403050000020004" pitchFamily="34" charset="0"/>
              <a:ea typeface="Fira Sans Light" panose="020B0403050000020004" pitchFamily="34" charset="0"/>
              <a:cs typeface="+mn-cs"/>
            </a:defRPr>
          </a:pPr>
          <a:endParaRPr lang="lt-LT"/>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800">
          <a:latin typeface="Fira Sans Light" panose="020B0403050000020004" pitchFamily="34" charset="0"/>
          <a:ea typeface="Fira Sans Light" panose="020B0403050000020004" pitchFamily="34" charset="0"/>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'2 pav.'!$N$7</c:f>
              <c:strCache>
                <c:ptCount val="1"/>
                <c:pt idx="0">
                  <c:v>EK pateiktas išlaidų planas</c:v>
                </c:pt>
              </c:strCache>
            </c:strRef>
          </c:tx>
          <c:spPr>
            <a:ln w="22225" cap="rnd" cmpd="sng" algn="ctr">
              <a:solidFill>
                <a:srgbClr val="002060"/>
              </a:solidFill>
              <a:round/>
            </a:ln>
            <a:effectLst/>
          </c:spPr>
          <c:marker>
            <c:symbol val="none"/>
          </c:marker>
          <c:cat>
            <c:strRef>
              <c:f>'2 pav.'!$O$5:$T$5</c:f>
              <c:strCache>
                <c:ptCount val="6"/>
                <c:pt idx="0">
                  <c:v>2021</c:v>
                </c:pt>
                <c:pt idx="1">
                  <c:v>2021-2022</c:v>
                </c:pt>
                <c:pt idx="2">
                  <c:v>2021-2023</c:v>
                </c:pt>
                <c:pt idx="3">
                  <c:v>2021-2024</c:v>
                </c:pt>
                <c:pt idx="4">
                  <c:v>2021-2025</c:v>
                </c:pt>
                <c:pt idx="5">
                  <c:v>2021-2026</c:v>
                </c:pt>
              </c:strCache>
            </c:strRef>
          </c:cat>
          <c:val>
            <c:numRef>
              <c:f>'2 pav.'!$O$7:$T$7</c:f>
              <c:numCache>
                <c:formatCode>_-* #\ ##0.0_-;\-* #\ ##0.0_-;_-* "-"??_-;_-@_-</c:formatCode>
                <c:ptCount val="6"/>
                <c:pt idx="0">
                  <c:v>112.03</c:v>
                </c:pt>
                <c:pt idx="1">
                  <c:v>434.46000000000004</c:v>
                </c:pt>
                <c:pt idx="2">
                  <c:v>976.63</c:v>
                </c:pt>
                <c:pt idx="3">
                  <c:v>1606.4670000000001</c:v>
                </c:pt>
                <c:pt idx="4">
                  <c:v>2123.587</c:v>
                </c:pt>
                <c:pt idx="5">
                  <c:v>2297.547</c:v>
                </c:pt>
              </c:numCache>
            </c:numRef>
          </c:val>
          <c:smooth val="0"/>
          <c:extLst>
            <c:ext xmlns:c16="http://schemas.microsoft.com/office/drawing/2014/chart" uri="{C3380CC4-5D6E-409C-BE32-E72D297353CC}">
              <c16:uniqueId val="{00000001-4D44-4BA4-AA47-6549D2B3623F}"/>
            </c:ext>
          </c:extLst>
        </c:ser>
        <c:ser>
          <c:idx val="5"/>
          <c:order val="1"/>
          <c:tx>
            <c:strRef>
              <c:f>'2 pav.'!$N$10</c:f>
              <c:strCache>
                <c:ptCount val="1"/>
                <c:pt idx="0">
                  <c:v>Projektų vykdytojams pervesti pinigai</c:v>
                </c:pt>
              </c:strCache>
            </c:strRef>
          </c:tx>
          <c:spPr>
            <a:ln w="22225" cap="rnd" cmpd="sng" algn="ctr">
              <a:solidFill>
                <a:schemeClr val="accent2"/>
              </a:solidFill>
              <a:round/>
            </a:ln>
            <a:effectLst/>
          </c:spPr>
          <c:marker>
            <c:symbol val="none"/>
          </c:marker>
          <c:cat>
            <c:strRef>
              <c:f>'2 pav.'!$O$5:$T$5</c:f>
              <c:strCache>
                <c:ptCount val="6"/>
                <c:pt idx="0">
                  <c:v>2021</c:v>
                </c:pt>
                <c:pt idx="1">
                  <c:v>2021-2022</c:v>
                </c:pt>
                <c:pt idx="2">
                  <c:v>2021-2023</c:v>
                </c:pt>
                <c:pt idx="3">
                  <c:v>2021-2024</c:v>
                </c:pt>
                <c:pt idx="4">
                  <c:v>2021-2025</c:v>
                </c:pt>
                <c:pt idx="5">
                  <c:v>2021-2026</c:v>
                </c:pt>
              </c:strCache>
            </c:strRef>
          </c:cat>
          <c:val>
            <c:numRef>
              <c:f>'2 pav.'!$O$10:$T$10</c:f>
              <c:numCache>
                <c:formatCode>_-* #\ ##0.0_-;\-* #\ ##0.0_-;_-* "-"??_-;_-@_-</c:formatCode>
                <c:ptCount val="6"/>
                <c:pt idx="0">
                  <c:v>0</c:v>
                </c:pt>
                <c:pt idx="1">
                  <c:v>52.337603999999999</c:v>
                </c:pt>
                <c:pt idx="2">
                  <c:v>246.36882600000001</c:v>
                </c:pt>
                <c:pt idx="3">
                  <c:v>542.76882599999999</c:v>
                </c:pt>
              </c:numCache>
            </c:numRef>
          </c:val>
          <c:smooth val="0"/>
          <c:extLst>
            <c:ext xmlns:c16="http://schemas.microsoft.com/office/drawing/2014/chart" uri="{C3380CC4-5D6E-409C-BE32-E72D297353CC}">
              <c16:uniqueId val="{00000009-4D44-4BA4-AA47-6549D2B3623F}"/>
            </c:ext>
          </c:extLst>
        </c:ser>
        <c:ser>
          <c:idx val="8"/>
          <c:order val="2"/>
          <c:tx>
            <c:strRef>
              <c:f>'2 pav.'!$N$13</c:f>
              <c:strCache>
                <c:ptCount val="1"/>
                <c:pt idx="0">
                  <c:v>Pinigų gavimo planas</c:v>
                </c:pt>
              </c:strCache>
            </c:strRef>
          </c:tx>
          <c:spPr>
            <a:ln w="22225" cap="rnd" cmpd="sng" algn="ctr">
              <a:solidFill>
                <a:schemeClr val="accent5"/>
              </a:solidFill>
              <a:round/>
            </a:ln>
            <a:effectLst/>
          </c:spPr>
          <c:marker>
            <c:symbol val="none"/>
          </c:marker>
          <c:cat>
            <c:strRef>
              <c:f>'2 pav.'!$O$5:$T$5</c:f>
              <c:strCache>
                <c:ptCount val="6"/>
                <c:pt idx="0">
                  <c:v>2021</c:v>
                </c:pt>
                <c:pt idx="1">
                  <c:v>2021-2022</c:v>
                </c:pt>
                <c:pt idx="2">
                  <c:v>2021-2023</c:v>
                </c:pt>
                <c:pt idx="3">
                  <c:v>2021-2024</c:v>
                </c:pt>
                <c:pt idx="4">
                  <c:v>2021-2025</c:v>
                </c:pt>
                <c:pt idx="5">
                  <c:v>2021-2026</c:v>
                </c:pt>
              </c:strCache>
            </c:strRef>
          </c:cat>
          <c:val>
            <c:numRef>
              <c:f>'2 pav.'!$O$13:$T$13</c:f>
              <c:numCache>
                <c:formatCode>_-* #\ ##0.0_-;\-* #\ ##0.0_-;_-* "-"??_-;_-@_-</c:formatCode>
                <c:ptCount val="6"/>
                <c:pt idx="0">
                  <c:v>289.14536500000003</c:v>
                </c:pt>
                <c:pt idx="1">
                  <c:v>289.14536500000003</c:v>
                </c:pt>
                <c:pt idx="2">
                  <c:v>894.75516800000014</c:v>
                </c:pt>
                <c:pt idx="3">
                  <c:v>1480.6930110000003</c:v>
                </c:pt>
                <c:pt idx="4">
                  <c:v>1802.9722320000003</c:v>
                </c:pt>
                <c:pt idx="5">
                  <c:v>2297.5654640000002</c:v>
                </c:pt>
              </c:numCache>
            </c:numRef>
          </c:val>
          <c:smooth val="0"/>
          <c:extLst>
            <c:ext xmlns:c16="http://schemas.microsoft.com/office/drawing/2014/chart" uri="{C3380CC4-5D6E-409C-BE32-E72D297353CC}">
              <c16:uniqueId val="{0000000C-4D44-4BA4-AA47-6549D2B3623F}"/>
            </c:ext>
          </c:extLst>
        </c:ser>
        <c:ser>
          <c:idx val="11"/>
          <c:order val="3"/>
          <c:tx>
            <c:strRef>
              <c:f>'2 pav.'!$N$16</c:f>
              <c:strCache>
                <c:ptCount val="1"/>
                <c:pt idx="0">
                  <c:v>Gauti pinigai</c:v>
                </c:pt>
              </c:strCache>
            </c:strRef>
          </c:tx>
          <c:spPr>
            <a:ln w="22225" cap="rnd" cmpd="sng" algn="ctr">
              <a:solidFill>
                <a:schemeClr val="accent4"/>
              </a:solidFill>
              <a:round/>
            </a:ln>
            <a:effectLst/>
          </c:spPr>
          <c:marker>
            <c:symbol val="none"/>
          </c:marker>
          <c:cat>
            <c:strRef>
              <c:f>'2 pav.'!$O$5:$T$5</c:f>
              <c:strCache>
                <c:ptCount val="6"/>
                <c:pt idx="0">
                  <c:v>2021</c:v>
                </c:pt>
                <c:pt idx="1">
                  <c:v>2021-2022</c:v>
                </c:pt>
                <c:pt idx="2">
                  <c:v>2021-2023</c:v>
                </c:pt>
                <c:pt idx="3">
                  <c:v>2021-2024</c:v>
                </c:pt>
                <c:pt idx="4">
                  <c:v>2021-2025</c:v>
                </c:pt>
                <c:pt idx="5">
                  <c:v>2021-2026</c:v>
                </c:pt>
              </c:strCache>
            </c:strRef>
          </c:cat>
          <c:val>
            <c:numRef>
              <c:f>'2 pav.'!$O$16:$T$16</c:f>
              <c:numCache>
                <c:formatCode>_-* #\ ##0.0_-;\-* #\ ##0.0_-;_-* "-"??_-;_-@_-</c:formatCode>
                <c:ptCount val="6"/>
                <c:pt idx="0">
                  <c:v>289.14999999999998</c:v>
                </c:pt>
                <c:pt idx="1">
                  <c:v>289.14999999999998</c:v>
                </c:pt>
                <c:pt idx="2">
                  <c:v>871.14</c:v>
                </c:pt>
                <c:pt idx="3">
                  <c:v>1060.7678470000001</c:v>
                </c:pt>
              </c:numCache>
            </c:numRef>
          </c:val>
          <c:smooth val="0"/>
          <c:extLst>
            <c:ext xmlns:c16="http://schemas.microsoft.com/office/drawing/2014/chart" uri="{C3380CC4-5D6E-409C-BE32-E72D297353CC}">
              <c16:uniqueId val="{0000000F-4D44-4BA4-AA47-6549D2B3623F}"/>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865731423"/>
        <c:axId val="1865736223"/>
        <c:extLst/>
      </c:lineChart>
      <c:catAx>
        <c:axId val="186573142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spc="20" baseline="0">
                <a:solidFill>
                  <a:schemeClr val="dk1">
                    <a:lumMod val="65000"/>
                    <a:lumOff val="35000"/>
                  </a:schemeClr>
                </a:solidFill>
                <a:latin typeface="+mj-lt"/>
                <a:ea typeface="Fira Sans Light" panose="020B0403050000020004" pitchFamily="34" charset="0"/>
                <a:cs typeface="+mn-cs"/>
              </a:defRPr>
            </a:pPr>
            <a:endParaRPr lang="lt-LT"/>
          </a:p>
        </c:txPr>
        <c:crossAx val="1865736223"/>
        <c:crosses val="autoZero"/>
        <c:auto val="1"/>
        <c:lblAlgn val="ctr"/>
        <c:lblOffset val="100"/>
        <c:noMultiLvlLbl val="0"/>
      </c:catAx>
      <c:valAx>
        <c:axId val="1865736223"/>
        <c:scaling>
          <c:orientation val="minMax"/>
        </c:scaling>
        <c:delete val="1"/>
        <c:axPos val="l"/>
        <c:numFmt formatCode="_-* #\ ##0.0_-;\-* #\ ##0.0_-;_-* &quot;-&quot;??_-;_-@_-" sourceLinked="1"/>
        <c:majorTickMark val="none"/>
        <c:minorTickMark val="none"/>
        <c:tickLblPos val="nextTo"/>
        <c:crossAx val="1865731423"/>
        <c:crosses val="autoZero"/>
        <c:crossBetween val="between"/>
      </c:valAx>
      <c:dTable>
        <c:showHorzBorder val="1"/>
        <c:showVertBorder val="1"/>
        <c:showOutline val="1"/>
        <c:showKeys val="1"/>
        <c:spPr>
          <a:noFill/>
          <a:ln w="9525">
            <a:solidFill>
              <a:schemeClr val="dk1">
                <a:lumMod val="15000"/>
                <a:lumOff val="85000"/>
              </a:schemeClr>
            </a:solidFill>
          </a:ln>
          <a:effectLst/>
        </c:spPr>
        <c:txPr>
          <a:bodyPr rot="0" spcFirstLastPara="1" vertOverflow="ellipsis" vert="horz" wrap="square" anchor="ctr" anchorCtr="1"/>
          <a:lstStyle/>
          <a:p>
            <a:pPr rtl="0">
              <a:defRPr sz="1000" b="0" i="0" u="none" strike="noStrike" kern="1200" baseline="0">
                <a:solidFill>
                  <a:schemeClr val="dk1">
                    <a:lumMod val="65000"/>
                    <a:lumOff val="35000"/>
                  </a:schemeClr>
                </a:solidFill>
                <a:latin typeface="+mj-lt"/>
                <a:ea typeface="Fira Sans Light" panose="020B0403050000020004" pitchFamily="34" charset="0"/>
                <a:cs typeface="+mn-cs"/>
              </a:defRPr>
            </a:pPr>
            <a:endParaRPr lang="lt-LT"/>
          </a:p>
        </c:txPr>
      </c:dTable>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1000">
          <a:latin typeface="+mj-lt"/>
          <a:ea typeface="Fira Sans Light" panose="020B0403050000020004" pitchFamily="34"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pav.'!$N$7</c:f>
              <c:strCache>
                <c:ptCount val="1"/>
                <c:pt idx="0">
                  <c:v>EK pateiktas išlaidų planas</c:v>
                </c:pt>
              </c:strCache>
            </c:strRef>
          </c:tx>
          <c:spPr>
            <a:ln w="19050" cap="rnd" cmpd="sng" algn="ctr">
              <a:solidFill>
                <a:schemeClr val="accent1"/>
              </a:solidFill>
              <a:round/>
            </a:ln>
            <a:effectLst/>
          </c:spPr>
          <c:marker>
            <c:symbol val="none"/>
          </c:marker>
          <c:cat>
            <c:strRef>
              <c:f>'3 pav.'!$O$5:$T$5</c:f>
              <c:strCache>
                <c:ptCount val="6"/>
                <c:pt idx="0">
                  <c:v>2021</c:v>
                </c:pt>
                <c:pt idx="1">
                  <c:v>2021-2022</c:v>
                </c:pt>
                <c:pt idx="2">
                  <c:v>2021-2023</c:v>
                </c:pt>
                <c:pt idx="3">
                  <c:v>2021-2024</c:v>
                </c:pt>
                <c:pt idx="4">
                  <c:v>2021-2025</c:v>
                </c:pt>
                <c:pt idx="5">
                  <c:v>2021-2026</c:v>
                </c:pt>
              </c:strCache>
            </c:strRef>
          </c:cat>
          <c:val>
            <c:numRef>
              <c:f>'3 pav.'!$O$7:$T$7</c:f>
              <c:numCache>
                <c:formatCode>_-* #\ ##0.0_-;\-* #\ ##0.0_-;_-* "-"??_-;_-@_-</c:formatCode>
                <c:ptCount val="6"/>
                <c:pt idx="0">
                  <c:v>0</c:v>
                </c:pt>
                <c:pt idx="1">
                  <c:v>0</c:v>
                </c:pt>
                <c:pt idx="2">
                  <c:v>20.29</c:v>
                </c:pt>
                <c:pt idx="3">
                  <c:v>478.06</c:v>
                </c:pt>
                <c:pt idx="4">
                  <c:v>1275.1199999999999</c:v>
                </c:pt>
                <c:pt idx="5">
                  <c:v>1551.6699999999998</c:v>
                </c:pt>
              </c:numCache>
            </c:numRef>
          </c:val>
          <c:smooth val="0"/>
          <c:extLst>
            <c:ext xmlns:c16="http://schemas.microsoft.com/office/drawing/2014/chart" uri="{C3380CC4-5D6E-409C-BE32-E72D297353CC}">
              <c16:uniqueId val="{00000000-1A5F-46C7-AFB6-77AE33F655DE}"/>
            </c:ext>
          </c:extLst>
        </c:ser>
        <c:ser>
          <c:idx val="1"/>
          <c:order val="1"/>
          <c:tx>
            <c:strRef>
              <c:f>'3 pav.'!$N$10</c:f>
              <c:strCache>
                <c:ptCount val="1"/>
                <c:pt idx="0">
                  <c:v>Nacionalinei plėtros įstaigai pervesti pinigai</c:v>
                </c:pt>
              </c:strCache>
            </c:strRef>
          </c:tx>
          <c:spPr>
            <a:ln w="22225" cap="rnd" cmpd="sng" algn="ctr">
              <a:solidFill>
                <a:schemeClr val="accent2"/>
              </a:solidFill>
              <a:round/>
            </a:ln>
            <a:effectLst/>
          </c:spPr>
          <c:marker>
            <c:symbol val="none"/>
          </c:marker>
          <c:cat>
            <c:strRef>
              <c:f>'3 pav.'!$O$5:$T$5</c:f>
              <c:strCache>
                <c:ptCount val="6"/>
                <c:pt idx="0">
                  <c:v>2021</c:v>
                </c:pt>
                <c:pt idx="1">
                  <c:v>2021-2022</c:v>
                </c:pt>
                <c:pt idx="2">
                  <c:v>2021-2023</c:v>
                </c:pt>
                <c:pt idx="3">
                  <c:v>2021-2024</c:v>
                </c:pt>
                <c:pt idx="4">
                  <c:v>2021-2025</c:v>
                </c:pt>
                <c:pt idx="5">
                  <c:v>2021-2026</c:v>
                </c:pt>
              </c:strCache>
            </c:strRef>
          </c:cat>
          <c:val>
            <c:numRef>
              <c:f>'3 pav.'!$O$10:$R$10</c:f>
              <c:numCache>
                <c:formatCode>_-* #\ ##0.0_-;\-* #\ ##0.0_-;_-* "-"??_-;_-@_-</c:formatCode>
                <c:ptCount val="4"/>
                <c:pt idx="0">
                  <c:v>0</c:v>
                </c:pt>
                <c:pt idx="1">
                  <c:v>0</c:v>
                </c:pt>
                <c:pt idx="2">
                  <c:v>0</c:v>
                </c:pt>
                <c:pt idx="3">
                  <c:v>458.89</c:v>
                </c:pt>
              </c:numCache>
            </c:numRef>
          </c:val>
          <c:smooth val="0"/>
          <c:extLst>
            <c:ext xmlns:c16="http://schemas.microsoft.com/office/drawing/2014/chart" uri="{C3380CC4-5D6E-409C-BE32-E72D297353CC}">
              <c16:uniqueId val="{00000009-1A5F-46C7-AFB6-77AE33F655DE}"/>
            </c:ext>
          </c:extLst>
        </c:ser>
        <c:ser>
          <c:idx val="2"/>
          <c:order val="2"/>
          <c:tx>
            <c:strRef>
              <c:f>'3 pav.'!$N$13</c:f>
              <c:strCache>
                <c:ptCount val="1"/>
                <c:pt idx="0">
                  <c:v>Pinigų gavimo planas</c:v>
                </c:pt>
              </c:strCache>
            </c:strRef>
          </c:tx>
          <c:spPr>
            <a:ln w="22225" cap="rnd" cmpd="sng" algn="ctr">
              <a:solidFill>
                <a:schemeClr val="accent3"/>
              </a:solidFill>
              <a:round/>
            </a:ln>
            <a:effectLst/>
          </c:spPr>
          <c:marker>
            <c:symbol val="none"/>
          </c:marker>
          <c:cat>
            <c:strRef>
              <c:f>'3 pav.'!$O$5:$T$5</c:f>
              <c:strCache>
                <c:ptCount val="6"/>
                <c:pt idx="0">
                  <c:v>2021</c:v>
                </c:pt>
                <c:pt idx="1">
                  <c:v>2021-2022</c:v>
                </c:pt>
                <c:pt idx="2">
                  <c:v>2021-2023</c:v>
                </c:pt>
                <c:pt idx="3">
                  <c:v>2021-2024</c:v>
                </c:pt>
                <c:pt idx="4">
                  <c:v>2021-2025</c:v>
                </c:pt>
                <c:pt idx="5">
                  <c:v>2021-2026</c:v>
                </c:pt>
              </c:strCache>
            </c:strRef>
          </c:cat>
          <c:val>
            <c:numRef>
              <c:f>'3 pav.'!$O$13:$T$13</c:f>
              <c:numCache>
                <c:formatCode>_-* #\ ##0.0_-;\-* #\ ##0.0_-;_-* "-"??_-;_-@_-</c:formatCode>
                <c:ptCount val="6"/>
                <c:pt idx="0">
                  <c:v>0</c:v>
                </c:pt>
                <c:pt idx="1">
                  <c:v>0</c:v>
                </c:pt>
                <c:pt idx="2">
                  <c:v>109.82614700000001</c:v>
                </c:pt>
                <c:pt idx="3">
                  <c:v>470.28769999999997</c:v>
                </c:pt>
                <c:pt idx="4">
                  <c:v>758.65694299999996</c:v>
                </c:pt>
                <c:pt idx="5">
                  <c:v>1551.6723589999999</c:v>
                </c:pt>
              </c:numCache>
            </c:numRef>
          </c:val>
          <c:smooth val="0"/>
          <c:extLst>
            <c:ext xmlns:c16="http://schemas.microsoft.com/office/drawing/2014/chart" uri="{C3380CC4-5D6E-409C-BE32-E72D297353CC}">
              <c16:uniqueId val="{0000000A-1A5F-46C7-AFB6-77AE33F655DE}"/>
            </c:ext>
          </c:extLst>
        </c:ser>
        <c:ser>
          <c:idx val="3"/>
          <c:order val="3"/>
          <c:tx>
            <c:strRef>
              <c:f>'3 pav.'!$N$16</c:f>
              <c:strCache>
                <c:ptCount val="1"/>
                <c:pt idx="0">
                  <c:v>Gauti pinigai</c:v>
                </c:pt>
              </c:strCache>
            </c:strRef>
          </c:tx>
          <c:spPr>
            <a:ln w="22225" cap="rnd" cmpd="sng" algn="ctr">
              <a:solidFill>
                <a:schemeClr val="accent4"/>
              </a:solidFill>
              <a:round/>
            </a:ln>
            <a:effectLst/>
          </c:spPr>
          <c:marker>
            <c:symbol val="none"/>
          </c:marker>
          <c:cat>
            <c:strRef>
              <c:f>'3 pav.'!$O$5:$T$5</c:f>
              <c:strCache>
                <c:ptCount val="6"/>
                <c:pt idx="0">
                  <c:v>2021</c:v>
                </c:pt>
                <c:pt idx="1">
                  <c:v>2021-2022</c:v>
                </c:pt>
                <c:pt idx="2">
                  <c:v>2021-2023</c:v>
                </c:pt>
                <c:pt idx="3">
                  <c:v>2021-2024</c:v>
                </c:pt>
                <c:pt idx="4">
                  <c:v>2021-2025</c:v>
                </c:pt>
                <c:pt idx="5">
                  <c:v>2021-2026</c:v>
                </c:pt>
              </c:strCache>
            </c:strRef>
          </c:cat>
          <c:val>
            <c:numRef>
              <c:f>'3 pav.'!$O$16:$R$16</c:f>
              <c:numCache>
                <c:formatCode>_-* #\ ##0.0_-;\-* #\ ##0.0_-;_-* "-"??_-;_-@_-</c:formatCode>
                <c:ptCount val="4"/>
                <c:pt idx="0">
                  <c:v>0</c:v>
                </c:pt>
                <c:pt idx="1">
                  <c:v>0</c:v>
                </c:pt>
                <c:pt idx="2">
                  <c:v>109.83</c:v>
                </c:pt>
                <c:pt idx="3">
                  <c:v>758.660796</c:v>
                </c:pt>
              </c:numCache>
            </c:numRef>
          </c:val>
          <c:smooth val="0"/>
          <c:extLst>
            <c:ext xmlns:c16="http://schemas.microsoft.com/office/drawing/2014/chart" uri="{C3380CC4-5D6E-409C-BE32-E72D297353CC}">
              <c16:uniqueId val="{0000000B-1A5F-46C7-AFB6-77AE33F655D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865731423"/>
        <c:axId val="1865736223"/>
        <c:extLst/>
      </c:lineChart>
      <c:catAx>
        <c:axId val="186573142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spc="20" baseline="0">
                <a:solidFill>
                  <a:schemeClr val="dk1">
                    <a:lumMod val="65000"/>
                    <a:lumOff val="35000"/>
                  </a:schemeClr>
                </a:solidFill>
                <a:latin typeface="+mj-lt"/>
                <a:ea typeface="Fira Sans Light" panose="020B0403050000020004" pitchFamily="34" charset="0"/>
                <a:cs typeface="+mn-cs"/>
              </a:defRPr>
            </a:pPr>
            <a:endParaRPr lang="lt-LT"/>
          </a:p>
        </c:txPr>
        <c:crossAx val="1865736223"/>
        <c:crosses val="autoZero"/>
        <c:auto val="1"/>
        <c:lblAlgn val="ctr"/>
        <c:lblOffset val="100"/>
        <c:noMultiLvlLbl val="0"/>
      </c:catAx>
      <c:valAx>
        <c:axId val="1865736223"/>
        <c:scaling>
          <c:orientation val="minMax"/>
        </c:scaling>
        <c:delete val="1"/>
        <c:axPos val="l"/>
        <c:numFmt formatCode="_-* #\ ##0.0_-;\-* #\ ##0.0_-;_-* &quot;-&quot;??_-;_-@_-" sourceLinked="1"/>
        <c:majorTickMark val="none"/>
        <c:minorTickMark val="none"/>
        <c:tickLblPos val="nextTo"/>
        <c:crossAx val="1865731423"/>
        <c:crosses val="autoZero"/>
        <c:crossBetween val="between"/>
      </c:valAx>
      <c:dTable>
        <c:showHorzBorder val="1"/>
        <c:showVertBorder val="1"/>
        <c:showOutline val="1"/>
        <c:showKeys val="1"/>
        <c:spPr>
          <a:noFill/>
          <a:ln w="9525">
            <a:solidFill>
              <a:schemeClr val="dk1">
                <a:lumMod val="15000"/>
                <a:lumOff val="85000"/>
              </a:schemeClr>
            </a:solidFill>
          </a:ln>
          <a:effectLst/>
        </c:spPr>
        <c:txPr>
          <a:bodyPr rot="0" spcFirstLastPara="1" vertOverflow="ellipsis" vert="horz" wrap="square" anchor="ctr" anchorCtr="1"/>
          <a:lstStyle/>
          <a:p>
            <a:pPr rtl="0">
              <a:defRPr sz="1000" b="0" i="0" u="none" strike="noStrike" kern="1200" baseline="0">
                <a:solidFill>
                  <a:schemeClr val="dk1">
                    <a:lumMod val="65000"/>
                    <a:lumOff val="35000"/>
                  </a:schemeClr>
                </a:solidFill>
                <a:latin typeface="+mj-lt"/>
                <a:ea typeface="Fira Sans Light" panose="020B0403050000020004" pitchFamily="34" charset="0"/>
                <a:cs typeface="+mn-cs"/>
              </a:defRPr>
            </a:pPr>
            <a:endParaRPr lang="lt-LT"/>
          </a:p>
        </c:txPr>
      </c:dTable>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1000">
          <a:latin typeface="+mj-lt"/>
          <a:ea typeface="Fira Sans Light" panose="020B0403050000020004" pitchFamily="34" charset="0"/>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27080242969958"/>
          <c:y val="3.1491825955977874E-2"/>
          <c:w val="0.72066946334222592"/>
          <c:h val="0.73389860048928579"/>
        </c:manualLayout>
      </c:layout>
      <c:lineChart>
        <c:grouping val="standard"/>
        <c:varyColors val="0"/>
        <c:ser>
          <c:idx val="0"/>
          <c:order val="0"/>
          <c:tx>
            <c:strRef>
              <c:f>'4 pav.'!$N$6</c:f>
              <c:strCache>
                <c:ptCount val="1"/>
                <c:pt idx="0">
                  <c:v>EK pateiktas išlaidų planas</c:v>
                </c:pt>
              </c:strCache>
            </c:strRef>
          </c:tx>
          <c:spPr>
            <a:ln w="19050" cap="rnd" cmpd="sng" algn="ctr">
              <a:solidFill>
                <a:schemeClr val="accent1"/>
              </a:solidFill>
              <a:round/>
            </a:ln>
            <a:effectLst/>
          </c:spPr>
          <c:marker>
            <c:symbol val="none"/>
          </c:marker>
          <c:cat>
            <c:strRef>
              <c:f>'4 pav.'!$O$3:$T$3</c:f>
              <c:strCache>
                <c:ptCount val="6"/>
                <c:pt idx="0">
                  <c:v>2021</c:v>
                </c:pt>
                <c:pt idx="1">
                  <c:v>2021-2022</c:v>
                </c:pt>
                <c:pt idx="2">
                  <c:v>2021-2023</c:v>
                </c:pt>
                <c:pt idx="3">
                  <c:v>2021-2024</c:v>
                </c:pt>
                <c:pt idx="4">
                  <c:v>2021-2025</c:v>
                </c:pt>
                <c:pt idx="5">
                  <c:v>2021-2026</c:v>
                </c:pt>
              </c:strCache>
            </c:strRef>
          </c:cat>
          <c:val>
            <c:numRef>
              <c:f>'4 pav.'!$O$6:$T$6</c:f>
              <c:numCache>
                <c:formatCode>_-* #\ ##0.0_-;\-* #\ ##0.0_-;_-* "-"??_-;_-@_-</c:formatCode>
                <c:ptCount val="6"/>
                <c:pt idx="0">
                  <c:v>112.03</c:v>
                </c:pt>
                <c:pt idx="1">
                  <c:v>434.46000000000004</c:v>
                </c:pt>
                <c:pt idx="2">
                  <c:v>996.92000000000007</c:v>
                </c:pt>
                <c:pt idx="3">
                  <c:v>2084.52</c:v>
                </c:pt>
                <c:pt idx="4">
                  <c:v>3398.7</c:v>
                </c:pt>
                <c:pt idx="5">
                  <c:v>3849.2</c:v>
                </c:pt>
              </c:numCache>
            </c:numRef>
          </c:val>
          <c:smooth val="0"/>
          <c:extLst>
            <c:ext xmlns:c16="http://schemas.microsoft.com/office/drawing/2014/chart" uri="{C3380CC4-5D6E-409C-BE32-E72D297353CC}">
              <c16:uniqueId val="{00000000-B0D9-46B5-AD7F-8EB107FC09C5}"/>
            </c:ext>
          </c:extLst>
        </c:ser>
        <c:ser>
          <c:idx val="1"/>
          <c:order val="1"/>
          <c:tx>
            <c:strRef>
              <c:f>'4 pav.'!$N$9</c:f>
              <c:strCache>
                <c:ptCount val="1"/>
                <c:pt idx="0">
                  <c:v>Pinigų gavimo planas</c:v>
                </c:pt>
              </c:strCache>
            </c:strRef>
          </c:tx>
          <c:spPr>
            <a:ln w="22225" cap="rnd" cmpd="sng" algn="ctr">
              <a:solidFill>
                <a:schemeClr val="accent2"/>
              </a:solidFill>
              <a:round/>
            </a:ln>
            <a:effectLst/>
          </c:spPr>
          <c:marker>
            <c:symbol val="none"/>
          </c:marker>
          <c:cat>
            <c:strRef>
              <c:f>'4 pav.'!$O$3:$T$3</c:f>
              <c:strCache>
                <c:ptCount val="6"/>
                <c:pt idx="0">
                  <c:v>2021</c:v>
                </c:pt>
                <c:pt idx="1">
                  <c:v>2021-2022</c:v>
                </c:pt>
                <c:pt idx="2">
                  <c:v>2021-2023</c:v>
                </c:pt>
                <c:pt idx="3">
                  <c:v>2021-2024</c:v>
                </c:pt>
                <c:pt idx="4">
                  <c:v>2021-2025</c:v>
                </c:pt>
                <c:pt idx="5">
                  <c:v>2021-2026</c:v>
                </c:pt>
              </c:strCache>
            </c:strRef>
          </c:cat>
          <c:val>
            <c:numRef>
              <c:f>'4 pav.'!$O$9:$T$9</c:f>
              <c:numCache>
                <c:formatCode>_-* #\ ##0.0_-;\-* #\ ##0.0_-;_-* "-"??_-;_-@_-</c:formatCode>
                <c:ptCount val="6"/>
                <c:pt idx="0">
                  <c:v>289.14536500000003</c:v>
                </c:pt>
                <c:pt idx="1">
                  <c:v>289.14536500000003</c:v>
                </c:pt>
                <c:pt idx="2">
                  <c:v>1004.5813150000001</c:v>
                </c:pt>
                <c:pt idx="3">
                  <c:v>1950.9807110000002</c:v>
                </c:pt>
                <c:pt idx="4">
                  <c:v>2561.629175</c:v>
                </c:pt>
                <c:pt idx="5">
                  <c:v>3849.2378229999999</c:v>
                </c:pt>
              </c:numCache>
            </c:numRef>
          </c:val>
          <c:smooth val="0"/>
          <c:extLst>
            <c:ext xmlns:c16="http://schemas.microsoft.com/office/drawing/2014/chart" uri="{C3380CC4-5D6E-409C-BE32-E72D297353CC}">
              <c16:uniqueId val="{00000001-B0D9-46B5-AD7F-8EB107FC09C5}"/>
            </c:ext>
          </c:extLst>
        </c:ser>
        <c:ser>
          <c:idx val="2"/>
          <c:order val="2"/>
          <c:tx>
            <c:strRef>
              <c:f>'4 pav.'!$N$12</c:f>
              <c:strCache>
                <c:ptCount val="1"/>
                <c:pt idx="0">
                  <c:v>Projektų vykdytojams ir Nacionalinei plėtros įstaigai pervesti pinigai</c:v>
                </c:pt>
              </c:strCache>
            </c:strRef>
          </c:tx>
          <c:spPr>
            <a:ln w="22225" cap="rnd" cmpd="sng" algn="ctr">
              <a:solidFill>
                <a:schemeClr val="accent3"/>
              </a:solidFill>
              <a:round/>
            </a:ln>
            <a:effectLst/>
          </c:spPr>
          <c:marker>
            <c:symbol val="none"/>
          </c:marker>
          <c:cat>
            <c:strRef>
              <c:f>'4 pav.'!$O$3:$T$3</c:f>
              <c:strCache>
                <c:ptCount val="6"/>
                <c:pt idx="0">
                  <c:v>2021</c:v>
                </c:pt>
                <c:pt idx="1">
                  <c:v>2021-2022</c:v>
                </c:pt>
                <c:pt idx="2">
                  <c:v>2021-2023</c:v>
                </c:pt>
                <c:pt idx="3">
                  <c:v>2021-2024</c:v>
                </c:pt>
                <c:pt idx="4">
                  <c:v>2021-2025</c:v>
                </c:pt>
                <c:pt idx="5">
                  <c:v>2021-2026</c:v>
                </c:pt>
              </c:strCache>
            </c:strRef>
          </c:cat>
          <c:val>
            <c:numRef>
              <c:f>'4 pav.'!$O$12:$R$12</c:f>
              <c:numCache>
                <c:formatCode>0.0</c:formatCode>
                <c:ptCount val="4"/>
                <c:pt idx="0">
                  <c:v>0</c:v>
                </c:pt>
                <c:pt idx="1">
                  <c:v>52.337603999999999</c:v>
                </c:pt>
                <c:pt idx="2">
                  <c:v>246.36882600000001</c:v>
                </c:pt>
                <c:pt idx="3">
                  <c:v>1001.668826</c:v>
                </c:pt>
              </c:numCache>
            </c:numRef>
          </c:val>
          <c:smooth val="0"/>
          <c:extLst>
            <c:ext xmlns:c16="http://schemas.microsoft.com/office/drawing/2014/chart" uri="{C3380CC4-5D6E-409C-BE32-E72D297353CC}">
              <c16:uniqueId val="{00000002-B0D9-46B5-AD7F-8EB107FC09C5}"/>
            </c:ext>
          </c:extLst>
        </c:ser>
        <c:ser>
          <c:idx val="3"/>
          <c:order val="3"/>
          <c:tx>
            <c:strRef>
              <c:f>'4 pav.'!$N$15</c:f>
              <c:strCache>
                <c:ptCount val="1"/>
                <c:pt idx="0">
                  <c:v>Gauti pinigai</c:v>
                </c:pt>
              </c:strCache>
            </c:strRef>
          </c:tx>
          <c:spPr>
            <a:ln w="22225" cap="rnd" cmpd="sng" algn="ctr">
              <a:solidFill>
                <a:schemeClr val="accent4"/>
              </a:solidFill>
              <a:round/>
            </a:ln>
            <a:effectLst/>
          </c:spPr>
          <c:marker>
            <c:symbol val="none"/>
          </c:marker>
          <c:cat>
            <c:strRef>
              <c:f>'4 pav.'!$O$3:$T$3</c:f>
              <c:strCache>
                <c:ptCount val="6"/>
                <c:pt idx="0">
                  <c:v>2021</c:v>
                </c:pt>
                <c:pt idx="1">
                  <c:v>2021-2022</c:v>
                </c:pt>
                <c:pt idx="2">
                  <c:v>2021-2023</c:v>
                </c:pt>
                <c:pt idx="3">
                  <c:v>2021-2024</c:v>
                </c:pt>
                <c:pt idx="4">
                  <c:v>2021-2025</c:v>
                </c:pt>
                <c:pt idx="5">
                  <c:v>2021-2026</c:v>
                </c:pt>
              </c:strCache>
            </c:strRef>
          </c:cat>
          <c:val>
            <c:numRef>
              <c:f>'4 pav.'!$O$15:$R$15</c:f>
              <c:numCache>
                <c:formatCode>0.0</c:formatCode>
                <c:ptCount val="4"/>
                <c:pt idx="0">
                  <c:v>289.14536500000003</c:v>
                </c:pt>
                <c:pt idx="1">
                  <c:v>289.14536500000003</c:v>
                </c:pt>
                <c:pt idx="2">
                  <c:v>980.96537699999999</c:v>
                </c:pt>
                <c:pt idx="3">
                  <c:v>1819.4240199999999</c:v>
                </c:pt>
              </c:numCache>
            </c:numRef>
          </c:val>
          <c:smooth val="0"/>
          <c:extLst>
            <c:ext xmlns:c16="http://schemas.microsoft.com/office/drawing/2014/chart" uri="{C3380CC4-5D6E-409C-BE32-E72D297353CC}">
              <c16:uniqueId val="{00000003-B0D9-46B5-AD7F-8EB107FC09C5}"/>
            </c:ext>
          </c:extLst>
        </c:ser>
        <c:dLbls>
          <c:showLegendKey val="0"/>
          <c:showVal val="0"/>
          <c:showCatName val="0"/>
          <c:showSerName val="0"/>
          <c:showPercent val="0"/>
          <c:showBubbleSize val="0"/>
        </c:dLbls>
        <c:dropLines>
          <c:spPr>
            <a:ln w="19050" cap="flat" cmpd="sng" algn="ctr">
              <a:solidFill>
                <a:schemeClr val="dk1">
                  <a:lumMod val="35000"/>
                  <a:lumOff val="65000"/>
                  <a:alpha val="33000"/>
                </a:schemeClr>
              </a:solidFill>
              <a:round/>
            </a:ln>
            <a:effectLst/>
          </c:spPr>
        </c:dropLines>
        <c:smooth val="0"/>
        <c:axId val="1865731423"/>
        <c:axId val="1865736223"/>
        <c:extLst/>
      </c:lineChart>
      <c:catAx>
        <c:axId val="186573142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spc="20" baseline="0">
                <a:solidFill>
                  <a:schemeClr val="dk1">
                    <a:lumMod val="65000"/>
                    <a:lumOff val="35000"/>
                  </a:schemeClr>
                </a:solidFill>
                <a:latin typeface="+mj-lt"/>
                <a:ea typeface="Fira Sans Light" panose="020B0403050000020004" pitchFamily="34" charset="0"/>
                <a:cs typeface="+mn-cs"/>
              </a:defRPr>
            </a:pPr>
            <a:endParaRPr lang="lt-LT"/>
          </a:p>
        </c:txPr>
        <c:crossAx val="1865736223"/>
        <c:crosses val="autoZero"/>
        <c:auto val="1"/>
        <c:lblAlgn val="ctr"/>
        <c:lblOffset val="100"/>
        <c:noMultiLvlLbl val="0"/>
      </c:catAx>
      <c:valAx>
        <c:axId val="1865736223"/>
        <c:scaling>
          <c:orientation val="minMax"/>
        </c:scaling>
        <c:delete val="1"/>
        <c:axPos val="l"/>
        <c:numFmt formatCode="_-* #\ ##0.0_-;\-* #\ ##0.0_-;_-* &quot;-&quot;??_-;_-@_-" sourceLinked="1"/>
        <c:majorTickMark val="none"/>
        <c:minorTickMark val="none"/>
        <c:tickLblPos val="nextTo"/>
        <c:crossAx val="1865731423"/>
        <c:crosses val="autoZero"/>
        <c:crossBetween val="between"/>
      </c:valAx>
      <c:dTable>
        <c:showHorzBorder val="1"/>
        <c:showVertBorder val="1"/>
        <c:showOutline val="1"/>
        <c:showKeys val="1"/>
        <c:spPr>
          <a:noFill/>
          <a:ln w="9525">
            <a:solidFill>
              <a:schemeClr val="dk1">
                <a:lumMod val="15000"/>
                <a:lumOff val="85000"/>
              </a:schemeClr>
            </a:solidFill>
          </a:ln>
          <a:effectLst/>
        </c:spPr>
        <c:txPr>
          <a:bodyPr rot="0" spcFirstLastPara="1" vertOverflow="ellipsis" vert="horz" wrap="square" anchor="ctr" anchorCtr="1"/>
          <a:lstStyle/>
          <a:p>
            <a:pPr rtl="0">
              <a:defRPr sz="1000" b="0" i="0" u="none" strike="noStrike" kern="1200" baseline="0">
                <a:solidFill>
                  <a:schemeClr val="dk1">
                    <a:lumMod val="65000"/>
                    <a:lumOff val="35000"/>
                  </a:schemeClr>
                </a:solidFill>
                <a:latin typeface="+mj-lt"/>
                <a:ea typeface="Fira Sans Light" panose="020B0403050000020004" pitchFamily="34" charset="0"/>
                <a:cs typeface="+mn-cs"/>
              </a:defRPr>
            </a:pPr>
            <a:endParaRPr lang="lt-LT"/>
          </a:p>
        </c:txPr>
      </c:dTable>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1000">
          <a:latin typeface="+mj-lt"/>
          <a:ea typeface="Fira Sans Light" panose="020B0403050000020004" pitchFamily="34"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510539</xdr:colOff>
      <xdr:row>0</xdr:row>
      <xdr:rowOff>190500</xdr:rowOff>
    </xdr:from>
    <xdr:to>
      <xdr:col>1</xdr:col>
      <xdr:colOff>2705100</xdr:colOff>
      <xdr:row>0</xdr:row>
      <xdr:rowOff>1139917</xdr:rowOff>
    </xdr:to>
    <xdr:pic>
      <xdr:nvPicPr>
        <xdr:cNvPr id="10" name="Paveikslėlis 9">
          <a:extLst>
            <a:ext uri="{FF2B5EF4-FFF2-40B4-BE49-F238E27FC236}">
              <a16:creationId xmlns:a16="http://schemas.microsoft.com/office/drawing/2014/main" id="{45CDE2D5-C3DB-8971-BBEA-D6F487218123}"/>
            </a:ext>
          </a:extLst>
        </xdr:cNvPr>
        <xdr:cNvPicPr>
          <a:picLocks noChangeAspect="1"/>
        </xdr:cNvPicPr>
      </xdr:nvPicPr>
      <xdr:blipFill>
        <a:blip xmlns:r="http://schemas.openxmlformats.org/officeDocument/2006/relationships" r:embed="rId1"/>
        <a:stretch>
          <a:fillRect/>
        </a:stretch>
      </xdr:blipFill>
      <xdr:spPr>
        <a:xfrm>
          <a:off x="891539" y="190500"/>
          <a:ext cx="2194561" cy="940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624840</xdr:colOff>
      <xdr:row>3</xdr:row>
      <xdr:rowOff>144780</xdr:rowOff>
    </xdr:from>
    <xdr:to>
      <xdr:col>9</xdr:col>
      <xdr:colOff>152400</xdr:colOff>
      <xdr:row>23</xdr:row>
      <xdr:rowOff>121920</xdr:rowOff>
    </xdr:to>
    <xdr:graphicFrame macro="">
      <xdr:nvGraphicFramePr>
        <xdr:cNvPr id="8" name="Diagrama 7">
          <a:extLst>
            <a:ext uri="{FF2B5EF4-FFF2-40B4-BE49-F238E27FC236}">
              <a16:creationId xmlns:a16="http://schemas.microsoft.com/office/drawing/2014/main" id="{DDFA2684-45CF-231C-E794-E2CA170B5C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655320</xdr:colOff>
      <xdr:row>25</xdr:row>
      <xdr:rowOff>15240</xdr:rowOff>
    </xdr:to>
    <xdr:graphicFrame macro="">
      <xdr:nvGraphicFramePr>
        <xdr:cNvPr id="10" name="Diagrama 9">
          <a:extLst>
            <a:ext uri="{FF2B5EF4-FFF2-40B4-BE49-F238E27FC236}">
              <a16:creationId xmlns:a16="http://schemas.microsoft.com/office/drawing/2014/main" id="{F475C7A4-3AB2-4813-B556-E78969FAC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373380</xdr:colOff>
      <xdr:row>3</xdr:row>
      <xdr:rowOff>30480</xdr:rowOff>
    </xdr:from>
    <xdr:to>
      <xdr:col>11</xdr:col>
      <xdr:colOff>236220</xdr:colOff>
      <xdr:row>20</xdr:row>
      <xdr:rowOff>91440</xdr:rowOff>
    </xdr:to>
    <xdr:graphicFrame macro="">
      <xdr:nvGraphicFramePr>
        <xdr:cNvPr id="3" name="Diagrama 2">
          <a:extLst>
            <a:ext uri="{FF2B5EF4-FFF2-40B4-BE49-F238E27FC236}">
              <a16:creationId xmlns:a16="http://schemas.microsoft.com/office/drawing/2014/main" id="{F97803E5-FEDD-4FBA-93FB-0BCBA5D813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655320</xdr:colOff>
      <xdr:row>2</xdr:row>
      <xdr:rowOff>434340</xdr:rowOff>
    </xdr:from>
    <xdr:to>
      <xdr:col>12</xdr:col>
      <xdr:colOff>0</xdr:colOff>
      <xdr:row>22</xdr:row>
      <xdr:rowOff>137160</xdr:rowOff>
    </xdr:to>
    <xdr:graphicFrame macro="">
      <xdr:nvGraphicFramePr>
        <xdr:cNvPr id="8" name="Diagrama 1">
          <a:extLst>
            <a:ext uri="{FF2B5EF4-FFF2-40B4-BE49-F238E27FC236}">
              <a16:creationId xmlns:a16="http://schemas.microsoft.com/office/drawing/2014/main" id="{863B6A28-5623-4817-BB73-52CE1A6C9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0D3D-9D02-438F-A3A6-4238BBD07D45}">
  <sheetPr>
    <tabColor theme="7" tint="-0.499984740745262"/>
    <pageSetUpPr autoPageBreaks="0"/>
  </sheetPr>
  <dimension ref="A1:E35"/>
  <sheetViews>
    <sheetView showGridLines="0" showRowColHeaders="0" tabSelected="1" zoomScaleNormal="100" workbookViewId="0">
      <selection activeCell="H11" sqref="H11"/>
    </sheetView>
  </sheetViews>
  <sheetFormatPr defaultColWidth="8.69921875" defaultRowHeight="13.8"/>
  <cols>
    <col min="1" max="1" width="5" style="1" customWidth="1"/>
    <col min="2" max="2" width="109.296875" style="1" customWidth="1"/>
    <col min="3" max="16384" width="8.69921875" style="1"/>
  </cols>
  <sheetData>
    <row r="1" spans="1:5" ht="109.95" customHeight="1" thickBot="1">
      <c r="A1" s="7" t="s">
        <v>3</v>
      </c>
      <c r="B1" s="39"/>
      <c r="C1"/>
    </row>
    <row r="2" spans="1:5">
      <c r="B2" s="40"/>
    </row>
    <row r="3" spans="1:5" ht="54" customHeight="1">
      <c r="B3" s="41" t="s">
        <v>5</v>
      </c>
    </row>
    <row r="4" spans="1:5" ht="9.6" customHeight="1">
      <c r="B4" s="42"/>
      <c r="D4" s="6" t="s">
        <v>2</v>
      </c>
    </row>
    <row r="5" spans="1:5">
      <c r="B5" s="43" t="s">
        <v>779</v>
      </c>
    </row>
    <row r="6" spans="1:5" ht="9.6" customHeight="1">
      <c r="B6" s="44"/>
    </row>
    <row r="7" spans="1:5" ht="17.399999999999999">
      <c r="B7" s="45" t="s">
        <v>4</v>
      </c>
    </row>
    <row r="8" spans="1:5" ht="9.6" customHeight="1">
      <c r="B8" s="46"/>
      <c r="C8"/>
      <c r="E8"/>
    </row>
    <row r="9" spans="1:5" s="2" customFormat="1" ht="16.8" customHeight="1">
      <c r="B9" s="47" t="str">
        <f>+'1 pav.'!B3</f>
        <v>1 pav.    Ekonomikos gaivinimo ir atsparumo didinimo plano įgyvendinimo grafikas</v>
      </c>
      <c r="C9" s="3"/>
      <c r="E9" s="3"/>
    </row>
    <row r="10" spans="1:5" s="2" customFormat="1" ht="16.8" customHeight="1">
      <c r="B10" s="48" t="str">
        <f>+'1 lentelė.'!B3</f>
        <v>1 lentelė.  Rodiklių pasiekimo statistika</v>
      </c>
      <c r="C10" s="3"/>
      <c r="E10" s="3"/>
    </row>
    <row r="11" spans="1:5" s="2" customFormat="1" ht="31.8" customHeight="1">
      <c r="B11" s="49" t="str">
        <f>+'2 lentelė.'!B3</f>
        <v>2 lentelė.  Rodikliai, kurie nepasiekti iki 2024-09-30 pagal Ekonomikos gaivinimo ir atsparumo didinimo plane 
nustatytus orientacinius terminus</v>
      </c>
      <c r="C11" s="3"/>
      <c r="E11" s="3"/>
    </row>
    <row r="12" spans="1:5" s="2" customFormat="1" ht="16.8" customHeight="1">
      <c r="B12" s="48" t="str">
        <f>+'3 lentelė.'!B3</f>
        <v>3 lentelė. Atsiskaitymo už pasiektus rodiklius plano ir fakto palyginimas iki 2024-11-30</v>
      </c>
      <c r="C12" s="3"/>
      <c r="E12" s="3"/>
    </row>
    <row r="13" spans="1:5" s="2" customFormat="1" ht="17.399999999999999" customHeight="1">
      <c r="B13" s="49" t="str">
        <f>+'4 lentelė.'!B3</f>
        <v>4 lentelė. Iki 2024-11-30 paskelbti kvietimai, sudarytos sutartys, išmokėti pinigai projektų vykdytojams ir Nacionalinei plėtros įstaigai</v>
      </c>
      <c r="C13" s="3"/>
      <c r="E13" s="3"/>
    </row>
    <row r="14" spans="1:5" s="2" customFormat="1" ht="31.8" customHeight="1">
      <c r="B14" s="49" t="str">
        <f>+'5 lentelė.'!B3</f>
        <v>5 lentelė. Valstybės biudžete planuojamos negrąžintinos paramos išlaidos, jų įvykdymas ir palyginimas su EK pateiktu išlaidų planu 2021–2024 m.</v>
      </c>
      <c r="C14" s="3"/>
      <c r="E14" s="3"/>
    </row>
    <row r="15" spans="1:5" s="2" customFormat="1" ht="31.8" customHeight="1">
      <c r="B15" s="49" t="str">
        <f>+'2 pav.'!B3</f>
        <v>2 pav. Negrąžintinos paramos pinigų gavimo ir išlaidų plano palyginimas su faktiniu pinigų gavimu ir išmokėjimu projektų vykdytojams 2021–2026 m., mln. Eur</v>
      </c>
      <c r="C15" s="3"/>
      <c r="E15" s="3"/>
    </row>
    <row r="16" spans="1:5" s="2" customFormat="1" ht="16.8" customHeight="1">
      <c r="B16" s="48" t="str">
        <f>+'6 lentelė.'!B3</f>
        <v>6 lentelė. Paskolos panaudojimas iki 2024-11-30</v>
      </c>
      <c r="C16" s="3"/>
      <c r="E16" s="3"/>
    </row>
    <row r="17" spans="2:5" s="2" customFormat="1" ht="31.8" customHeight="1">
      <c r="B17" s="49" t="str">
        <f>+'3 pav.'!B3</f>
        <v>3 pav. Paskolos gavimo ir išlaidų plano palyginimas su faktiniu pinigų gavimu ir išmokėjimu Nacionalinei plėtros įstaigai 2021–2026 m., mln. Eur</v>
      </c>
      <c r="C17" s="3"/>
      <c r="E17" s="3"/>
    </row>
    <row r="18" spans="2:5" s="2" customFormat="1" ht="31.8" customHeight="1">
      <c r="B18" s="49" t="str">
        <f>+'4 pav.'!B3</f>
        <v>4 pav. Pinigų gavimo ir išlaidų plano palyginimas su faktiniu pinigų gavimu ir išmokėjimu projektų vykdytojams ir Nacionalinei plėtros įstaigai 2021–2026 m., mln. Eur</v>
      </c>
      <c r="C18" s="3"/>
      <c r="E18" s="3"/>
    </row>
    <row r="19" spans="2:5" s="2" customFormat="1" ht="16.8" customHeight="1">
      <c r="B19" s="48" t="str">
        <f>+'7 lentelė.'!B3</f>
        <v>7 lentelė.  Siūlymai tikslinti siektinas rodiklių reikšmes</v>
      </c>
      <c r="C19" s="3"/>
      <c r="E19" s="3"/>
    </row>
    <row r="20" spans="2:5" s="2" customFormat="1" ht="16.8" customHeight="1">
      <c r="B20" s="48" t="str">
        <f>+'8 lentelė.'!B3</f>
        <v>8 lentelė.  Ekonomikos gaivinimo ir atsparumo didinimo plano rodiklių įtaka nacionaliniams tikslams</v>
      </c>
      <c r="C20" s="3"/>
      <c r="E20" s="3"/>
    </row>
    <row r="21" spans="2:5" ht="10.8" customHeight="1">
      <c r="B21" s="50"/>
    </row>
    <row r="22" spans="2:5" ht="17.399999999999999" customHeight="1">
      <c r="B22" s="51" t="s">
        <v>1</v>
      </c>
    </row>
    <row r="23" spans="2:5" s="236" customFormat="1" ht="9.6" customHeight="1">
      <c r="B23" s="237"/>
    </row>
    <row r="24" spans="2:5" ht="16.8" customHeight="1">
      <c r="B24" s="48" t="str">
        <f>+'3 priedas.'!B3</f>
        <v>3 priedas.  Lietuvos ekonomikos gaivinimo ir atsparumo didinimo plano rodiklių pasiekimo būklė</v>
      </c>
    </row>
    <row r="25" spans="2:5" ht="16.8" customHeight="1">
      <c r="B25" s="48" t="str">
        <f>+'4 priedas.'!B3</f>
        <v>4 priedas.  Vertinti Lietuvos ekonomikos gaivinimo ir atsparumo didinimo plano rodikliai</v>
      </c>
      <c r="C25" s="4"/>
    </row>
    <row r="26" spans="2:5" ht="16.8" customHeight="1">
      <c r="B26" s="48" t="str">
        <f>+'5 priedas.'!B3</f>
        <v>5 priedas.  Nustatyti rizikingi rodikliai, jų pasiekimo būklė iki 2024-09-30, numatoma jų pasiekimo reikšmė ir terminas</v>
      </c>
      <c r="C26" s="4"/>
    </row>
    <row r="27" spans="2:5" ht="16.8" customHeight="1">
      <c r="B27" s="48" t="str">
        <f>+'6 priedas.'!B3</f>
        <v>6 priedas.  Su transporto elektrifikavimu susijusių rodiklių, kurie nebus pasiekti planuota apimtimi, reikšmių siūlomi pakeitimai</v>
      </c>
      <c r="C27" s="4"/>
    </row>
    <row r="28" spans="2:5" ht="16.8" customHeight="1">
      <c r="B28" s="48" t="str">
        <f>+'7 priedas.'!B3</f>
        <v>7 priedas.  Rodiklių Nr. 135 ir Nr. 136 pasiekimo būklė 2024-09-30 ir Europos Komisijai pateikti siūlymai tikslinti</v>
      </c>
    </row>
    <row r="29" spans="2:5" ht="16.8" customHeight="1">
      <c r="B29" s="48" t="str">
        <f>+'8 priedas.'!B3</f>
        <v>8 priedas. Su sveikatos priežiūros investiciniais rodikliais susijusių projektų įgyvendinimo būklė 2024-09-30</v>
      </c>
    </row>
    <row r="30" spans="2:5" ht="16.8" customHeight="1">
      <c r="B30" s="48" t="str">
        <f>+'9 priedas.'!B3</f>
        <v xml:space="preserve">9 priedas. Projekto „Misijomis grįstų mokslo ir inovacijų programų įgyvendinimas“ būklė 2024-09-30 </v>
      </c>
      <c r="C30" s="4"/>
    </row>
    <row r="31" spans="2:5" ht="31.8" customHeight="1">
      <c r="B31" s="49" t="str">
        <f>+'10 priedas.'!B3</f>
        <v>10 priedas. Rodikliai, skirti elektros energijos gamybos pajėgumams iš atsinaujinančių energijos išteklių didinti, ir jų pasiekimo būklė 2024-09-30</v>
      </c>
      <c r="C31" s="4"/>
    </row>
    <row r="32" spans="2:5" ht="16.8" customHeight="1">
      <c r="B32" s="48" t="str">
        <f>+'11 priedas.'!B3</f>
        <v>11 priedas. Projektų, susijusių su biometano dujų gamybos pajėgumų sukūrimu, įgyvendinimas iki 2024-09-30 (Rodiklis Nr. 45)</v>
      </c>
      <c r="C32" s="4"/>
    </row>
    <row r="33" spans="2:2" ht="15.6" customHeight="1" thickBot="1">
      <c r="B33" s="52"/>
    </row>
    <row r="34" spans="2:2">
      <c r="B34" s="5"/>
    </row>
    <row r="35" spans="2:2">
      <c r="B35" s="5"/>
    </row>
  </sheetData>
  <hyperlinks>
    <hyperlink ref="B9" location="'1 pav.'!A1" display="'1 pav.'!A1" xr:uid="{A45EEC1D-DEC2-4DDD-A14C-DD6CDEF2D884}"/>
    <hyperlink ref="B11" location="'2 lentelė.'!A1" display="'2 lentelė.'!A1" xr:uid="{CF57B6E3-689A-4C71-B2D3-AC066FA70567}"/>
    <hyperlink ref="B12" location="'3 lentelė.'!A1" display="'3 lentelė.'!A1" xr:uid="{8CEBB947-305B-4BB2-B6C2-16E68071E542}"/>
    <hyperlink ref="B14" location="'5 lentelė.'!A1" display="'5 lentelė.'!A1" xr:uid="{BAC7A53D-80E8-4CA3-9350-BEAD3EA8E24F}"/>
    <hyperlink ref="B15" location="'2 pav.'!A1" display="'2 pav.'!A1" xr:uid="{C85BC880-849C-4DBA-AE55-32A21C376C17}"/>
    <hyperlink ref="B16" location="'6 lentelė.'!A1" display="'6 lentelė.'!A1" xr:uid="{77D936B8-9F95-47B2-9B09-AB7B223760DC}"/>
    <hyperlink ref="B17" location="'3 pav.'!A1" display="'3 pav.'!A1" xr:uid="{FA5EAF98-BA7F-4DBA-93A6-E917C9582FB1}"/>
    <hyperlink ref="B18" location="'4 pav.'!A1" display="'4 pav.'!A1" xr:uid="{F8110D6A-9AD0-45F7-BB1A-2F769C49A016}"/>
    <hyperlink ref="B19" location="'7 lentelė.'!A1" display="'7 lentelė.'!A1" xr:uid="{B0F8ACAC-1AFF-4B3A-9996-CB01769307EF}"/>
    <hyperlink ref="B20" location="'8 lentelė.'!A1" display="'8 lentelė.'!A1" xr:uid="{6D470501-A158-482A-8FEC-391B72F65391}"/>
    <hyperlink ref="B24" location="'3 priedas.'!A1" display="'3 priedas.'!A1" xr:uid="{7A43D6F0-B506-4561-9F7D-45AE7E5B05E6}"/>
    <hyperlink ref="B25" location="'4 priedas.'!A1" display="'4 priedas.'!A1" xr:uid="{FEC8F870-E947-46CE-B1AA-5E7A07C2F5AB}"/>
    <hyperlink ref="B26" location="'5 priedas.'!A1" display="'5 priedas.'!A1" xr:uid="{F0F7A4A0-E0C0-4415-A5F1-903DF77D1DD0}"/>
    <hyperlink ref="B27" location="'6 priedas.'!A1" display="'6 priedas.'!A1" xr:uid="{1D795E59-6E59-4827-ABFE-E086C550D32E}"/>
    <hyperlink ref="B28" location="'7 priedas.'!A1" display="'7 priedas.'!A1" xr:uid="{1EA7A842-B76C-488F-9BF2-04D4383112CB}"/>
    <hyperlink ref="B29" location="'8 priedas.'!A1" display="'8 priedas.'!A1" xr:uid="{7BBC3832-CD5E-46E6-9733-61E3C10F77DC}"/>
    <hyperlink ref="B30" location="'9 priedas.'!A1" display="'9 priedas.'!A1" xr:uid="{E8ADAF94-93C8-4CB7-875C-91889E3DFE0E}"/>
    <hyperlink ref="B31" location="'10 priedas.'!A1" display="'10 priedas.'!A1" xr:uid="{BA0F9F4C-A25D-4117-B8A4-9E49D2BC5642}"/>
    <hyperlink ref="B32" location="'11 priedas.'!A1" display="'11 priedas.'!A1" xr:uid="{365F42E4-F932-4F27-B7C1-39B9E2B48926}"/>
    <hyperlink ref="B10" location="'1 lentelė.'!A1" display="'1 lentelė.'!A1" xr:uid="{2951BAB2-0E60-44F9-AFE7-B4DD9BFAA3A2}"/>
    <hyperlink ref="B13" location="'4 lentelė.'!A1" display="'4 lentelė.'!A1" xr:uid="{5E11ECF8-9057-443F-96E9-CCA4730B13C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C6D0-4B81-4555-857F-27F42B2F8EBA}">
  <sheetPr>
    <tabColor rgb="FF192850"/>
  </sheetPr>
  <dimension ref="A1:W23"/>
  <sheetViews>
    <sheetView showGridLines="0" showRowColHeaders="0" workbookViewId="0"/>
  </sheetViews>
  <sheetFormatPr defaultRowHeight="13.8"/>
  <cols>
    <col min="14" max="14" width="42.8984375" customWidth="1"/>
  </cols>
  <sheetData>
    <row r="1" spans="1:23">
      <c r="A1" s="8" t="s">
        <v>0</v>
      </c>
    </row>
    <row r="2" spans="1:23" ht="14.4" thickBot="1">
      <c r="B2" s="20"/>
      <c r="C2" s="20"/>
      <c r="D2" s="20"/>
      <c r="E2" s="20"/>
      <c r="F2" s="20"/>
      <c r="G2" s="20"/>
      <c r="H2" s="20"/>
      <c r="I2" s="20"/>
      <c r="J2" s="20"/>
      <c r="K2" s="20"/>
      <c r="L2" s="20"/>
    </row>
    <row r="3" spans="1:23" ht="36" customHeight="1">
      <c r="B3" s="305" t="s">
        <v>787</v>
      </c>
      <c r="C3" s="305"/>
      <c r="D3" s="305"/>
      <c r="E3" s="305"/>
      <c r="F3" s="305"/>
      <c r="G3" s="305"/>
      <c r="H3" s="305"/>
      <c r="I3" s="305"/>
      <c r="J3" s="305"/>
      <c r="K3" s="305"/>
      <c r="L3" s="305"/>
      <c r="N3" s="302" t="s">
        <v>132</v>
      </c>
      <c r="O3" s="302"/>
      <c r="P3" s="302"/>
      <c r="Q3" s="302"/>
      <c r="R3" s="302"/>
      <c r="S3" s="302"/>
      <c r="T3" s="302"/>
      <c r="U3" s="302"/>
      <c r="V3" s="78"/>
      <c r="W3" s="78"/>
    </row>
    <row r="4" spans="1:23" ht="14.4" thickBot="1">
      <c r="N4" s="78"/>
      <c r="O4" s="78"/>
      <c r="P4" s="78"/>
      <c r="Q4" s="78"/>
      <c r="R4" s="78"/>
      <c r="S4" s="78"/>
      <c r="T4" s="78"/>
      <c r="U4" s="78"/>
      <c r="V4" s="78"/>
      <c r="W4" s="78"/>
    </row>
    <row r="5" spans="1:23" ht="14.4" thickBot="1">
      <c r="N5" s="383" t="s">
        <v>99</v>
      </c>
      <c r="O5" s="393">
        <v>2021</v>
      </c>
      <c r="P5" s="393" t="s">
        <v>111</v>
      </c>
      <c r="Q5" s="393" t="s">
        <v>112</v>
      </c>
      <c r="R5" s="393" t="s">
        <v>113</v>
      </c>
      <c r="S5" s="393" t="s">
        <v>114</v>
      </c>
      <c r="T5" s="393" t="s">
        <v>115</v>
      </c>
      <c r="U5" s="394" t="s">
        <v>84</v>
      </c>
      <c r="V5" s="78" t="s">
        <v>116</v>
      </c>
      <c r="W5" s="78"/>
    </row>
    <row r="6" spans="1:23" ht="14.4" thickBot="1">
      <c r="N6" s="384" t="s">
        <v>783</v>
      </c>
      <c r="O6" s="79"/>
      <c r="P6" s="79"/>
      <c r="Q6" s="80">
        <v>20.29</v>
      </c>
      <c r="R6" s="79">
        <v>457.77</v>
      </c>
      <c r="S6" s="79">
        <v>797.06</v>
      </c>
      <c r="T6" s="79">
        <v>276.55</v>
      </c>
      <c r="U6" s="81">
        <f>SUM(O6:T6)</f>
        <v>1551.6699999999998</v>
      </c>
      <c r="V6" s="395"/>
      <c r="W6" s="78"/>
    </row>
    <row r="7" spans="1:23" ht="15" thickTop="1" thickBot="1">
      <c r="N7" s="385" t="s">
        <v>117</v>
      </c>
      <c r="O7" s="82">
        <f>O6</f>
        <v>0</v>
      </c>
      <c r="P7" s="82">
        <f>O7+P6</f>
        <v>0</v>
      </c>
      <c r="Q7" s="83">
        <f>P7+Q6</f>
        <v>20.29</v>
      </c>
      <c r="R7" s="82">
        <f>Q7+R6</f>
        <v>478.06</v>
      </c>
      <c r="S7" s="82">
        <f>R7+S6</f>
        <v>1275.1199999999999</v>
      </c>
      <c r="T7" s="84">
        <f>S7+T6</f>
        <v>1551.6699999999998</v>
      </c>
      <c r="U7" s="85"/>
      <c r="V7" s="78" t="s">
        <v>118</v>
      </c>
      <c r="W7" s="78"/>
    </row>
    <row r="8" spans="1:23" ht="14.4" thickTop="1">
      <c r="N8" s="386"/>
      <c r="O8" s="86"/>
      <c r="P8" s="86"/>
      <c r="Q8" s="86"/>
      <c r="R8" s="86"/>
      <c r="S8" s="86"/>
      <c r="T8" s="86"/>
      <c r="U8" s="87"/>
      <c r="V8" s="78"/>
      <c r="W8" s="78"/>
    </row>
    <row r="9" spans="1:23" ht="14.4" thickBot="1">
      <c r="N9" s="387" t="s">
        <v>782</v>
      </c>
      <c r="O9" s="88">
        <v>0</v>
      </c>
      <c r="P9" s="88">
        <v>0</v>
      </c>
      <c r="Q9" s="88">
        <v>0</v>
      </c>
      <c r="R9" s="88">
        <v>458.89</v>
      </c>
      <c r="S9" s="88"/>
      <c r="T9" s="89"/>
      <c r="U9" s="90"/>
      <c r="V9" s="78"/>
      <c r="W9" s="78"/>
    </row>
    <row r="10" spans="1:23" ht="15" thickTop="1" thickBot="1">
      <c r="N10" s="388" t="s">
        <v>133</v>
      </c>
      <c r="O10" s="234">
        <f>O9</f>
        <v>0</v>
      </c>
      <c r="P10" s="234">
        <f>O10+P9</f>
        <v>0</v>
      </c>
      <c r="Q10" s="234">
        <f>P10+Q9</f>
        <v>0</v>
      </c>
      <c r="R10" s="235">
        <f>Q10+R9</f>
        <v>458.89</v>
      </c>
      <c r="S10" s="230"/>
      <c r="T10" s="89"/>
      <c r="U10" s="231"/>
      <c r="V10" s="78" t="s">
        <v>118</v>
      </c>
      <c r="W10" s="78"/>
    </row>
    <row r="11" spans="1:23" ht="15" thickTop="1" thickBot="1">
      <c r="N11" s="389"/>
      <c r="O11" s="86"/>
      <c r="P11" s="86"/>
      <c r="Q11" s="86"/>
      <c r="R11" s="86"/>
      <c r="S11" s="233"/>
      <c r="T11" s="233"/>
      <c r="U11" s="233"/>
      <c r="V11" s="78"/>
      <c r="W11" s="78"/>
    </row>
    <row r="12" spans="1:23" ht="14.4" thickBot="1">
      <c r="N12" s="390" t="s">
        <v>781</v>
      </c>
      <c r="O12" s="123">
        <v>0</v>
      </c>
      <c r="P12" s="123"/>
      <c r="Q12" s="124">
        <v>109.82614700000001</v>
      </c>
      <c r="R12" s="123">
        <v>360.46155299999998</v>
      </c>
      <c r="S12" s="123">
        <v>288.36924299999998</v>
      </c>
      <c r="T12" s="123">
        <v>793.01541599999996</v>
      </c>
      <c r="U12" s="104">
        <f>SUM(O12:T12)</f>
        <v>1551.6723589999999</v>
      </c>
      <c r="V12" s="396"/>
      <c r="W12" s="78"/>
    </row>
    <row r="13" spans="1:23" ht="15" thickTop="1" thickBot="1">
      <c r="N13" s="391" t="s">
        <v>120</v>
      </c>
      <c r="O13" s="94">
        <f>O12</f>
        <v>0</v>
      </c>
      <c r="P13" s="94">
        <f>O13+P12</f>
        <v>0</v>
      </c>
      <c r="Q13" s="95">
        <f>P13+Q12</f>
        <v>109.82614700000001</v>
      </c>
      <c r="R13" s="94">
        <f>Q13+R12</f>
        <v>470.28769999999997</v>
      </c>
      <c r="S13" s="94">
        <f>R13+S12</f>
        <v>758.65694299999996</v>
      </c>
      <c r="T13" s="96">
        <f>S13+T12</f>
        <v>1551.6723589999999</v>
      </c>
      <c r="U13" s="232"/>
      <c r="V13" s="78" t="s">
        <v>118</v>
      </c>
      <c r="W13" s="78"/>
    </row>
    <row r="14" spans="1:23" ht="15" thickTop="1" thickBot="1">
      <c r="N14" s="389"/>
      <c r="O14" s="86"/>
      <c r="P14" s="86"/>
      <c r="Q14" s="86"/>
      <c r="R14" s="86"/>
      <c r="S14" s="86"/>
      <c r="T14" s="86"/>
      <c r="U14" s="86"/>
      <c r="V14" s="78"/>
      <c r="W14" s="78"/>
    </row>
    <row r="15" spans="1:23" ht="14.4" thickBot="1">
      <c r="B15" s="15"/>
      <c r="N15" s="390" t="s">
        <v>780</v>
      </c>
      <c r="O15" s="98">
        <v>0</v>
      </c>
      <c r="P15" s="98">
        <v>0</v>
      </c>
      <c r="Q15" s="98">
        <v>109.83</v>
      </c>
      <c r="R15" s="98">
        <v>648.83079599999996</v>
      </c>
      <c r="S15" s="99"/>
      <c r="T15" s="99"/>
      <c r="U15" s="100"/>
      <c r="V15" s="78"/>
      <c r="W15" s="78"/>
    </row>
    <row r="16" spans="1:23" ht="15" thickTop="1" thickBot="1">
      <c r="N16" s="392" t="s">
        <v>121</v>
      </c>
      <c r="O16" s="101">
        <f>O15</f>
        <v>0</v>
      </c>
      <c r="P16" s="101">
        <f>O16+P15</f>
        <v>0</v>
      </c>
      <c r="Q16" s="101">
        <f>P16+Q15</f>
        <v>109.83</v>
      </c>
      <c r="R16" s="102">
        <f>Q16+R15</f>
        <v>758.660796</v>
      </c>
      <c r="S16" s="97"/>
      <c r="T16" s="103"/>
      <c r="U16" s="104"/>
      <c r="V16" s="78" t="s">
        <v>118</v>
      </c>
      <c r="W16" s="78"/>
    </row>
    <row r="17" spans="2:23" ht="14.4" thickTop="1">
      <c r="N17" s="78"/>
      <c r="O17" s="78"/>
      <c r="P17" s="78"/>
      <c r="Q17" s="78"/>
      <c r="R17" s="78"/>
      <c r="S17" s="78"/>
      <c r="T17" s="78"/>
      <c r="U17" s="78"/>
      <c r="V17" s="78"/>
      <c r="W17" s="78"/>
    </row>
    <row r="18" spans="2:23">
      <c r="N18" s="303" t="s">
        <v>784</v>
      </c>
      <c r="O18" s="303"/>
      <c r="P18" s="303"/>
      <c r="Q18" s="303"/>
      <c r="R18" s="303"/>
      <c r="S18" s="303"/>
      <c r="T18" s="303"/>
      <c r="U18" s="303"/>
    </row>
    <row r="19" spans="2:23">
      <c r="N19" s="303"/>
      <c r="O19" s="303"/>
      <c r="P19" s="303"/>
      <c r="Q19" s="303"/>
      <c r="R19" s="303"/>
      <c r="S19" s="303"/>
      <c r="T19" s="303"/>
      <c r="U19" s="303"/>
    </row>
    <row r="20" spans="2:23">
      <c r="N20" s="303"/>
      <c r="O20" s="303"/>
      <c r="P20" s="303"/>
      <c r="Q20" s="303"/>
      <c r="R20" s="303"/>
      <c r="S20" s="303"/>
      <c r="T20" s="303"/>
      <c r="U20" s="303"/>
    </row>
    <row r="21" spans="2:23" ht="14.4" thickBot="1"/>
    <row r="22" spans="2:23" ht="34.799999999999997" customHeight="1" thickBot="1">
      <c r="B22" s="306" t="s">
        <v>788</v>
      </c>
      <c r="C22" s="306"/>
      <c r="D22" s="306"/>
      <c r="E22" s="306"/>
      <c r="F22" s="306"/>
      <c r="G22" s="306"/>
      <c r="H22" s="306"/>
      <c r="I22" s="306"/>
      <c r="J22" s="306"/>
      <c r="K22" s="306"/>
      <c r="L22" s="306"/>
    </row>
    <row r="23" spans="2:23" ht="45" customHeight="1" thickBot="1">
      <c r="B23" s="307" t="s">
        <v>668</v>
      </c>
      <c r="C23" s="307"/>
      <c r="D23" s="307"/>
      <c r="E23" s="307"/>
      <c r="F23" s="307"/>
      <c r="G23" s="307"/>
      <c r="H23" s="307"/>
      <c r="I23" s="307"/>
      <c r="J23" s="307"/>
      <c r="K23" s="307"/>
      <c r="L23" s="307"/>
    </row>
  </sheetData>
  <mergeCells count="5">
    <mergeCell ref="B3:L3"/>
    <mergeCell ref="B22:L22"/>
    <mergeCell ref="B23:L23"/>
    <mergeCell ref="N3:U3"/>
    <mergeCell ref="N18:U20"/>
  </mergeCells>
  <hyperlinks>
    <hyperlink ref="A1" location="Turinys!A1" display="↖ atgal į turinį" xr:uid="{B663CB44-DC9D-40E7-8004-D0A7CF639714}"/>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2C07-5ACB-46D3-BEE0-CA84AFB5200E}">
  <sheetPr>
    <tabColor rgb="FF192850"/>
  </sheetPr>
  <dimension ref="A1:V27"/>
  <sheetViews>
    <sheetView showGridLines="0" showRowColHeaders="0" workbookViewId="0">
      <selection activeCell="P31" sqref="P31"/>
    </sheetView>
  </sheetViews>
  <sheetFormatPr defaultRowHeight="13.8"/>
  <cols>
    <col min="14" max="14" width="50.3984375" customWidth="1"/>
    <col min="15" max="20" width="8.8984375" bestFit="1" customWidth="1"/>
    <col min="21" max="21" width="12.296875" customWidth="1"/>
    <col min="22" max="22" width="16.09765625" customWidth="1"/>
  </cols>
  <sheetData>
    <row r="1" spans="1:22">
      <c r="A1" s="8" t="s">
        <v>0</v>
      </c>
    </row>
    <row r="2" spans="1:22" ht="14.4" thickBot="1">
      <c r="B2" s="20"/>
      <c r="C2" s="20"/>
      <c r="D2" s="20"/>
      <c r="E2" s="20"/>
      <c r="F2" s="20"/>
      <c r="G2" s="20"/>
      <c r="H2" s="20"/>
      <c r="I2" s="20"/>
      <c r="J2" s="20"/>
      <c r="K2" s="20"/>
      <c r="L2" s="20"/>
    </row>
    <row r="3" spans="1:22" ht="36" customHeight="1">
      <c r="B3" s="305" t="s">
        <v>789</v>
      </c>
      <c r="C3" s="305"/>
      <c r="D3" s="305"/>
      <c r="E3" s="305"/>
      <c r="F3" s="305"/>
      <c r="G3" s="305"/>
      <c r="H3" s="305"/>
      <c r="I3" s="305"/>
      <c r="J3" s="305"/>
      <c r="K3" s="305"/>
      <c r="L3" s="305"/>
      <c r="N3" s="238" t="s">
        <v>99</v>
      </c>
      <c r="O3" s="239">
        <v>2021</v>
      </c>
      <c r="P3" s="239" t="s">
        <v>111</v>
      </c>
      <c r="Q3" s="239" t="s">
        <v>112</v>
      </c>
      <c r="R3" s="239" t="s">
        <v>113</v>
      </c>
      <c r="S3" s="239" t="s">
        <v>114</v>
      </c>
      <c r="T3" s="239" t="s">
        <v>115</v>
      </c>
      <c r="U3" s="240" t="s">
        <v>84</v>
      </c>
      <c r="V3" s="250" t="s">
        <v>116</v>
      </c>
    </row>
    <row r="4" spans="1:22" ht="14.4" thickBot="1">
      <c r="N4" s="127"/>
      <c r="O4" s="127"/>
      <c r="P4" s="127"/>
      <c r="Q4" s="127"/>
      <c r="R4" s="127"/>
      <c r="S4" s="127"/>
      <c r="T4" s="127"/>
      <c r="U4" s="127"/>
      <c r="V4" s="127"/>
    </row>
    <row r="5" spans="1:22" ht="14.4" thickBot="1">
      <c r="N5" s="399" t="s">
        <v>783</v>
      </c>
      <c r="O5" s="400">
        <v>112.03</v>
      </c>
      <c r="P5" s="400">
        <v>322.43</v>
      </c>
      <c r="Q5" s="401">
        <v>562.46</v>
      </c>
      <c r="R5" s="400">
        <v>1087.5999999999999</v>
      </c>
      <c r="S5" s="400">
        <v>1314.18</v>
      </c>
      <c r="T5" s="402">
        <v>450.5</v>
      </c>
      <c r="U5" s="362">
        <f>SUM(O5:T5)</f>
        <v>3849.2</v>
      </c>
      <c r="V5" s="128"/>
    </row>
    <row r="6" spans="1:22" ht="15" thickTop="1" thickBot="1">
      <c r="N6" s="241" t="s">
        <v>117</v>
      </c>
      <c r="O6" s="361">
        <f>O5</f>
        <v>112.03</v>
      </c>
      <c r="P6" s="361">
        <f>O6+P5</f>
        <v>434.46000000000004</v>
      </c>
      <c r="Q6" s="360">
        <f>P6+Q5</f>
        <v>996.92000000000007</v>
      </c>
      <c r="R6" s="361">
        <f>Q6+R5</f>
        <v>2084.52</v>
      </c>
      <c r="S6" s="361">
        <f>R6+S5</f>
        <v>3398.7</v>
      </c>
      <c r="T6" s="359">
        <f>S6+T5</f>
        <v>3849.2</v>
      </c>
      <c r="U6" s="363"/>
      <c r="V6" s="364" t="s">
        <v>118</v>
      </c>
    </row>
    <row r="7" spans="1:22" ht="15" thickTop="1" thickBot="1">
      <c r="N7" s="129"/>
      <c r="O7" s="129"/>
      <c r="P7" s="129"/>
      <c r="Q7" s="129"/>
      <c r="R7" s="129"/>
      <c r="S7" s="129"/>
      <c r="T7" s="129"/>
      <c r="U7" s="129"/>
      <c r="V7" s="129"/>
    </row>
    <row r="8" spans="1:22" ht="14.4" thickBot="1">
      <c r="N8" s="398" t="s">
        <v>781</v>
      </c>
      <c r="O8" s="365">
        <v>289.14536500000003</v>
      </c>
      <c r="P8" s="365"/>
      <c r="Q8" s="366">
        <v>715.43595000000005</v>
      </c>
      <c r="R8" s="365">
        <v>946.39939600000002</v>
      </c>
      <c r="S8" s="365">
        <v>610.64846399999999</v>
      </c>
      <c r="T8" s="365">
        <v>1287.6086479999999</v>
      </c>
      <c r="U8" s="370">
        <f>SUM(O8:T8)</f>
        <v>3849.2378229999999</v>
      </c>
      <c r="V8" s="367" t="s">
        <v>134</v>
      </c>
    </row>
    <row r="9" spans="1:22" ht="15" thickTop="1" thickBot="1">
      <c r="N9" s="242" t="s">
        <v>120</v>
      </c>
      <c r="O9" s="130">
        <f>O8</f>
        <v>289.14536500000003</v>
      </c>
      <c r="P9" s="130">
        <f>O9+P8</f>
        <v>289.14536500000003</v>
      </c>
      <c r="Q9" s="131">
        <f>P9+Q8</f>
        <v>1004.5813150000001</v>
      </c>
      <c r="R9" s="130">
        <f>Q9+R8</f>
        <v>1950.9807110000002</v>
      </c>
      <c r="S9" s="130">
        <f>R9+S8</f>
        <v>2561.629175</v>
      </c>
      <c r="T9" s="132">
        <f>S9+T8</f>
        <v>3849.2378229999999</v>
      </c>
      <c r="U9" s="371"/>
      <c r="V9" s="369" t="s">
        <v>118</v>
      </c>
    </row>
    <row r="10" spans="1:22" ht="15" thickTop="1" thickBot="1">
      <c r="N10" s="129"/>
      <c r="O10" s="129"/>
      <c r="P10" s="129"/>
      <c r="Q10" s="129"/>
      <c r="R10" s="129"/>
      <c r="S10" s="129"/>
      <c r="T10" s="129"/>
      <c r="U10" s="129"/>
      <c r="V10" s="129"/>
    </row>
    <row r="11" spans="1:22" ht="14.4" thickBot="1">
      <c r="N11" s="373" t="s">
        <v>782</v>
      </c>
      <c r="O11" s="397">
        <v>0</v>
      </c>
      <c r="P11" s="397">
        <v>52.337603999999999</v>
      </c>
      <c r="Q11" s="397">
        <v>194.03122200000001</v>
      </c>
      <c r="R11" s="397">
        <v>755.3</v>
      </c>
      <c r="S11" s="374"/>
      <c r="T11" s="374"/>
      <c r="U11" s="375"/>
      <c r="V11" s="376"/>
    </row>
    <row r="12" spans="1:22" ht="15" thickTop="1" thickBot="1">
      <c r="N12" s="372" t="s">
        <v>135</v>
      </c>
      <c r="O12" s="133">
        <f>O11</f>
        <v>0</v>
      </c>
      <c r="P12" s="133">
        <f>O12+P11</f>
        <v>52.337603999999999</v>
      </c>
      <c r="Q12" s="133">
        <f>P12+Q11</f>
        <v>246.36882600000001</v>
      </c>
      <c r="R12" s="134">
        <f>Q12+R11</f>
        <v>1001.668826</v>
      </c>
      <c r="S12" s="377"/>
      <c r="T12" s="378"/>
      <c r="U12" s="379"/>
      <c r="V12" s="368" t="s">
        <v>118</v>
      </c>
    </row>
    <row r="13" spans="1:22" ht="15" thickTop="1" thickBot="1">
      <c r="N13" s="248"/>
      <c r="O13" s="129"/>
      <c r="P13" s="129"/>
      <c r="Q13" s="129"/>
      <c r="R13" s="129"/>
      <c r="S13" s="129"/>
      <c r="T13" s="129"/>
      <c r="U13" s="129"/>
      <c r="V13" s="129"/>
    </row>
    <row r="14" spans="1:22" ht="14.4" thickBot="1">
      <c r="N14" s="122" t="s">
        <v>780</v>
      </c>
      <c r="O14" s="243">
        <v>289.14536500000003</v>
      </c>
      <c r="P14" s="243">
        <v>0</v>
      </c>
      <c r="Q14" s="243">
        <v>691.82001200000002</v>
      </c>
      <c r="R14" s="380">
        <v>838.45864300000005</v>
      </c>
      <c r="S14" s="244"/>
      <c r="T14" s="244"/>
      <c r="U14" s="244"/>
      <c r="V14" s="245"/>
    </row>
    <row r="15" spans="1:22" ht="14.4" customHeight="1" thickTop="1" thickBot="1">
      <c r="N15" s="249" t="s">
        <v>121</v>
      </c>
      <c r="O15" s="246">
        <f>O14</f>
        <v>289.14536500000003</v>
      </c>
      <c r="P15" s="246">
        <f>O15+P14</f>
        <v>289.14536500000003</v>
      </c>
      <c r="Q15" s="246">
        <f>P15+Q14</f>
        <v>980.96537699999999</v>
      </c>
      <c r="R15" s="247">
        <f>Q15+R14</f>
        <v>1819.4240199999999</v>
      </c>
      <c r="S15" s="381"/>
      <c r="T15" s="382"/>
      <c r="U15" s="382"/>
      <c r="V15" s="368" t="s">
        <v>118</v>
      </c>
    </row>
    <row r="16" spans="1:22" ht="15.6" customHeight="1" thickTop="1"/>
    <row r="17" spans="2:21" ht="42.6" customHeight="1">
      <c r="N17" s="303" t="s">
        <v>784</v>
      </c>
      <c r="O17" s="303"/>
      <c r="P17" s="303"/>
      <c r="Q17" s="303"/>
      <c r="R17" s="303"/>
      <c r="S17" s="303"/>
      <c r="T17" s="303"/>
      <c r="U17" s="303"/>
    </row>
    <row r="18" spans="2:21">
      <c r="N18" s="303"/>
      <c r="O18" s="303"/>
      <c r="P18" s="303"/>
      <c r="Q18" s="303"/>
      <c r="R18" s="303"/>
      <c r="S18" s="303"/>
      <c r="T18" s="303"/>
      <c r="U18" s="303"/>
    </row>
    <row r="19" spans="2:21">
      <c r="N19" s="303"/>
      <c r="O19" s="303"/>
      <c r="P19" s="303"/>
      <c r="Q19" s="303"/>
      <c r="R19" s="303"/>
      <c r="S19" s="303"/>
      <c r="T19" s="303"/>
      <c r="U19" s="303"/>
    </row>
    <row r="24" spans="2:21" ht="14.4" thickBot="1"/>
    <row r="25" spans="2:21">
      <c r="B25" s="308" t="s">
        <v>790</v>
      </c>
      <c r="C25" s="308"/>
      <c r="D25" s="308"/>
      <c r="E25" s="308"/>
      <c r="F25" s="308"/>
      <c r="G25" s="308"/>
      <c r="H25" s="308"/>
      <c r="I25" s="308"/>
      <c r="J25" s="308"/>
      <c r="K25" s="308"/>
      <c r="L25" s="308"/>
    </row>
    <row r="26" spans="2:21" ht="20.399999999999999" customHeight="1" thickBot="1">
      <c r="B26" s="251"/>
      <c r="C26" s="251"/>
      <c r="D26" s="251"/>
      <c r="E26" s="251"/>
      <c r="F26" s="251"/>
      <c r="G26" s="251"/>
      <c r="H26" s="251"/>
      <c r="I26" s="251"/>
      <c r="J26" s="251"/>
      <c r="K26" s="251"/>
      <c r="L26" s="251"/>
    </row>
    <row r="27" spans="2:21" ht="46.2" customHeight="1" thickBot="1">
      <c r="B27" s="307" t="s">
        <v>668</v>
      </c>
      <c r="C27" s="307"/>
      <c r="D27" s="307"/>
      <c r="E27" s="307"/>
      <c r="F27" s="307"/>
      <c r="G27" s="307"/>
      <c r="H27" s="307"/>
      <c r="I27" s="307"/>
      <c r="J27" s="307"/>
      <c r="K27" s="307"/>
      <c r="L27" s="307"/>
    </row>
  </sheetData>
  <mergeCells count="4">
    <mergeCell ref="B3:L3"/>
    <mergeCell ref="B27:L27"/>
    <mergeCell ref="B25:L26"/>
    <mergeCell ref="N17:U19"/>
  </mergeCells>
  <hyperlinks>
    <hyperlink ref="A1" location="Turinys!A1" display="↖ atgal į turinį" xr:uid="{95837F81-94C2-4188-91F1-106C316B994C}"/>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455DD-8324-4699-B708-753BB0D6CB36}">
  <sheetPr>
    <tabColor rgb="FF192850"/>
  </sheetPr>
  <dimension ref="A1:G16"/>
  <sheetViews>
    <sheetView showGridLines="0" showRowColHeaders="0" workbookViewId="0"/>
  </sheetViews>
  <sheetFormatPr defaultRowHeight="13.8"/>
  <cols>
    <col min="2" max="2" width="46" customWidth="1"/>
    <col min="3" max="3" width="15" customWidth="1"/>
    <col min="4" max="4" width="15.5" customWidth="1"/>
    <col min="5" max="5" width="16" customWidth="1"/>
    <col min="6" max="6" width="17.19921875" customWidth="1"/>
    <col min="7" max="7" width="15" customWidth="1"/>
  </cols>
  <sheetData>
    <row r="1" spans="1:7">
      <c r="A1" s="8" t="s">
        <v>0</v>
      </c>
    </row>
    <row r="2" spans="1:7" ht="14.4" thickBot="1"/>
    <row r="3" spans="1:7" ht="30" customHeight="1" thickBot="1">
      <c r="B3" s="156" t="s">
        <v>136</v>
      </c>
      <c r="C3" s="157"/>
      <c r="D3" s="157"/>
      <c r="E3" s="157"/>
      <c r="F3" s="19"/>
      <c r="G3" s="19"/>
    </row>
    <row r="4" spans="1:7" ht="38.4" customHeight="1" thickBot="1">
      <c r="B4" s="281" t="s">
        <v>137</v>
      </c>
      <c r="C4" s="271" t="s">
        <v>138</v>
      </c>
      <c r="D4" s="271" t="s">
        <v>669</v>
      </c>
      <c r="E4" s="277" t="s">
        <v>139</v>
      </c>
      <c r="F4" s="279"/>
      <c r="G4" s="274" t="s">
        <v>670</v>
      </c>
    </row>
    <row r="5" spans="1:7" ht="27" thickBot="1">
      <c r="B5" s="283"/>
      <c r="C5" s="273"/>
      <c r="D5" s="273"/>
      <c r="E5" s="23" t="s">
        <v>140</v>
      </c>
      <c r="F5" s="23" t="s">
        <v>141</v>
      </c>
      <c r="G5" s="276"/>
    </row>
    <row r="6" spans="1:7" ht="27.6" customHeight="1" thickBot="1">
      <c r="B6" s="24" t="s">
        <v>142</v>
      </c>
      <c r="C6" s="25" t="s">
        <v>143</v>
      </c>
      <c r="D6" s="25" t="s">
        <v>144</v>
      </c>
      <c r="E6" s="25" t="s">
        <v>90</v>
      </c>
      <c r="F6" s="25" t="s">
        <v>90</v>
      </c>
      <c r="G6" s="37" t="s">
        <v>671</v>
      </c>
    </row>
    <row r="7" spans="1:7" ht="29.4" customHeight="1" thickBot="1">
      <c r="B7" s="34" t="s">
        <v>672</v>
      </c>
      <c r="C7" s="27" t="s">
        <v>145</v>
      </c>
      <c r="D7" s="27">
        <v>240</v>
      </c>
      <c r="E7" s="27">
        <v>80</v>
      </c>
      <c r="F7" s="27" t="s">
        <v>146</v>
      </c>
      <c r="G7" s="27" t="s">
        <v>673</v>
      </c>
    </row>
    <row r="8" spans="1:7" ht="31.2" customHeight="1" thickBot="1">
      <c r="B8" s="34" t="s">
        <v>147</v>
      </c>
      <c r="C8" s="27" t="s">
        <v>148</v>
      </c>
      <c r="D8" s="27" t="s">
        <v>149</v>
      </c>
      <c r="E8" s="27" t="s">
        <v>90</v>
      </c>
      <c r="F8" s="27" t="s">
        <v>90</v>
      </c>
      <c r="G8" s="27" t="s">
        <v>148</v>
      </c>
    </row>
    <row r="9" spans="1:7" ht="47.4" customHeight="1" thickBot="1">
      <c r="B9" s="24" t="s">
        <v>674</v>
      </c>
      <c r="C9" s="25" t="s">
        <v>150</v>
      </c>
      <c r="D9" s="25" t="s">
        <v>151</v>
      </c>
      <c r="E9" s="25" t="s">
        <v>90</v>
      </c>
      <c r="F9" s="25" t="s">
        <v>90</v>
      </c>
      <c r="G9" s="25" t="s">
        <v>675</v>
      </c>
    </row>
    <row r="10" spans="1:7" ht="19.8" customHeight="1" thickBot="1">
      <c r="B10" s="34" t="s">
        <v>152</v>
      </c>
      <c r="C10" s="27" t="s">
        <v>153</v>
      </c>
      <c r="D10" s="27" t="s">
        <v>154</v>
      </c>
      <c r="E10" s="27" t="s">
        <v>155</v>
      </c>
      <c r="F10" s="27" t="s">
        <v>155</v>
      </c>
      <c r="G10" s="27" t="s">
        <v>676</v>
      </c>
    </row>
    <row r="11" spans="1:7" ht="33" customHeight="1" thickBot="1">
      <c r="B11" s="34" t="s">
        <v>156</v>
      </c>
      <c r="C11" s="27">
        <v>300</v>
      </c>
      <c r="D11" s="27">
        <v>300</v>
      </c>
      <c r="E11" s="27" t="s">
        <v>90</v>
      </c>
      <c r="F11" s="27" t="s">
        <v>90</v>
      </c>
      <c r="G11" s="27">
        <v>300</v>
      </c>
    </row>
    <row r="12" spans="1:7" ht="23.4" customHeight="1" thickBot="1">
      <c r="B12" s="24" t="s">
        <v>157</v>
      </c>
      <c r="C12" s="25" t="s">
        <v>158</v>
      </c>
      <c r="D12" s="25" t="s">
        <v>677</v>
      </c>
      <c r="E12" s="25" t="s">
        <v>159</v>
      </c>
      <c r="F12" s="25" t="s">
        <v>160</v>
      </c>
      <c r="G12" s="25" t="s">
        <v>677</v>
      </c>
    </row>
    <row r="13" spans="1:7" ht="20.399999999999999" customHeight="1">
      <c r="B13" s="309" t="s">
        <v>161</v>
      </c>
      <c r="C13" s="309"/>
      <c r="D13" s="309"/>
      <c r="E13" s="309"/>
      <c r="F13" s="309"/>
      <c r="G13" s="309"/>
    </row>
    <row r="14" spans="1:7" ht="49.2" customHeight="1">
      <c r="B14" s="310" t="s">
        <v>164</v>
      </c>
      <c r="C14" s="310"/>
      <c r="D14" s="310"/>
      <c r="E14" s="310"/>
      <c r="F14" s="310"/>
      <c r="G14" s="310"/>
    </row>
    <row r="15" spans="1:7" ht="18" customHeight="1" thickBot="1">
      <c r="B15" s="310" t="s">
        <v>162</v>
      </c>
      <c r="C15" s="310"/>
      <c r="D15" s="310"/>
      <c r="E15" s="310"/>
      <c r="F15" s="310"/>
      <c r="G15" s="310"/>
    </row>
    <row r="16" spans="1:7" ht="45" customHeight="1" thickBot="1">
      <c r="B16" s="256" t="s">
        <v>163</v>
      </c>
      <c r="C16" s="256"/>
      <c r="D16" s="256"/>
      <c r="E16" s="256"/>
      <c r="F16" s="256"/>
      <c r="G16" s="256"/>
    </row>
  </sheetData>
  <mergeCells count="9">
    <mergeCell ref="G4:G5"/>
    <mergeCell ref="B13:G13"/>
    <mergeCell ref="B14:G14"/>
    <mergeCell ref="B15:G15"/>
    <mergeCell ref="B16:G16"/>
    <mergeCell ref="B4:B5"/>
    <mergeCell ref="C4:C5"/>
    <mergeCell ref="D4:D5"/>
    <mergeCell ref="E4:F4"/>
  </mergeCells>
  <hyperlinks>
    <hyperlink ref="A1" location="Turinys!A1" display="↖ atgal į turinį" xr:uid="{56FE3969-9D28-485E-B0F9-70ABCE9CFF7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BC3-EC68-457E-ACBD-C0BD2465476E}">
  <sheetPr>
    <tabColor rgb="FF192850"/>
  </sheetPr>
  <dimension ref="A1:F7"/>
  <sheetViews>
    <sheetView showGridLines="0" showRowColHeaders="0" workbookViewId="0"/>
  </sheetViews>
  <sheetFormatPr defaultRowHeight="13.8"/>
  <cols>
    <col min="2" max="2" width="15.296875" customWidth="1"/>
    <col min="3" max="3" width="28.5" customWidth="1"/>
    <col min="4" max="4" width="18.3984375" customWidth="1"/>
    <col min="5" max="5" width="18.19921875" customWidth="1"/>
    <col min="6" max="6" width="22.8984375" customWidth="1"/>
  </cols>
  <sheetData>
    <row r="1" spans="1:6">
      <c r="A1" s="8" t="s">
        <v>0</v>
      </c>
    </row>
    <row r="2" spans="1:6" ht="14.4" thickBot="1"/>
    <row r="3" spans="1:6" ht="30" customHeight="1" thickBot="1">
      <c r="B3" s="18" t="s">
        <v>176</v>
      </c>
      <c r="C3" s="38"/>
      <c r="D3" s="38"/>
      <c r="E3" s="38"/>
      <c r="F3" s="71"/>
    </row>
    <row r="4" spans="1:6" ht="66.599999999999994" thickBot="1">
      <c r="B4" s="29" t="s">
        <v>165</v>
      </c>
      <c r="C4" s="29" t="s">
        <v>166</v>
      </c>
      <c r="D4" s="29" t="s">
        <v>167</v>
      </c>
      <c r="E4" s="29" t="s">
        <v>168</v>
      </c>
      <c r="F4" s="22" t="s">
        <v>169</v>
      </c>
    </row>
    <row r="5" spans="1:6" ht="106.2" thickBot="1">
      <c r="B5" s="170" t="s">
        <v>170</v>
      </c>
      <c r="C5" s="170" t="s">
        <v>171</v>
      </c>
      <c r="D5" s="170" t="s">
        <v>678</v>
      </c>
      <c r="E5" s="170" t="s">
        <v>172</v>
      </c>
      <c r="F5" s="170" t="s">
        <v>679</v>
      </c>
    </row>
    <row r="6" spans="1:6" ht="106.2" customHeight="1" thickBot="1">
      <c r="B6" s="170" t="s">
        <v>173</v>
      </c>
      <c r="C6" s="170" t="s">
        <v>174</v>
      </c>
      <c r="D6" s="170" t="s">
        <v>680</v>
      </c>
      <c r="E6" s="170" t="s">
        <v>175</v>
      </c>
      <c r="F6" s="170" t="s">
        <v>681</v>
      </c>
    </row>
    <row r="7" spans="1:6" ht="25.2" customHeight="1" thickBot="1">
      <c r="B7" s="256" t="s">
        <v>682</v>
      </c>
      <c r="C7" s="256"/>
      <c r="D7" s="256"/>
      <c r="E7" s="256"/>
      <c r="F7" s="256"/>
    </row>
  </sheetData>
  <mergeCells count="1">
    <mergeCell ref="B7:F7"/>
  </mergeCells>
  <hyperlinks>
    <hyperlink ref="A1" location="Turinys!A1" display="↖ atgal į turinį" xr:uid="{3285EEB6-9231-4D46-A0BE-8A7115DD8AE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10D8-BBA7-4C99-9E6B-6145D42B7B30}">
  <sheetPr>
    <tabColor rgb="FF192850"/>
  </sheetPr>
  <dimension ref="A1:X42"/>
  <sheetViews>
    <sheetView showGridLines="0" showRowColHeaders="0" zoomScale="80" zoomScaleNormal="80" workbookViewId="0"/>
  </sheetViews>
  <sheetFormatPr defaultRowHeight="13.8"/>
  <cols>
    <col min="2" max="2" width="16.5" customWidth="1"/>
    <col min="3" max="3" width="10.796875" customWidth="1"/>
    <col min="4" max="13" width="6.69921875" customWidth="1"/>
    <col min="14" max="14" width="5.8984375" customWidth="1"/>
    <col min="15" max="24" width="6.69921875" customWidth="1"/>
  </cols>
  <sheetData>
    <row r="1" spans="1:24">
      <c r="A1" s="8" t="s">
        <v>0</v>
      </c>
    </row>
    <row r="2" spans="1:24" ht="14.4" thickBot="1"/>
    <row r="3" spans="1:24" ht="30" customHeight="1" thickBot="1">
      <c r="B3" s="156" t="s">
        <v>683</v>
      </c>
      <c r="C3" s="157"/>
      <c r="D3" s="157"/>
      <c r="E3" s="19"/>
      <c r="F3" s="19"/>
      <c r="G3" s="19"/>
      <c r="H3" s="19"/>
      <c r="I3" s="19"/>
      <c r="J3" s="19"/>
      <c r="K3" s="19"/>
      <c r="L3" s="19"/>
      <c r="M3" s="19"/>
      <c r="N3" s="19"/>
      <c r="O3" s="19"/>
      <c r="P3" s="19"/>
      <c r="Q3" s="19"/>
      <c r="R3" s="19"/>
      <c r="S3" s="19"/>
      <c r="T3" s="19"/>
      <c r="U3" s="19"/>
      <c r="V3" s="19"/>
      <c r="W3" s="19"/>
      <c r="X3" s="19"/>
    </row>
    <row r="4" spans="1:24" ht="14.4" thickBot="1">
      <c r="B4" s="288" t="s">
        <v>177</v>
      </c>
      <c r="C4" s="288"/>
      <c r="D4" s="288"/>
      <c r="E4" s="288"/>
      <c r="F4" s="288"/>
      <c r="G4" s="288"/>
      <c r="H4" s="288"/>
      <c r="I4" s="288"/>
      <c r="J4" s="288"/>
      <c r="K4" s="288"/>
      <c r="L4" s="288"/>
      <c r="M4" s="288"/>
      <c r="N4" s="288"/>
      <c r="O4" s="288"/>
      <c r="P4" s="288"/>
      <c r="Q4" s="288"/>
      <c r="R4" s="288"/>
      <c r="S4" s="288"/>
      <c r="T4" s="288"/>
      <c r="U4" s="288"/>
      <c r="V4" s="288"/>
      <c r="W4" s="288"/>
      <c r="X4" s="288"/>
    </row>
    <row r="5" spans="1:24" ht="14.4" thickBot="1">
      <c r="B5" s="311" t="s">
        <v>178</v>
      </c>
      <c r="C5" s="293" t="s">
        <v>684</v>
      </c>
      <c r="D5" s="313">
        <v>45565</v>
      </c>
      <c r="E5" s="313"/>
      <c r="F5" s="313"/>
      <c r="G5" s="313"/>
      <c r="H5" s="313"/>
      <c r="I5" s="313"/>
      <c r="J5" s="313"/>
      <c r="K5" s="313"/>
      <c r="L5" s="313"/>
      <c r="M5" s="313"/>
      <c r="N5" s="140"/>
      <c r="O5" s="313">
        <v>45622</v>
      </c>
      <c r="P5" s="313"/>
      <c r="Q5" s="313"/>
      <c r="R5" s="313"/>
      <c r="S5" s="313"/>
      <c r="T5" s="313"/>
      <c r="U5" s="313"/>
      <c r="V5" s="313"/>
      <c r="W5" s="313"/>
      <c r="X5" s="313"/>
    </row>
    <row r="6" spans="1:24" ht="29.4" customHeight="1" thickBot="1">
      <c r="B6" s="312"/>
      <c r="C6" s="294"/>
      <c r="D6" s="288" t="s">
        <v>179</v>
      </c>
      <c r="E6" s="288"/>
      <c r="F6" s="288"/>
      <c r="G6" s="288"/>
      <c r="H6" s="288"/>
      <c r="I6" s="288"/>
      <c r="J6" s="288"/>
      <c r="K6" s="288"/>
      <c r="L6" s="288"/>
      <c r="M6" s="288"/>
      <c r="N6" s="140"/>
      <c r="O6" s="288" t="s">
        <v>179</v>
      </c>
      <c r="P6" s="288"/>
      <c r="Q6" s="288"/>
      <c r="R6" s="288"/>
      <c r="S6" s="288"/>
      <c r="T6" s="288"/>
      <c r="U6" s="288"/>
      <c r="V6" s="288"/>
      <c r="W6" s="288"/>
      <c r="X6" s="288"/>
    </row>
    <row r="7" spans="1:24" ht="14.4" thickBot="1">
      <c r="B7" s="308" t="s">
        <v>180</v>
      </c>
      <c r="C7" s="314" t="s">
        <v>80</v>
      </c>
      <c r="D7" s="138">
        <v>21</v>
      </c>
      <c r="E7" s="138">
        <v>28</v>
      </c>
      <c r="F7" s="138">
        <v>29</v>
      </c>
      <c r="G7" s="138">
        <v>37</v>
      </c>
      <c r="H7" s="138">
        <v>43</v>
      </c>
      <c r="I7" s="138">
        <v>44</v>
      </c>
      <c r="J7" s="138">
        <v>70</v>
      </c>
      <c r="K7" s="138">
        <v>83</v>
      </c>
      <c r="L7" s="138">
        <v>84</v>
      </c>
      <c r="M7" s="138">
        <v>89</v>
      </c>
      <c r="N7" s="140"/>
      <c r="O7" s="138">
        <v>21</v>
      </c>
      <c r="P7" s="138">
        <v>28</v>
      </c>
      <c r="Q7" s="138">
        <v>29</v>
      </c>
      <c r="R7" s="138">
        <v>37</v>
      </c>
      <c r="S7" s="138">
        <v>43</v>
      </c>
      <c r="T7" s="138">
        <v>44</v>
      </c>
      <c r="U7" s="138">
        <v>70</v>
      </c>
      <c r="V7" s="138">
        <v>83</v>
      </c>
      <c r="W7" s="138">
        <v>84</v>
      </c>
      <c r="X7" s="138">
        <v>89</v>
      </c>
    </row>
    <row r="8" spans="1:24" ht="14.4" thickBot="1">
      <c r="B8" s="251"/>
      <c r="C8" s="315"/>
      <c r="D8" s="138">
        <v>91</v>
      </c>
      <c r="E8" s="138">
        <v>93</v>
      </c>
      <c r="F8" s="138">
        <v>94</v>
      </c>
      <c r="G8" s="138">
        <v>95</v>
      </c>
      <c r="H8" s="138">
        <v>105</v>
      </c>
      <c r="I8" s="138">
        <v>110</v>
      </c>
      <c r="J8" s="138">
        <v>112</v>
      </c>
      <c r="K8" s="138">
        <v>116</v>
      </c>
      <c r="L8" s="138">
        <v>126</v>
      </c>
      <c r="M8" s="138">
        <v>127</v>
      </c>
      <c r="N8" s="140"/>
      <c r="O8" s="138">
        <v>91</v>
      </c>
      <c r="P8" s="138">
        <v>93</v>
      </c>
      <c r="Q8" s="138">
        <v>94</v>
      </c>
      <c r="R8" s="138">
        <v>95</v>
      </c>
      <c r="S8" s="138">
        <v>105</v>
      </c>
      <c r="T8" s="138">
        <v>110</v>
      </c>
      <c r="U8" s="138">
        <v>112</v>
      </c>
      <c r="V8" s="138">
        <v>116</v>
      </c>
      <c r="W8" s="138">
        <v>126</v>
      </c>
      <c r="X8" s="138">
        <v>127</v>
      </c>
    </row>
    <row r="9" spans="1:24" ht="14.4" thickBot="1">
      <c r="B9" s="251"/>
      <c r="C9" s="315"/>
      <c r="D9" s="138">
        <v>128</v>
      </c>
      <c r="E9" s="138">
        <v>132</v>
      </c>
      <c r="F9" s="139">
        <v>142</v>
      </c>
      <c r="G9" s="138">
        <v>144</v>
      </c>
      <c r="H9" s="138">
        <v>146</v>
      </c>
      <c r="I9" s="138">
        <v>152</v>
      </c>
      <c r="J9" s="138">
        <v>155</v>
      </c>
      <c r="K9" s="138">
        <v>168</v>
      </c>
      <c r="L9" s="138">
        <v>179</v>
      </c>
      <c r="M9" s="138">
        <v>182</v>
      </c>
      <c r="N9" s="140"/>
      <c r="O9" s="138">
        <v>128</v>
      </c>
      <c r="P9" s="138">
        <v>132</v>
      </c>
      <c r="Q9" s="139">
        <v>142</v>
      </c>
      <c r="R9" s="138">
        <v>144</v>
      </c>
      <c r="S9" s="138">
        <v>146</v>
      </c>
      <c r="T9" s="138">
        <v>152</v>
      </c>
      <c r="U9" s="138">
        <v>155</v>
      </c>
      <c r="V9" s="138">
        <v>168</v>
      </c>
      <c r="W9" s="138">
        <v>179</v>
      </c>
      <c r="X9" s="138">
        <v>182</v>
      </c>
    </row>
    <row r="10" spans="1:24" ht="14.4" thickBot="1">
      <c r="B10" s="252"/>
      <c r="C10" s="316"/>
      <c r="D10" s="138">
        <v>185</v>
      </c>
      <c r="E10" s="138">
        <v>186</v>
      </c>
      <c r="F10" s="138">
        <v>188</v>
      </c>
      <c r="G10" s="140"/>
      <c r="H10" s="140"/>
      <c r="I10" s="140"/>
      <c r="J10" s="140"/>
      <c r="K10" s="140"/>
      <c r="L10" s="140"/>
      <c r="M10" s="140"/>
      <c r="N10" s="140"/>
      <c r="O10" s="138">
        <v>185</v>
      </c>
      <c r="P10" s="138">
        <v>186</v>
      </c>
      <c r="Q10" s="138">
        <v>188</v>
      </c>
      <c r="R10" s="140"/>
      <c r="S10" s="140"/>
      <c r="T10" s="140"/>
      <c r="U10" s="140"/>
      <c r="V10" s="140"/>
      <c r="W10" s="140"/>
      <c r="X10" s="140"/>
    </row>
    <row r="11" spans="1:24" ht="14.4" thickBot="1">
      <c r="B11" s="308" t="s">
        <v>39</v>
      </c>
      <c r="C11" s="314" t="s">
        <v>81</v>
      </c>
      <c r="D11" s="138">
        <v>1</v>
      </c>
      <c r="E11" s="138">
        <v>2</v>
      </c>
      <c r="F11" s="138">
        <v>3</v>
      </c>
      <c r="G11" s="138">
        <v>27</v>
      </c>
      <c r="H11" s="138">
        <v>50</v>
      </c>
      <c r="I11" s="138">
        <v>57</v>
      </c>
      <c r="J11" s="138" t="s">
        <v>181</v>
      </c>
      <c r="K11" s="138">
        <v>64</v>
      </c>
      <c r="L11" s="138">
        <v>68</v>
      </c>
      <c r="M11" s="138">
        <v>69</v>
      </c>
      <c r="N11" s="140"/>
      <c r="O11" s="138">
        <v>1</v>
      </c>
      <c r="P11" s="138">
        <v>2</v>
      </c>
      <c r="Q11" s="138">
        <v>3</v>
      </c>
      <c r="R11" s="138">
        <v>27</v>
      </c>
      <c r="S11" s="138">
        <v>50</v>
      </c>
      <c r="T11" s="138">
        <v>57</v>
      </c>
      <c r="U11" s="138" t="s">
        <v>181</v>
      </c>
      <c r="V11" s="138">
        <v>64</v>
      </c>
      <c r="W11" s="138">
        <v>68</v>
      </c>
      <c r="X11" s="138">
        <v>69</v>
      </c>
    </row>
    <row r="12" spans="1:24" ht="14.4" thickBot="1">
      <c r="B12" s="251"/>
      <c r="C12" s="315"/>
      <c r="D12" s="138">
        <v>76</v>
      </c>
      <c r="E12" s="138">
        <v>80</v>
      </c>
      <c r="F12" s="138">
        <v>92</v>
      </c>
      <c r="G12" s="138">
        <v>99</v>
      </c>
      <c r="H12" s="138">
        <v>106</v>
      </c>
      <c r="I12" s="138">
        <v>107</v>
      </c>
      <c r="J12" s="138">
        <v>115</v>
      </c>
      <c r="K12" s="138">
        <v>129</v>
      </c>
      <c r="L12" s="138">
        <v>151</v>
      </c>
      <c r="M12" s="138">
        <v>156</v>
      </c>
      <c r="N12" s="140"/>
      <c r="O12" s="138">
        <v>76</v>
      </c>
      <c r="P12" s="138">
        <v>80</v>
      </c>
      <c r="Q12" s="138">
        <v>92</v>
      </c>
      <c r="R12" s="138">
        <v>99</v>
      </c>
      <c r="S12" s="138">
        <v>106</v>
      </c>
      <c r="T12" s="138">
        <v>107</v>
      </c>
      <c r="U12" s="138">
        <v>115</v>
      </c>
      <c r="V12" s="138">
        <v>129</v>
      </c>
      <c r="W12" s="138">
        <v>151</v>
      </c>
      <c r="X12" s="138">
        <v>156</v>
      </c>
    </row>
    <row r="13" spans="1:24" ht="14.4" thickBot="1">
      <c r="B13" s="252"/>
      <c r="C13" s="316"/>
      <c r="D13" s="138">
        <v>158</v>
      </c>
      <c r="E13" s="138">
        <v>180</v>
      </c>
      <c r="F13" s="138">
        <v>184</v>
      </c>
      <c r="G13" s="138">
        <v>201</v>
      </c>
      <c r="H13" s="140"/>
      <c r="I13" s="140"/>
      <c r="J13" s="140"/>
      <c r="K13" s="140"/>
      <c r="L13" s="140"/>
      <c r="M13" s="140"/>
      <c r="N13" s="140"/>
      <c r="O13" s="138">
        <v>158</v>
      </c>
      <c r="P13" s="138">
        <v>180</v>
      </c>
      <c r="Q13" s="138">
        <v>184</v>
      </c>
      <c r="R13" s="138">
        <v>201</v>
      </c>
      <c r="S13" s="140"/>
      <c r="T13" s="140"/>
      <c r="U13" s="140"/>
      <c r="V13" s="140"/>
      <c r="W13" s="140"/>
      <c r="X13" s="140"/>
    </row>
    <row r="14" spans="1:24" ht="14.4" thickBot="1">
      <c r="B14" s="308" t="s">
        <v>36</v>
      </c>
      <c r="C14" s="314" t="s">
        <v>35</v>
      </c>
      <c r="D14" s="141">
        <v>4</v>
      </c>
      <c r="E14" s="141">
        <v>5</v>
      </c>
      <c r="F14" s="141">
        <v>6</v>
      </c>
      <c r="G14" s="141">
        <v>18</v>
      </c>
      <c r="H14" s="141">
        <v>48</v>
      </c>
      <c r="I14" s="141">
        <v>58</v>
      </c>
      <c r="J14" s="142">
        <v>108</v>
      </c>
      <c r="K14" s="141">
        <v>121</v>
      </c>
      <c r="L14" s="141">
        <v>122</v>
      </c>
      <c r="M14" s="142">
        <v>143</v>
      </c>
      <c r="N14" s="140"/>
      <c r="O14" s="141">
        <v>4</v>
      </c>
      <c r="P14" s="141">
        <v>5</v>
      </c>
      <c r="Q14" s="141">
        <v>6</v>
      </c>
      <c r="R14" s="141">
        <v>18</v>
      </c>
      <c r="S14" s="141">
        <v>48</v>
      </c>
      <c r="T14" s="141">
        <v>58</v>
      </c>
      <c r="U14" s="142">
        <v>108</v>
      </c>
      <c r="V14" s="141">
        <v>121</v>
      </c>
      <c r="W14" s="141">
        <v>122</v>
      </c>
      <c r="X14" s="142">
        <v>143</v>
      </c>
    </row>
    <row r="15" spans="1:24" ht="14.4" thickBot="1">
      <c r="B15" s="317"/>
      <c r="C15" s="318"/>
      <c r="D15" s="144">
        <v>145</v>
      </c>
      <c r="E15" s="144">
        <v>147</v>
      </c>
      <c r="F15" s="144">
        <v>153</v>
      </c>
      <c r="G15" s="145">
        <v>154</v>
      </c>
      <c r="H15" s="145">
        <v>177</v>
      </c>
      <c r="I15" s="144">
        <v>183</v>
      </c>
      <c r="J15" s="146"/>
      <c r="K15" s="146"/>
      <c r="L15" s="146"/>
      <c r="M15" s="146"/>
      <c r="N15" s="146"/>
      <c r="O15" s="144">
        <v>145</v>
      </c>
      <c r="P15" s="144">
        <v>147</v>
      </c>
      <c r="Q15" s="144">
        <v>153</v>
      </c>
      <c r="R15" s="145">
        <v>154</v>
      </c>
      <c r="S15" s="145">
        <v>177</v>
      </c>
      <c r="T15" s="144">
        <v>183</v>
      </c>
      <c r="U15" s="146"/>
      <c r="V15" s="146"/>
      <c r="W15" s="146"/>
      <c r="X15" s="146"/>
    </row>
    <row r="16" spans="1:24" ht="15" thickTop="1" thickBot="1">
      <c r="B16" s="319" t="s">
        <v>41</v>
      </c>
      <c r="C16" s="320" t="s">
        <v>40</v>
      </c>
      <c r="D16" s="142">
        <v>15</v>
      </c>
      <c r="E16" s="141">
        <v>67</v>
      </c>
      <c r="F16" s="142">
        <v>79</v>
      </c>
      <c r="G16" s="142">
        <v>81</v>
      </c>
      <c r="H16" s="141">
        <v>103</v>
      </c>
      <c r="I16" s="142">
        <v>104</v>
      </c>
      <c r="J16" s="142">
        <v>124</v>
      </c>
      <c r="K16" s="142">
        <v>139</v>
      </c>
      <c r="L16" s="142">
        <v>148</v>
      </c>
      <c r="M16" s="142">
        <v>149</v>
      </c>
      <c r="N16" s="140"/>
      <c r="O16" s="142">
        <v>15</v>
      </c>
      <c r="P16" s="141">
        <v>67</v>
      </c>
      <c r="Q16" s="141">
        <v>79</v>
      </c>
      <c r="R16" s="142">
        <v>81</v>
      </c>
      <c r="S16" s="141">
        <v>103</v>
      </c>
      <c r="T16" s="141">
        <v>104</v>
      </c>
      <c r="U16" s="141">
        <v>124</v>
      </c>
      <c r="V16" s="141">
        <v>139</v>
      </c>
      <c r="W16" s="142">
        <v>148</v>
      </c>
      <c r="X16" s="141">
        <v>149</v>
      </c>
    </row>
    <row r="17" spans="2:24" ht="14.4" thickBot="1">
      <c r="B17" s="252"/>
      <c r="C17" s="316"/>
      <c r="D17" s="141">
        <v>150</v>
      </c>
      <c r="E17" s="141">
        <v>157</v>
      </c>
      <c r="F17" s="142">
        <v>159</v>
      </c>
      <c r="G17" s="142">
        <v>160</v>
      </c>
      <c r="H17" s="141">
        <v>169</v>
      </c>
      <c r="I17" s="142">
        <v>181</v>
      </c>
      <c r="J17" s="140"/>
      <c r="K17" s="140"/>
      <c r="L17" s="140"/>
      <c r="M17" s="140"/>
      <c r="N17" s="140"/>
      <c r="O17" s="141">
        <v>150</v>
      </c>
      <c r="P17" s="141">
        <v>157</v>
      </c>
      <c r="Q17" s="141">
        <v>159</v>
      </c>
      <c r="R17" s="141">
        <v>160</v>
      </c>
      <c r="S17" s="141">
        <v>169</v>
      </c>
      <c r="T17" s="142">
        <v>181</v>
      </c>
      <c r="U17" s="140"/>
      <c r="V17" s="140"/>
      <c r="W17" s="140"/>
      <c r="X17" s="140"/>
    </row>
    <row r="18" spans="2:24" ht="14.4" thickBot="1">
      <c r="B18" s="308" t="s">
        <v>182</v>
      </c>
      <c r="C18" s="314" t="s">
        <v>183</v>
      </c>
      <c r="D18" s="142">
        <v>10</v>
      </c>
      <c r="E18" s="142">
        <v>25</v>
      </c>
      <c r="F18" s="142">
        <v>34</v>
      </c>
      <c r="G18" s="142">
        <v>40</v>
      </c>
      <c r="H18" s="142">
        <v>55</v>
      </c>
      <c r="I18" s="142">
        <v>62</v>
      </c>
      <c r="J18" s="142">
        <v>65</v>
      </c>
      <c r="K18" s="142">
        <v>71</v>
      </c>
      <c r="L18" s="141">
        <v>102</v>
      </c>
      <c r="M18" s="141">
        <v>111</v>
      </c>
      <c r="N18" s="140"/>
      <c r="O18" s="142">
        <v>10</v>
      </c>
      <c r="P18" s="142">
        <v>25</v>
      </c>
      <c r="Q18" s="142">
        <v>34</v>
      </c>
      <c r="R18" s="142">
        <v>40</v>
      </c>
      <c r="S18" s="142">
        <v>55</v>
      </c>
      <c r="T18" s="142">
        <v>62</v>
      </c>
      <c r="U18" s="142">
        <v>65</v>
      </c>
      <c r="V18" s="142">
        <v>71</v>
      </c>
      <c r="W18" s="141">
        <v>102</v>
      </c>
      <c r="X18" s="141">
        <v>111</v>
      </c>
    </row>
    <row r="19" spans="2:24" ht="14.4" thickBot="1">
      <c r="B19" s="252"/>
      <c r="C19" s="316"/>
      <c r="D19" s="142">
        <v>125</v>
      </c>
      <c r="E19" s="142">
        <v>135</v>
      </c>
      <c r="F19" s="142" t="s">
        <v>184</v>
      </c>
      <c r="G19" s="142">
        <v>162</v>
      </c>
      <c r="H19" s="142">
        <v>172</v>
      </c>
      <c r="I19" s="142">
        <v>175</v>
      </c>
      <c r="J19" s="142">
        <v>197</v>
      </c>
      <c r="K19" s="142">
        <v>198</v>
      </c>
      <c r="L19" s="142">
        <v>202</v>
      </c>
      <c r="M19" s="140"/>
      <c r="N19" s="140"/>
      <c r="O19" s="142">
        <v>125</v>
      </c>
      <c r="P19" s="142">
        <v>135</v>
      </c>
      <c r="Q19" s="142" t="s">
        <v>184</v>
      </c>
      <c r="R19" s="142">
        <v>162</v>
      </c>
      <c r="S19" s="142">
        <v>172</v>
      </c>
      <c r="T19" s="142">
        <v>175</v>
      </c>
      <c r="U19" s="142">
        <v>197</v>
      </c>
      <c r="V19" s="142">
        <v>198</v>
      </c>
      <c r="W19" s="142">
        <v>202</v>
      </c>
      <c r="X19" s="140"/>
    </row>
    <row r="20" spans="2:24" ht="14.4" thickBot="1">
      <c r="B20" s="308" t="s">
        <v>185</v>
      </c>
      <c r="C20" s="314" t="s">
        <v>186</v>
      </c>
      <c r="D20" s="142">
        <v>8</v>
      </c>
      <c r="E20" s="142">
        <v>11</v>
      </c>
      <c r="F20" s="142">
        <v>16</v>
      </c>
      <c r="G20" s="142">
        <v>22</v>
      </c>
      <c r="H20" s="142">
        <v>31</v>
      </c>
      <c r="I20" s="142">
        <v>35</v>
      </c>
      <c r="J20" s="142">
        <v>38</v>
      </c>
      <c r="K20" s="142">
        <v>51</v>
      </c>
      <c r="L20" s="142">
        <v>53</v>
      </c>
      <c r="M20" s="142">
        <v>96</v>
      </c>
      <c r="N20" s="140"/>
      <c r="O20" s="142">
        <v>8</v>
      </c>
      <c r="P20" s="142">
        <v>11</v>
      </c>
      <c r="Q20" s="142">
        <v>16</v>
      </c>
      <c r="R20" s="142">
        <v>22</v>
      </c>
      <c r="S20" s="142">
        <v>31</v>
      </c>
      <c r="T20" s="142">
        <v>35</v>
      </c>
      <c r="U20" s="142">
        <v>38</v>
      </c>
      <c r="V20" s="142">
        <v>51</v>
      </c>
      <c r="W20" s="142">
        <v>53</v>
      </c>
      <c r="X20" s="142">
        <v>96</v>
      </c>
    </row>
    <row r="21" spans="2:24" ht="14.4" thickBot="1">
      <c r="B21" s="252"/>
      <c r="C21" s="316"/>
      <c r="D21" s="142">
        <v>176</v>
      </c>
      <c r="E21" s="142">
        <v>190</v>
      </c>
      <c r="F21" s="140"/>
      <c r="G21" s="140"/>
      <c r="H21" s="140"/>
      <c r="I21" s="140"/>
      <c r="J21" s="140"/>
      <c r="K21" s="140"/>
      <c r="L21" s="140"/>
      <c r="M21" s="140"/>
      <c r="N21" s="140"/>
      <c r="O21" s="142">
        <v>176</v>
      </c>
      <c r="P21" s="142">
        <v>190</v>
      </c>
      <c r="Q21" s="140"/>
      <c r="R21" s="140"/>
      <c r="S21" s="140"/>
      <c r="T21" s="140"/>
      <c r="U21" s="140"/>
      <c r="V21" s="140"/>
      <c r="W21" s="140"/>
      <c r="X21" s="140"/>
    </row>
    <row r="22" spans="2:24" ht="14.4" thickBot="1">
      <c r="B22" s="308" t="s">
        <v>187</v>
      </c>
      <c r="C22" s="314" t="s">
        <v>188</v>
      </c>
      <c r="D22" s="142">
        <v>7</v>
      </c>
      <c r="E22" s="142">
        <v>9</v>
      </c>
      <c r="F22" s="142">
        <v>12</v>
      </c>
      <c r="G22" s="142">
        <v>13</v>
      </c>
      <c r="H22" s="142">
        <v>14</v>
      </c>
      <c r="I22" s="142">
        <v>17</v>
      </c>
      <c r="J22" s="142">
        <v>19</v>
      </c>
      <c r="K22" s="142">
        <v>20</v>
      </c>
      <c r="L22" s="142">
        <v>30</v>
      </c>
      <c r="M22" s="142">
        <v>41</v>
      </c>
      <c r="N22" s="140"/>
      <c r="O22" s="142">
        <v>7</v>
      </c>
      <c r="P22" s="142">
        <v>9</v>
      </c>
      <c r="Q22" s="142">
        <v>12</v>
      </c>
      <c r="R22" s="142">
        <v>13</v>
      </c>
      <c r="S22" s="142">
        <v>14</v>
      </c>
      <c r="T22" s="142">
        <v>17</v>
      </c>
      <c r="U22" s="142">
        <v>19</v>
      </c>
      <c r="V22" s="142">
        <v>20</v>
      </c>
      <c r="W22" s="142">
        <v>30</v>
      </c>
      <c r="X22" s="142">
        <v>41</v>
      </c>
    </row>
    <row r="23" spans="2:24" ht="14.4" thickBot="1">
      <c r="B23" s="251"/>
      <c r="C23" s="315"/>
      <c r="D23" s="142">
        <v>45</v>
      </c>
      <c r="E23" s="142">
        <v>52</v>
      </c>
      <c r="F23" s="142">
        <v>72</v>
      </c>
      <c r="G23" s="142">
        <v>78</v>
      </c>
      <c r="H23" s="142">
        <v>82</v>
      </c>
      <c r="I23" s="142">
        <v>85</v>
      </c>
      <c r="J23" s="142">
        <v>123</v>
      </c>
      <c r="K23" s="142">
        <v>130</v>
      </c>
      <c r="L23" s="142">
        <v>131</v>
      </c>
      <c r="M23" s="142">
        <v>133</v>
      </c>
      <c r="N23" s="140"/>
      <c r="O23" s="142">
        <v>45</v>
      </c>
      <c r="P23" s="142">
        <v>52</v>
      </c>
      <c r="Q23" s="142">
        <v>72</v>
      </c>
      <c r="R23" s="142">
        <v>78</v>
      </c>
      <c r="S23" s="142">
        <v>82</v>
      </c>
      <c r="T23" s="142">
        <v>85</v>
      </c>
      <c r="U23" s="142">
        <v>123</v>
      </c>
      <c r="V23" s="142">
        <v>130</v>
      </c>
      <c r="W23" s="142">
        <v>131</v>
      </c>
      <c r="X23" s="142">
        <v>133</v>
      </c>
    </row>
    <row r="24" spans="2:24" ht="14.4" thickBot="1">
      <c r="B24" s="252"/>
      <c r="C24" s="316"/>
      <c r="D24" s="142">
        <v>141</v>
      </c>
      <c r="E24" s="142">
        <v>163</v>
      </c>
      <c r="F24" s="142">
        <v>164</v>
      </c>
      <c r="G24" s="142">
        <v>170</v>
      </c>
      <c r="H24" s="142">
        <v>171</v>
      </c>
      <c r="I24" s="142">
        <v>173</v>
      </c>
      <c r="J24" s="142">
        <v>174</v>
      </c>
      <c r="K24" s="142">
        <v>187</v>
      </c>
      <c r="L24" s="142">
        <v>199</v>
      </c>
      <c r="M24" s="140"/>
      <c r="N24" s="140"/>
      <c r="O24" s="142">
        <v>141</v>
      </c>
      <c r="P24" s="142">
        <v>163</v>
      </c>
      <c r="Q24" s="142">
        <v>164</v>
      </c>
      <c r="R24" s="142">
        <v>170</v>
      </c>
      <c r="S24" s="142">
        <v>171</v>
      </c>
      <c r="T24" s="142">
        <v>173</v>
      </c>
      <c r="U24" s="142">
        <v>174</v>
      </c>
      <c r="V24" s="142">
        <v>187</v>
      </c>
      <c r="W24" s="142">
        <v>199</v>
      </c>
      <c r="X24" s="140"/>
    </row>
    <row r="25" spans="2:24" ht="14.4" thickBot="1">
      <c r="B25" s="308" t="s">
        <v>189</v>
      </c>
      <c r="C25" s="314" t="s">
        <v>190</v>
      </c>
      <c r="D25" s="142" t="s">
        <v>191</v>
      </c>
      <c r="E25" s="142">
        <v>26</v>
      </c>
      <c r="F25" s="142">
        <v>32</v>
      </c>
      <c r="G25" s="142">
        <v>33</v>
      </c>
      <c r="H25" s="142">
        <v>36</v>
      </c>
      <c r="I25" s="142">
        <v>39</v>
      </c>
      <c r="J25" s="142">
        <v>42</v>
      </c>
      <c r="K25" s="142">
        <v>46</v>
      </c>
      <c r="L25" s="142">
        <v>47</v>
      </c>
      <c r="M25" s="142">
        <v>54</v>
      </c>
      <c r="N25" s="140"/>
      <c r="O25" s="142" t="s">
        <v>191</v>
      </c>
      <c r="P25" s="142">
        <v>26</v>
      </c>
      <c r="Q25" s="142">
        <v>32</v>
      </c>
      <c r="R25" s="142">
        <v>33</v>
      </c>
      <c r="S25" s="142">
        <v>36</v>
      </c>
      <c r="T25" s="142">
        <v>39</v>
      </c>
      <c r="U25" s="142">
        <v>42</v>
      </c>
      <c r="V25" s="142">
        <v>46</v>
      </c>
      <c r="W25" s="142">
        <v>47</v>
      </c>
      <c r="X25" s="142">
        <v>54</v>
      </c>
    </row>
    <row r="26" spans="2:24" ht="14.4" thickBot="1">
      <c r="B26" s="251"/>
      <c r="C26" s="315"/>
      <c r="D26" s="142">
        <v>56</v>
      </c>
      <c r="E26" s="142">
        <v>59</v>
      </c>
      <c r="F26" s="142" t="s">
        <v>192</v>
      </c>
      <c r="G26" s="142" t="s">
        <v>193</v>
      </c>
      <c r="H26" s="142">
        <v>61</v>
      </c>
      <c r="I26" s="142">
        <v>63</v>
      </c>
      <c r="J26" s="142">
        <v>66</v>
      </c>
      <c r="K26" s="142">
        <v>73</v>
      </c>
      <c r="L26" s="142">
        <v>74</v>
      </c>
      <c r="M26" s="142">
        <v>75</v>
      </c>
      <c r="N26" s="140"/>
      <c r="O26" s="142">
        <v>56</v>
      </c>
      <c r="P26" s="142">
        <v>59</v>
      </c>
      <c r="Q26" s="142" t="s">
        <v>192</v>
      </c>
      <c r="R26" s="142" t="s">
        <v>193</v>
      </c>
      <c r="S26" s="142">
        <v>61</v>
      </c>
      <c r="T26" s="142">
        <v>63</v>
      </c>
      <c r="U26" s="142">
        <v>66</v>
      </c>
      <c r="V26" s="142">
        <v>73</v>
      </c>
      <c r="W26" s="142">
        <v>74</v>
      </c>
      <c r="X26" s="142">
        <v>75</v>
      </c>
    </row>
    <row r="27" spans="2:24" ht="14.4" thickBot="1">
      <c r="B27" s="251"/>
      <c r="C27" s="315"/>
      <c r="D27" s="142">
        <v>77</v>
      </c>
      <c r="E27" s="142">
        <v>88</v>
      </c>
      <c r="F27" s="142">
        <v>90</v>
      </c>
      <c r="G27" s="142">
        <v>97</v>
      </c>
      <c r="H27" s="142">
        <v>98</v>
      </c>
      <c r="I27" s="142">
        <v>100</v>
      </c>
      <c r="J27" s="142">
        <v>101</v>
      </c>
      <c r="K27" s="142">
        <v>109</v>
      </c>
      <c r="L27" s="142">
        <v>113</v>
      </c>
      <c r="M27" s="142">
        <v>114</v>
      </c>
      <c r="N27" s="140"/>
      <c r="O27" s="142">
        <v>77</v>
      </c>
      <c r="P27" s="142">
        <v>88</v>
      </c>
      <c r="Q27" s="142">
        <v>90</v>
      </c>
      <c r="R27" s="142">
        <v>97</v>
      </c>
      <c r="S27" s="142">
        <v>98</v>
      </c>
      <c r="T27" s="142">
        <v>100</v>
      </c>
      <c r="U27" s="142">
        <v>101</v>
      </c>
      <c r="V27" s="142">
        <v>109</v>
      </c>
      <c r="W27" s="142">
        <v>113</v>
      </c>
      <c r="X27" s="142">
        <v>114</v>
      </c>
    </row>
    <row r="28" spans="2:24" ht="14.4" thickBot="1">
      <c r="B28" s="251"/>
      <c r="C28" s="315"/>
      <c r="D28" s="142">
        <v>117</v>
      </c>
      <c r="E28" s="142">
        <v>118</v>
      </c>
      <c r="F28" s="142">
        <v>119</v>
      </c>
      <c r="G28" s="142">
        <v>120</v>
      </c>
      <c r="H28" s="142">
        <v>134</v>
      </c>
      <c r="I28" s="142">
        <v>136</v>
      </c>
      <c r="J28" s="142">
        <v>137</v>
      </c>
      <c r="K28" s="142">
        <v>138</v>
      </c>
      <c r="L28" s="142">
        <v>161</v>
      </c>
      <c r="M28" s="142">
        <v>165</v>
      </c>
      <c r="N28" s="140"/>
      <c r="O28" s="142">
        <v>117</v>
      </c>
      <c r="P28" s="142">
        <v>118</v>
      </c>
      <c r="Q28" s="142">
        <v>119</v>
      </c>
      <c r="R28" s="142">
        <v>120</v>
      </c>
      <c r="S28" s="142">
        <v>134</v>
      </c>
      <c r="T28" s="142">
        <v>136</v>
      </c>
      <c r="U28" s="142">
        <v>137</v>
      </c>
      <c r="V28" s="142">
        <v>138</v>
      </c>
      <c r="W28" s="142">
        <v>161</v>
      </c>
      <c r="X28" s="142">
        <v>165</v>
      </c>
    </row>
    <row r="29" spans="2:24" ht="14.4" thickBot="1">
      <c r="B29" s="252"/>
      <c r="C29" s="316"/>
      <c r="D29" s="142">
        <v>166</v>
      </c>
      <c r="E29" s="142">
        <v>167</v>
      </c>
      <c r="F29" s="142">
        <v>178</v>
      </c>
      <c r="G29" s="142">
        <v>189</v>
      </c>
      <c r="H29" s="142">
        <v>191</v>
      </c>
      <c r="I29" s="142">
        <v>195</v>
      </c>
      <c r="J29" s="142">
        <v>196</v>
      </c>
      <c r="K29" s="142">
        <v>200</v>
      </c>
      <c r="L29" s="142">
        <v>203</v>
      </c>
      <c r="M29" s="140"/>
      <c r="N29" s="140"/>
      <c r="O29" s="142">
        <v>166</v>
      </c>
      <c r="P29" s="142">
        <v>167</v>
      </c>
      <c r="Q29" s="142">
        <v>178</v>
      </c>
      <c r="R29" s="142">
        <v>189</v>
      </c>
      <c r="S29" s="142">
        <v>191</v>
      </c>
      <c r="T29" s="142">
        <v>195</v>
      </c>
      <c r="U29" s="142">
        <v>196</v>
      </c>
      <c r="V29" s="142">
        <v>200</v>
      </c>
      <c r="W29" s="142">
        <v>203</v>
      </c>
      <c r="X29" s="140"/>
    </row>
    <row r="30" spans="2:24" ht="14.4" thickBot="1">
      <c r="B30" s="288" t="s">
        <v>194</v>
      </c>
      <c r="C30" s="288"/>
      <c r="D30" s="288"/>
      <c r="E30" s="288"/>
      <c r="F30" s="288"/>
      <c r="G30" s="288"/>
      <c r="H30" s="288"/>
      <c r="I30" s="288"/>
      <c r="J30" s="288"/>
      <c r="K30" s="288"/>
      <c r="L30" s="288"/>
      <c r="M30" s="288"/>
      <c r="N30" s="288"/>
      <c r="O30" s="288"/>
      <c r="P30" s="288"/>
      <c r="Q30" s="288"/>
      <c r="R30" s="288"/>
      <c r="S30" s="288"/>
      <c r="T30" s="288"/>
      <c r="U30" s="288"/>
      <c r="V30" s="288"/>
      <c r="W30" s="288"/>
      <c r="X30" s="288"/>
    </row>
    <row r="31" spans="2:24" ht="14.4" thickBot="1">
      <c r="B31" s="311" t="s">
        <v>178</v>
      </c>
      <c r="C31" s="293" t="s">
        <v>684</v>
      </c>
      <c r="D31" s="313">
        <v>45565</v>
      </c>
      <c r="E31" s="313"/>
      <c r="F31" s="313"/>
      <c r="G31" s="313"/>
      <c r="H31" s="313"/>
      <c r="I31" s="313"/>
      <c r="J31" s="313"/>
      <c r="K31" s="313"/>
      <c r="L31" s="313"/>
      <c r="M31" s="313"/>
      <c r="N31" s="195"/>
      <c r="O31" s="313">
        <v>45622</v>
      </c>
      <c r="P31" s="313"/>
      <c r="Q31" s="313"/>
      <c r="R31" s="313"/>
      <c r="S31" s="313"/>
      <c r="T31" s="313"/>
      <c r="U31" s="313"/>
      <c r="V31" s="313"/>
      <c r="W31" s="313"/>
      <c r="X31" s="313"/>
    </row>
    <row r="32" spans="2:24" ht="14.4" thickBot="1">
      <c r="B32" s="312"/>
      <c r="C32" s="294"/>
      <c r="D32" s="288" t="s">
        <v>179</v>
      </c>
      <c r="E32" s="288"/>
      <c r="F32" s="288"/>
      <c r="G32" s="288"/>
      <c r="H32" s="288"/>
      <c r="I32" s="288"/>
      <c r="J32" s="288"/>
      <c r="K32" s="288"/>
      <c r="L32" s="288"/>
      <c r="M32" s="288"/>
      <c r="N32" s="140"/>
      <c r="O32" s="288" t="s">
        <v>179</v>
      </c>
      <c r="P32" s="288"/>
      <c r="Q32" s="288"/>
      <c r="R32" s="288"/>
      <c r="S32" s="288"/>
      <c r="T32" s="288"/>
      <c r="U32" s="288"/>
      <c r="V32" s="288"/>
      <c r="W32" s="288"/>
      <c r="X32" s="288"/>
    </row>
    <row r="33" spans="2:24" ht="14.4" thickBot="1">
      <c r="B33" s="194" t="s">
        <v>685</v>
      </c>
      <c r="C33" s="143" t="s">
        <v>80</v>
      </c>
      <c r="D33" s="147" t="s">
        <v>195</v>
      </c>
      <c r="E33" s="147" t="s">
        <v>196</v>
      </c>
      <c r="F33" s="147" t="s">
        <v>197</v>
      </c>
      <c r="G33" s="147">
        <v>192</v>
      </c>
      <c r="H33" s="147">
        <v>194</v>
      </c>
      <c r="I33" s="148"/>
      <c r="J33" s="148"/>
      <c r="K33" s="148"/>
      <c r="L33" s="148"/>
      <c r="M33" s="148"/>
      <c r="N33" s="146"/>
      <c r="O33" s="147" t="s">
        <v>195</v>
      </c>
      <c r="P33" s="147" t="s">
        <v>196</v>
      </c>
      <c r="Q33" s="147" t="s">
        <v>197</v>
      </c>
      <c r="R33" s="147">
        <v>192</v>
      </c>
      <c r="S33" s="147">
        <v>194</v>
      </c>
      <c r="T33" s="148"/>
      <c r="U33" s="148"/>
      <c r="V33" s="148"/>
      <c r="W33" s="148"/>
      <c r="X33" s="148"/>
    </row>
    <row r="34" spans="2:24" ht="15" thickTop="1" thickBot="1">
      <c r="B34" s="169" t="s">
        <v>686</v>
      </c>
      <c r="C34" s="58" t="s">
        <v>81</v>
      </c>
      <c r="D34" s="138" t="s">
        <v>198</v>
      </c>
      <c r="E34" s="138" t="s">
        <v>199</v>
      </c>
      <c r="F34" s="138">
        <v>204</v>
      </c>
      <c r="G34" s="138">
        <v>205</v>
      </c>
      <c r="H34" s="149"/>
      <c r="I34" s="149"/>
      <c r="J34" s="149"/>
      <c r="K34" s="149"/>
      <c r="L34" s="149"/>
      <c r="M34" s="149"/>
      <c r="N34" s="140"/>
      <c r="O34" s="138" t="s">
        <v>198</v>
      </c>
      <c r="P34" s="138" t="s">
        <v>199</v>
      </c>
      <c r="Q34" s="138">
        <v>204</v>
      </c>
      <c r="R34" s="138">
        <v>205</v>
      </c>
      <c r="S34" s="149"/>
      <c r="T34" s="149"/>
      <c r="U34" s="149"/>
      <c r="V34" s="149"/>
      <c r="W34" s="149"/>
      <c r="X34" s="149"/>
    </row>
    <row r="35" spans="2:24" ht="14.4" thickBot="1">
      <c r="B35" s="169" t="s">
        <v>687</v>
      </c>
      <c r="C35" s="58" t="s">
        <v>35</v>
      </c>
      <c r="D35" s="142" t="s">
        <v>200</v>
      </c>
      <c r="E35" s="142" t="s">
        <v>201</v>
      </c>
      <c r="F35" s="142" t="s">
        <v>202</v>
      </c>
      <c r="G35" s="142" t="s">
        <v>203</v>
      </c>
      <c r="H35" s="142">
        <v>206</v>
      </c>
      <c r="I35" s="149"/>
      <c r="J35" s="149"/>
      <c r="K35" s="149"/>
      <c r="L35" s="149"/>
      <c r="M35" s="149"/>
      <c r="N35" s="140"/>
      <c r="O35" s="141" t="s">
        <v>200</v>
      </c>
      <c r="P35" s="141" t="s">
        <v>201</v>
      </c>
      <c r="Q35" s="142" t="s">
        <v>202</v>
      </c>
      <c r="R35" s="142" t="s">
        <v>203</v>
      </c>
      <c r="S35" s="142">
        <v>206</v>
      </c>
      <c r="T35" s="149"/>
      <c r="U35" s="149"/>
      <c r="V35" s="149"/>
      <c r="W35" s="149"/>
      <c r="X35" s="149"/>
    </row>
    <row r="36" spans="2:24" ht="14.4" thickBot="1">
      <c r="B36" s="169" t="s">
        <v>189</v>
      </c>
      <c r="C36" s="58" t="s">
        <v>40</v>
      </c>
      <c r="D36" s="142" t="s">
        <v>204</v>
      </c>
      <c r="E36" s="142">
        <v>193</v>
      </c>
      <c r="F36" s="142" t="s">
        <v>205</v>
      </c>
      <c r="G36" s="142" t="s">
        <v>206</v>
      </c>
      <c r="H36" s="142">
        <v>207</v>
      </c>
      <c r="I36" s="142">
        <v>208</v>
      </c>
      <c r="J36" s="149"/>
      <c r="K36" s="149"/>
      <c r="L36" s="149"/>
      <c r="M36" s="149"/>
      <c r="N36" s="140"/>
      <c r="O36" s="142" t="s">
        <v>204</v>
      </c>
      <c r="P36" s="142">
        <v>193</v>
      </c>
      <c r="Q36" s="142" t="s">
        <v>205</v>
      </c>
      <c r="R36" s="142" t="s">
        <v>206</v>
      </c>
      <c r="S36" s="142">
        <v>207</v>
      </c>
      <c r="T36" s="142">
        <v>208</v>
      </c>
      <c r="U36" s="149"/>
      <c r="V36" s="149"/>
      <c r="W36" s="149"/>
      <c r="X36" s="149"/>
    </row>
    <row r="37" spans="2:24" ht="15" customHeight="1">
      <c r="B37" s="150"/>
      <c r="C37" s="151" t="s">
        <v>207</v>
      </c>
      <c r="D37" s="152"/>
      <c r="E37" s="152"/>
      <c r="F37" s="152"/>
      <c r="G37" s="152"/>
      <c r="H37" s="152"/>
      <c r="I37" s="152"/>
      <c r="J37" s="152"/>
      <c r="K37" s="152"/>
      <c r="L37" s="152"/>
      <c r="M37" s="152"/>
      <c r="N37" s="152"/>
      <c r="O37" s="152"/>
      <c r="P37" s="152"/>
      <c r="Q37" s="152"/>
      <c r="R37" s="152"/>
      <c r="S37" s="152"/>
      <c r="T37" s="152"/>
      <c r="U37" s="152"/>
      <c r="V37" s="152"/>
      <c r="W37" s="152"/>
      <c r="X37" s="152"/>
    </row>
    <row r="38" spans="2:24" ht="15" customHeight="1">
      <c r="B38" s="153"/>
      <c r="C38" s="151" t="s">
        <v>208</v>
      </c>
      <c r="D38" s="152"/>
      <c r="E38" s="152"/>
      <c r="F38" s="152"/>
      <c r="G38" s="152"/>
      <c r="H38" s="152"/>
      <c r="I38" s="152"/>
      <c r="J38" s="152"/>
      <c r="K38" s="152"/>
      <c r="L38" s="152"/>
      <c r="M38" s="152"/>
      <c r="N38" s="152"/>
      <c r="O38" s="152"/>
      <c r="P38" s="152"/>
      <c r="Q38" s="152"/>
      <c r="R38" s="152"/>
      <c r="S38" s="152"/>
      <c r="T38" s="152"/>
      <c r="U38" s="152"/>
      <c r="V38" s="152"/>
      <c r="W38" s="152"/>
      <c r="X38" s="152"/>
    </row>
    <row r="39" spans="2:24" ht="15" customHeight="1">
      <c r="B39" s="154"/>
      <c r="C39" s="151" t="s">
        <v>209</v>
      </c>
      <c r="D39" s="152"/>
      <c r="E39" s="152"/>
      <c r="F39" s="152"/>
      <c r="G39" s="152"/>
      <c r="H39" s="152"/>
      <c r="I39" s="152"/>
      <c r="J39" s="152"/>
      <c r="K39" s="152"/>
      <c r="L39" s="152"/>
      <c r="M39" s="152"/>
      <c r="N39" s="152"/>
      <c r="O39" s="152"/>
      <c r="P39" s="152"/>
      <c r="Q39" s="152"/>
      <c r="R39" s="152"/>
      <c r="S39" s="152"/>
      <c r="T39" s="152"/>
      <c r="U39" s="152"/>
      <c r="V39" s="152"/>
      <c r="W39" s="152"/>
      <c r="X39" s="152"/>
    </row>
    <row r="40" spans="2:24" ht="15" customHeight="1" thickBot="1">
      <c r="B40" s="155"/>
      <c r="C40" s="151" t="s">
        <v>210</v>
      </c>
      <c r="D40" s="152"/>
      <c r="E40" s="152"/>
      <c r="F40" s="152"/>
      <c r="G40" s="152"/>
      <c r="H40" s="152"/>
      <c r="I40" s="152"/>
      <c r="J40" s="152"/>
      <c r="K40" s="152"/>
      <c r="L40" s="152"/>
      <c r="M40" s="152"/>
      <c r="N40" s="152"/>
      <c r="O40" s="152"/>
      <c r="P40" s="152"/>
      <c r="Q40" s="152"/>
      <c r="R40" s="152"/>
      <c r="S40" s="152"/>
      <c r="T40" s="152"/>
      <c r="U40" s="152"/>
      <c r="V40" s="152"/>
      <c r="W40" s="152"/>
      <c r="X40" s="152"/>
    </row>
    <row r="41" spans="2:24" ht="31.2" customHeight="1" thickBot="1">
      <c r="B41" s="270" t="s">
        <v>688</v>
      </c>
      <c r="C41" s="270"/>
      <c r="D41" s="270"/>
      <c r="E41" s="270"/>
      <c r="F41" s="270"/>
      <c r="G41" s="270"/>
      <c r="H41" s="270"/>
      <c r="I41" s="270"/>
      <c r="J41" s="270"/>
      <c r="K41" s="270"/>
      <c r="L41" s="270"/>
      <c r="M41" s="270"/>
      <c r="N41" s="270"/>
      <c r="O41" s="270"/>
      <c r="P41" s="270"/>
      <c r="Q41" s="270"/>
      <c r="R41" s="270"/>
      <c r="S41" s="270"/>
      <c r="T41" s="270"/>
      <c r="U41" s="270"/>
      <c r="V41" s="270"/>
      <c r="W41" s="270"/>
      <c r="X41" s="270"/>
    </row>
    <row r="42" spans="2:24">
      <c r="B42" s="152"/>
      <c r="C42" s="152"/>
      <c r="D42" s="152"/>
      <c r="E42" s="152"/>
      <c r="F42" s="152"/>
      <c r="G42" s="152"/>
      <c r="H42" s="152"/>
      <c r="I42" s="152"/>
      <c r="J42" s="152"/>
      <c r="K42" s="152"/>
      <c r="L42" s="152"/>
      <c r="M42" s="152"/>
      <c r="N42" s="152"/>
      <c r="O42" s="152"/>
      <c r="P42" s="152"/>
      <c r="Q42" s="152"/>
      <c r="R42" s="152"/>
      <c r="S42" s="152"/>
      <c r="T42" s="152"/>
      <c r="U42" s="152"/>
      <c r="V42" s="152"/>
      <c r="W42" s="152"/>
      <c r="X42" s="152"/>
    </row>
  </sheetData>
  <mergeCells count="31">
    <mergeCell ref="D5:M5"/>
    <mergeCell ref="B4:X4"/>
    <mergeCell ref="B5:B6"/>
    <mergeCell ref="C5:C6"/>
    <mergeCell ref="O5:X5"/>
    <mergeCell ref="D6:M6"/>
    <mergeCell ref="O6:X6"/>
    <mergeCell ref="B16:B17"/>
    <mergeCell ref="C16:C17"/>
    <mergeCell ref="B18:B19"/>
    <mergeCell ref="C18:C19"/>
    <mergeCell ref="B20:B21"/>
    <mergeCell ref="C20:C21"/>
    <mergeCell ref="B7:B10"/>
    <mergeCell ref="C7:C10"/>
    <mergeCell ref="B11:B13"/>
    <mergeCell ref="C11:C13"/>
    <mergeCell ref="B14:B15"/>
    <mergeCell ref="C14:C15"/>
    <mergeCell ref="B22:B24"/>
    <mergeCell ref="C22:C24"/>
    <mergeCell ref="B25:B29"/>
    <mergeCell ref="C25:C29"/>
    <mergeCell ref="B30:X30"/>
    <mergeCell ref="B41:X41"/>
    <mergeCell ref="B31:B32"/>
    <mergeCell ref="C31:C32"/>
    <mergeCell ref="D31:M31"/>
    <mergeCell ref="O31:X31"/>
    <mergeCell ref="D32:M32"/>
    <mergeCell ref="O32:X32"/>
  </mergeCells>
  <hyperlinks>
    <hyperlink ref="A1" location="Turinys!A1" display="↖ atgal į turinį" xr:uid="{DD4BD5BE-883D-4C19-A7F6-808C6C7A0D51}"/>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A957-9B4F-4F24-87E1-52AF5141A15C}">
  <sheetPr>
    <tabColor rgb="FF192850"/>
  </sheetPr>
  <dimension ref="A1:J54"/>
  <sheetViews>
    <sheetView showGridLines="0" showRowColHeaders="0" workbookViewId="0">
      <pane ySplit="6" topLeftCell="A43" activePane="bottomLeft" state="frozen"/>
      <selection pane="bottomLeft"/>
    </sheetView>
  </sheetViews>
  <sheetFormatPr defaultRowHeight="13.8"/>
  <cols>
    <col min="2" max="2" width="11.796875" customWidth="1"/>
    <col min="3" max="3" width="36.796875" customWidth="1"/>
    <col min="4" max="4" width="12.69921875" customWidth="1"/>
    <col min="5" max="5" width="16" customWidth="1"/>
    <col min="6" max="6" width="17.09765625" customWidth="1"/>
    <col min="7" max="7" width="12.5" customWidth="1"/>
    <col min="8" max="8" width="9.69921875" customWidth="1"/>
    <col min="9" max="9" width="10.59765625" customWidth="1"/>
    <col min="10" max="10" width="10.8984375" customWidth="1"/>
  </cols>
  <sheetData>
    <row r="1" spans="1:10">
      <c r="A1" s="8" t="s">
        <v>0</v>
      </c>
    </row>
    <row r="2" spans="1:10" ht="14.4" thickBot="1"/>
    <row r="3" spans="1:10" ht="30" customHeight="1" thickBot="1">
      <c r="B3" s="156" t="s">
        <v>211</v>
      </c>
      <c r="C3" s="157"/>
      <c r="D3" s="157"/>
      <c r="E3" s="19"/>
      <c r="F3" s="19"/>
      <c r="G3" s="19"/>
      <c r="H3" s="19"/>
      <c r="I3" s="19"/>
      <c r="J3" s="19"/>
    </row>
    <row r="4" spans="1:10" ht="14.4" thickBot="1"/>
    <row r="5" spans="1:10" ht="87.6" customHeight="1" thickBot="1">
      <c r="B5" s="281" t="s">
        <v>212</v>
      </c>
      <c r="C5" s="271" t="s">
        <v>213</v>
      </c>
      <c r="D5" s="271" t="s">
        <v>214</v>
      </c>
      <c r="E5" s="271" t="s">
        <v>215</v>
      </c>
      <c r="F5" s="271" t="s">
        <v>216</v>
      </c>
      <c r="G5" s="271" t="s">
        <v>217</v>
      </c>
      <c r="H5" s="277" t="s">
        <v>218</v>
      </c>
      <c r="I5" s="279"/>
      <c r="J5" s="274" t="s">
        <v>219</v>
      </c>
    </row>
    <row r="6" spans="1:10" ht="14.4" thickBot="1">
      <c r="B6" s="283"/>
      <c r="C6" s="273"/>
      <c r="D6" s="273"/>
      <c r="E6" s="273"/>
      <c r="F6" s="273"/>
      <c r="G6" s="273"/>
      <c r="H6" s="23" t="s">
        <v>220</v>
      </c>
      <c r="I6" s="23" t="s">
        <v>38</v>
      </c>
      <c r="J6" s="276"/>
    </row>
    <row r="7" spans="1:10" ht="53.4" thickBot="1">
      <c r="B7" s="137" t="s">
        <v>221</v>
      </c>
      <c r="C7" s="137" t="s">
        <v>222</v>
      </c>
      <c r="D7" s="58" t="s">
        <v>222</v>
      </c>
      <c r="E7" s="58" t="s">
        <v>185</v>
      </c>
      <c r="F7" s="58" t="s">
        <v>187</v>
      </c>
      <c r="G7" s="58" t="s">
        <v>42</v>
      </c>
      <c r="H7" s="58" t="s">
        <v>223</v>
      </c>
      <c r="I7" s="58" t="s">
        <v>223</v>
      </c>
      <c r="J7" s="60" t="s">
        <v>224</v>
      </c>
    </row>
    <row r="8" spans="1:10" ht="40.200000000000003" thickBot="1">
      <c r="B8" s="137" t="s">
        <v>225</v>
      </c>
      <c r="C8" s="137" t="s">
        <v>226</v>
      </c>
      <c r="D8" s="159">
        <v>1</v>
      </c>
      <c r="E8" s="58" t="s">
        <v>182</v>
      </c>
      <c r="F8" s="58" t="s">
        <v>185</v>
      </c>
      <c r="G8" s="58" t="s">
        <v>42</v>
      </c>
      <c r="H8" s="58" t="s">
        <v>223</v>
      </c>
      <c r="I8" s="58" t="s">
        <v>223</v>
      </c>
      <c r="J8" s="58" t="s">
        <v>223</v>
      </c>
    </row>
    <row r="9" spans="1:10" ht="40.200000000000003" thickBot="1">
      <c r="B9" s="137" t="s">
        <v>227</v>
      </c>
      <c r="C9" s="137" t="s">
        <v>228</v>
      </c>
      <c r="D9" s="159">
        <v>0.5</v>
      </c>
      <c r="E9" s="58" t="s">
        <v>229</v>
      </c>
      <c r="F9" s="58" t="s">
        <v>189</v>
      </c>
      <c r="G9" s="58" t="s">
        <v>42</v>
      </c>
      <c r="H9" s="58" t="s">
        <v>230</v>
      </c>
      <c r="I9" s="58" t="s">
        <v>223</v>
      </c>
      <c r="J9" s="58" t="s">
        <v>223</v>
      </c>
    </row>
    <row r="10" spans="1:10" ht="40.200000000000003" thickBot="1">
      <c r="B10" s="137" t="s">
        <v>231</v>
      </c>
      <c r="C10" s="137" t="s">
        <v>232</v>
      </c>
      <c r="D10" s="58" t="s">
        <v>233</v>
      </c>
      <c r="E10" s="58" t="s">
        <v>185</v>
      </c>
      <c r="F10" s="58" t="s">
        <v>187</v>
      </c>
      <c r="G10" s="58" t="s">
        <v>42</v>
      </c>
      <c r="H10" s="58" t="s">
        <v>223</v>
      </c>
      <c r="I10" s="58" t="s">
        <v>223</v>
      </c>
      <c r="J10" s="58" t="s">
        <v>224</v>
      </c>
    </row>
    <row r="11" spans="1:10" ht="53.4" thickBot="1">
      <c r="B11" s="137" t="s">
        <v>234</v>
      </c>
      <c r="C11" s="137" t="s">
        <v>235</v>
      </c>
      <c r="D11" s="58" t="s">
        <v>236</v>
      </c>
      <c r="E11" s="58" t="s">
        <v>185</v>
      </c>
      <c r="F11" s="58" t="s">
        <v>187</v>
      </c>
      <c r="G11" s="58" t="s">
        <v>42</v>
      </c>
      <c r="H11" s="58" t="s">
        <v>223</v>
      </c>
      <c r="I11" s="58" t="s">
        <v>223</v>
      </c>
      <c r="J11" s="58" t="s">
        <v>224</v>
      </c>
    </row>
    <row r="12" spans="1:10" ht="66.599999999999994" thickBot="1">
      <c r="B12" s="137" t="s">
        <v>237</v>
      </c>
      <c r="C12" s="137" t="s">
        <v>238</v>
      </c>
      <c r="D12" s="58" t="s">
        <v>239</v>
      </c>
      <c r="E12" s="58" t="s">
        <v>182</v>
      </c>
      <c r="F12" s="58" t="s">
        <v>185</v>
      </c>
      <c r="G12" s="58" t="s">
        <v>240</v>
      </c>
      <c r="H12" s="58" t="s">
        <v>224</v>
      </c>
      <c r="I12" s="58" t="s">
        <v>224</v>
      </c>
      <c r="J12" s="58" t="s">
        <v>224</v>
      </c>
    </row>
    <row r="13" spans="1:10" ht="27" thickBot="1">
      <c r="B13" s="137" t="s">
        <v>241</v>
      </c>
      <c r="C13" s="137" t="s">
        <v>242</v>
      </c>
      <c r="D13" s="58" t="s">
        <v>243</v>
      </c>
      <c r="E13" s="58" t="s">
        <v>244</v>
      </c>
      <c r="F13" s="58" t="s">
        <v>182</v>
      </c>
      <c r="G13" s="58" t="s">
        <v>240</v>
      </c>
      <c r="H13" s="58" t="s">
        <v>224</v>
      </c>
      <c r="I13" s="58" t="s">
        <v>224</v>
      </c>
      <c r="J13" s="58" t="s">
        <v>224</v>
      </c>
    </row>
    <row r="14" spans="1:10" ht="27" thickBot="1">
      <c r="B14" s="137" t="s">
        <v>245</v>
      </c>
      <c r="C14" s="137" t="s">
        <v>242</v>
      </c>
      <c r="D14" s="58" t="s">
        <v>246</v>
      </c>
      <c r="E14" s="58" t="s">
        <v>187</v>
      </c>
      <c r="F14" s="58" t="s">
        <v>189</v>
      </c>
      <c r="G14" s="58" t="s">
        <v>240</v>
      </c>
      <c r="H14" s="58" t="s">
        <v>223</v>
      </c>
      <c r="I14" s="58" t="s">
        <v>223</v>
      </c>
      <c r="J14" s="58" t="s">
        <v>223</v>
      </c>
    </row>
    <row r="15" spans="1:10" ht="40.200000000000003" thickBot="1">
      <c r="B15" s="137" t="s">
        <v>247</v>
      </c>
      <c r="C15" s="137" t="s">
        <v>248</v>
      </c>
      <c r="D15" s="58" t="s">
        <v>249</v>
      </c>
      <c r="E15" s="58" t="s">
        <v>185</v>
      </c>
      <c r="F15" s="58" t="s">
        <v>187</v>
      </c>
      <c r="G15" s="58" t="s">
        <v>250</v>
      </c>
      <c r="H15" s="58" t="s">
        <v>224</v>
      </c>
      <c r="I15" s="58" t="s">
        <v>224</v>
      </c>
      <c r="J15" s="58" t="s">
        <v>224</v>
      </c>
    </row>
    <row r="16" spans="1:10" ht="27" thickBot="1">
      <c r="B16" s="137" t="s">
        <v>251</v>
      </c>
      <c r="C16" s="137" t="s">
        <v>252</v>
      </c>
      <c r="D16" s="58" t="s">
        <v>253</v>
      </c>
      <c r="E16" s="58" t="s">
        <v>182</v>
      </c>
      <c r="F16" s="58" t="s">
        <v>254</v>
      </c>
      <c r="G16" s="58" t="s">
        <v>250</v>
      </c>
      <c r="H16" s="58" t="s">
        <v>224</v>
      </c>
      <c r="I16" s="58" t="s">
        <v>224</v>
      </c>
      <c r="J16" s="58" t="s">
        <v>224</v>
      </c>
    </row>
    <row r="17" spans="2:10" ht="27" thickBot="1">
      <c r="B17" s="137" t="s">
        <v>255</v>
      </c>
      <c r="C17" s="137" t="s">
        <v>252</v>
      </c>
      <c r="D17" s="58" t="s">
        <v>256</v>
      </c>
      <c r="E17" s="58" t="s">
        <v>187</v>
      </c>
      <c r="F17" s="58" t="s">
        <v>189</v>
      </c>
      <c r="G17" s="58" t="s">
        <v>250</v>
      </c>
      <c r="H17" s="58" t="s">
        <v>224</v>
      </c>
      <c r="I17" s="58" t="s">
        <v>224</v>
      </c>
      <c r="J17" s="58" t="s">
        <v>224</v>
      </c>
    </row>
    <row r="18" spans="2:10" ht="27" thickBot="1">
      <c r="B18" s="137" t="s">
        <v>257</v>
      </c>
      <c r="C18" s="137" t="s">
        <v>258</v>
      </c>
      <c r="D18" s="58" t="s">
        <v>259</v>
      </c>
      <c r="E18" s="58" t="s">
        <v>187</v>
      </c>
      <c r="F18" s="58" t="s">
        <v>189</v>
      </c>
      <c r="G18" s="58" t="s">
        <v>250</v>
      </c>
      <c r="H18" s="58" t="s">
        <v>224</v>
      </c>
      <c r="I18" s="58" t="s">
        <v>224</v>
      </c>
      <c r="J18" s="58" t="s">
        <v>224</v>
      </c>
    </row>
    <row r="19" spans="2:10" ht="27" thickBot="1">
      <c r="B19" s="137" t="s">
        <v>260</v>
      </c>
      <c r="C19" s="137" t="s">
        <v>261</v>
      </c>
      <c r="D19" s="58" t="s">
        <v>262</v>
      </c>
      <c r="E19" s="58" t="s">
        <v>182</v>
      </c>
      <c r="F19" s="58" t="s">
        <v>254</v>
      </c>
      <c r="G19" s="58" t="s">
        <v>250</v>
      </c>
      <c r="H19" s="58" t="s">
        <v>224</v>
      </c>
      <c r="I19" s="58" t="s">
        <v>224</v>
      </c>
      <c r="J19" s="58" t="s">
        <v>224</v>
      </c>
    </row>
    <row r="20" spans="2:10" ht="27" thickBot="1">
      <c r="B20" s="137" t="s">
        <v>263</v>
      </c>
      <c r="C20" s="137" t="s">
        <v>261</v>
      </c>
      <c r="D20" s="58" t="s">
        <v>264</v>
      </c>
      <c r="E20" s="58" t="s">
        <v>187</v>
      </c>
      <c r="F20" s="58" t="s">
        <v>189</v>
      </c>
      <c r="G20" s="58" t="s">
        <v>250</v>
      </c>
      <c r="H20" s="58" t="s">
        <v>230</v>
      </c>
      <c r="I20" s="58" t="s">
        <v>223</v>
      </c>
      <c r="J20" s="58" t="s">
        <v>223</v>
      </c>
    </row>
    <row r="21" spans="2:10" ht="40.200000000000003" thickBot="1">
      <c r="B21" s="137" t="s">
        <v>265</v>
      </c>
      <c r="C21" s="137" t="s">
        <v>266</v>
      </c>
      <c r="D21" s="58" t="s">
        <v>267</v>
      </c>
      <c r="E21" s="58" t="s">
        <v>182</v>
      </c>
      <c r="F21" s="58" t="s">
        <v>254</v>
      </c>
      <c r="G21" s="58" t="s">
        <v>250</v>
      </c>
      <c r="H21" s="58" t="s">
        <v>224</v>
      </c>
      <c r="I21" s="58" t="s">
        <v>224</v>
      </c>
      <c r="J21" s="58" t="s">
        <v>224</v>
      </c>
    </row>
    <row r="22" spans="2:10" ht="53.4" thickBot="1">
      <c r="B22" s="137" t="s">
        <v>268</v>
      </c>
      <c r="C22" s="137" t="s">
        <v>269</v>
      </c>
      <c r="D22" s="58" t="s">
        <v>270</v>
      </c>
      <c r="E22" s="58" t="s">
        <v>187</v>
      </c>
      <c r="F22" s="58" t="s">
        <v>189</v>
      </c>
      <c r="G22" s="58" t="s">
        <v>250</v>
      </c>
      <c r="H22" s="58" t="s">
        <v>224</v>
      </c>
      <c r="I22" s="58" t="s">
        <v>224</v>
      </c>
      <c r="J22" s="58" t="s">
        <v>224</v>
      </c>
    </row>
    <row r="23" spans="2:10" ht="14.4" thickBot="1">
      <c r="B23" s="137" t="s">
        <v>271</v>
      </c>
      <c r="C23" s="137" t="s">
        <v>272</v>
      </c>
      <c r="D23" s="58" t="s">
        <v>273</v>
      </c>
      <c r="E23" s="58" t="s">
        <v>244</v>
      </c>
      <c r="F23" s="58" t="s">
        <v>182</v>
      </c>
      <c r="G23" s="58" t="s">
        <v>240</v>
      </c>
      <c r="H23" s="58" t="s">
        <v>224</v>
      </c>
      <c r="I23" s="58" t="s">
        <v>224</v>
      </c>
      <c r="J23" s="58" t="s">
        <v>224</v>
      </c>
    </row>
    <row r="24" spans="2:10" ht="14.4" thickBot="1">
      <c r="B24" s="137" t="s">
        <v>274</v>
      </c>
      <c r="C24" s="137" t="s">
        <v>272</v>
      </c>
      <c r="D24" s="58" t="s">
        <v>275</v>
      </c>
      <c r="E24" s="58" t="s">
        <v>229</v>
      </c>
      <c r="F24" s="58" t="s">
        <v>189</v>
      </c>
      <c r="G24" s="58" t="s">
        <v>240</v>
      </c>
      <c r="H24" s="58" t="s">
        <v>224</v>
      </c>
      <c r="I24" s="58" t="s">
        <v>224</v>
      </c>
      <c r="J24" s="58" t="s">
        <v>224</v>
      </c>
    </row>
    <row r="25" spans="2:10" ht="27" thickBot="1">
      <c r="B25" s="137" t="s">
        <v>276</v>
      </c>
      <c r="C25" s="137" t="s">
        <v>277</v>
      </c>
      <c r="D25" s="58" t="s">
        <v>278</v>
      </c>
      <c r="E25" s="58" t="s">
        <v>185</v>
      </c>
      <c r="F25" s="58" t="s">
        <v>229</v>
      </c>
      <c r="G25" s="58" t="s">
        <v>240</v>
      </c>
      <c r="H25" s="58" t="s">
        <v>224</v>
      </c>
      <c r="I25" s="58" t="s">
        <v>223</v>
      </c>
      <c r="J25" s="58" t="s">
        <v>224</v>
      </c>
    </row>
    <row r="26" spans="2:10" ht="79.8" thickBot="1">
      <c r="B26" s="137" t="s">
        <v>279</v>
      </c>
      <c r="C26" s="137" t="s">
        <v>280</v>
      </c>
      <c r="D26" s="58" t="s">
        <v>281</v>
      </c>
      <c r="E26" s="58" t="s">
        <v>187</v>
      </c>
      <c r="F26" s="58" t="s">
        <v>189</v>
      </c>
      <c r="G26" s="58" t="s">
        <v>46</v>
      </c>
      <c r="H26" s="58" t="s">
        <v>224</v>
      </c>
      <c r="I26" s="58" t="s">
        <v>223</v>
      </c>
      <c r="J26" s="58" t="s">
        <v>224</v>
      </c>
    </row>
    <row r="27" spans="2:10" ht="27" thickBot="1">
      <c r="B27" s="137" t="s">
        <v>282</v>
      </c>
      <c r="C27" s="137" t="s">
        <v>283</v>
      </c>
      <c r="D27" s="58" t="s">
        <v>233</v>
      </c>
      <c r="E27" s="58" t="s">
        <v>187</v>
      </c>
      <c r="F27" s="58" t="s">
        <v>189</v>
      </c>
      <c r="G27" s="58" t="s">
        <v>46</v>
      </c>
      <c r="H27" s="58" t="s">
        <v>224</v>
      </c>
      <c r="I27" s="58" t="s">
        <v>223</v>
      </c>
      <c r="J27" s="58" t="s">
        <v>224</v>
      </c>
    </row>
    <row r="28" spans="2:10" ht="14.4" thickBot="1">
      <c r="B28" s="137" t="s">
        <v>284</v>
      </c>
      <c r="C28" s="137" t="s">
        <v>285</v>
      </c>
      <c r="D28" s="58" t="s">
        <v>286</v>
      </c>
      <c r="E28" s="58" t="s">
        <v>185</v>
      </c>
      <c r="F28" s="58" t="s">
        <v>187</v>
      </c>
      <c r="G28" s="58" t="s">
        <v>46</v>
      </c>
      <c r="H28" s="58" t="s">
        <v>224</v>
      </c>
      <c r="I28" s="58" t="s">
        <v>223</v>
      </c>
      <c r="J28" s="58" t="s">
        <v>224</v>
      </c>
    </row>
    <row r="29" spans="2:10" ht="40.200000000000003" thickBot="1">
      <c r="B29" s="137" t="s">
        <v>287</v>
      </c>
      <c r="C29" s="137" t="s">
        <v>288</v>
      </c>
      <c r="D29" s="58" t="s">
        <v>289</v>
      </c>
      <c r="E29" s="58" t="s">
        <v>187</v>
      </c>
      <c r="F29" s="58" t="s">
        <v>189</v>
      </c>
      <c r="G29" s="58" t="s">
        <v>37</v>
      </c>
      <c r="H29" s="58" t="s">
        <v>223</v>
      </c>
      <c r="I29" s="58" t="s">
        <v>223</v>
      </c>
      <c r="J29" s="58" t="s">
        <v>223</v>
      </c>
    </row>
    <row r="30" spans="2:10" ht="40.200000000000003" thickBot="1">
      <c r="B30" s="137" t="s">
        <v>290</v>
      </c>
      <c r="C30" s="137" t="s">
        <v>291</v>
      </c>
      <c r="D30" s="58" t="s">
        <v>292</v>
      </c>
      <c r="E30" s="58" t="s">
        <v>187</v>
      </c>
      <c r="F30" s="58" t="s">
        <v>189</v>
      </c>
      <c r="G30" s="58" t="s">
        <v>37</v>
      </c>
      <c r="H30" s="58" t="s">
        <v>224</v>
      </c>
      <c r="I30" s="58" t="s">
        <v>223</v>
      </c>
      <c r="J30" s="58" t="s">
        <v>223</v>
      </c>
    </row>
    <row r="31" spans="2:10" ht="27" thickBot="1">
      <c r="B31" s="137" t="s">
        <v>293</v>
      </c>
      <c r="C31" s="137" t="s">
        <v>294</v>
      </c>
      <c r="D31" s="58" t="s">
        <v>233</v>
      </c>
      <c r="E31" s="58" t="s">
        <v>185</v>
      </c>
      <c r="F31" s="58" t="s">
        <v>187</v>
      </c>
      <c r="G31" s="58" t="s">
        <v>37</v>
      </c>
      <c r="H31" s="58" t="s">
        <v>224</v>
      </c>
      <c r="I31" s="58" t="s">
        <v>224</v>
      </c>
      <c r="J31" s="58" t="s">
        <v>224</v>
      </c>
    </row>
    <row r="32" spans="2:10" ht="14.4" thickBot="1">
      <c r="B32" s="137" t="s">
        <v>295</v>
      </c>
      <c r="C32" s="137" t="s">
        <v>296</v>
      </c>
      <c r="D32" s="58" t="s">
        <v>297</v>
      </c>
      <c r="E32" s="58" t="s">
        <v>229</v>
      </c>
      <c r="F32" s="58" t="s">
        <v>189</v>
      </c>
      <c r="G32" s="58" t="s">
        <v>46</v>
      </c>
      <c r="H32" s="58" t="s">
        <v>223</v>
      </c>
      <c r="I32" s="58" t="s">
        <v>223</v>
      </c>
      <c r="J32" s="58" t="s">
        <v>223</v>
      </c>
    </row>
    <row r="33" spans="2:10" ht="14.4" thickBot="1">
      <c r="B33" s="137" t="s">
        <v>298</v>
      </c>
      <c r="C33" s="137" t="s">
        <v>299</v>
      </c>
      <c r="D33" s="58" t="s">
        <v>300</v>
      </c>
      <c r="E33" s="58" t="s">
        <v>229</v>
      </c>
      <c r="F33" s="58" t="s">
        <v>189</v>
      </c>
      <c r="G33" s="58" t="s">
        <v>46</v>
      </c>
      <c r="H33" s="58" t="s">
        <v>224</v>
      </c>
      <c r="I33" s="58" t="s">
        <v>224</v>
      </c>
      <c r="J33" s="58" t="s">
        <v>224</v>
      </c>
    </row>
    <row r="34" spans="2:10" ht="14.4" thickBot="1">
      <c r="B34" s="137" t="s">
        <v>301</v>
      </c>
      <c r="C34" s="137" t="s">
        <v>302</v>
      </c>
      <c r="D34" s="58" t="s">
        <v>303</v>
      </c>
      <c r="E34" s="58" t="s">
        <v>185</v>
      </c>
      <c r="F34" s="58" t="s">
        <v>229</v>
      </c>
      <c r="G34" s="58" t="s">
        <v>304</v>
      </c>
      <c r="H34" s="58" t="s">
        <v>224</v>
      </c>
      <c r="I34" s="58" t="s">
        <v>224</v>
      </c>
      <c r="J34" s="58" t="s">
        <v>224</v>
      </c>
    </row>
    <row r="35" spans="2:10" ht="27" thickBot="1">
      <c r="B35" s="137" t="s">
        <v>305</v>
      </c>
      <c r="C35" s="137" t="s">
        <v>306</v>
      </c>
      <c r="D35" s="58" t="s">
        <v>307</v>
      </c>
      <c r="E35" s="58" t="s">
        <v>187</v>
      </c>
      <c r="F35" s="58" t="s">
        <v>189</v>
      </c>
      <c r="G35" s="58" t="s">
        <v>304</v>
      </c>
      <c r="H35" s="58" t="s">
        <v>230</v>
      </c>
      <c r="I35" s="58" t="s">
        <v>223</v>
      </c>
      <c r="J35" s="58" t="s">
        <v>223</v>
      </c>
    </row>
    <row r="36" spans="2:10" ht="53.4" thickBot="1">
      <c r="B36" s="137" t="s">
        <v>308</v>
      </c>
      <c r="C36" s="137" t="s">
        <v>309</v>
      </c>
      <c r="D36" s="58" t="s">
        <v>310</v>
      </c>
      <c r="E36" s="58" t="s">
        <v>244</v>
      </c>
      <c r="F36" s="58" t="s">
        <v>182</v>
      </c>
      <c r="G36" s="58" t="s">
        <v>37</v>
      </c>
      <c r="H36" s="58" t="s">
        <v>224</v>
      </c>
      <c r="I36" s="58" t="s">
        <v>223</v>
      </c>
      <c r="J36" s="58" t="s">
        <v>224</v>
      </c>
    </row>
    <row r="37" spans="2:10" ht="53.4" thickBot="1">
      <c r="B37" s="137" t="s">
        <v>311</v>
      </c>
      <c r="C37" s="137" t="s">
        <v>312</v>
      </c>
      <c r="D37" s="58" t="s">
        <v>313</v>
      </c>
      <c r="E37" s="58" t="s">
        <v>187</v>
      </c>
      <c r="F37" s="58" t="s">
        <v>189</v>
      </c>
      <c r="G37" s="58" t="s">
        <v>37</v>
      </c>
      <c r="H37" s="58" t="s">
        <v>224</v>
      </c>
      <c r="I37" s="58" t="s">
        <v>223</v>
      </c>
      <c r="J37" s="58" t="s">
        <v>224</v>
      </c>
    </row>
    <row r="38" spans="2:10" ht="27" thickBot="1">
      <c r="B38" s="137" t="s">
        <v>314</v>
      </c>
      <c r="C38" s="137" t="s">
        <v>315</v>
      </c>
      <c r="D38" s="58" t="s">
        <v>316</v>
      </c>
      <c r="E38" s="58" t="s">
        <v>244</v>
      </c>
      <c r="F38" s="58" t="s">
        <v>185</v>
      </c>
      <c r="G38" s="58" t="s">
        <v>46</v>
      </c>
      <c r="H38" s="58" t="s">
        <v>223</v>
      </c>
      <c r="I38" s="58" t="s">
        <v>223</v>
      </c>
      <c r="J38" s="58" t="s">
        <v>223</v>
      </c>
    </row>
    <row r="39" spans="2:10" ht="27" thickBot="1">
      <c r="B39" s="137" t="s">
        <v>317</v>
      </c>
      <c r="C39" s="137" t="s">
        <v>318</v>
      </c>
      <c r="D39" s="159">
        <v>0.2</v>
      </c>
      <c r="E39" s="58" t="s">
        <v>254</v>
      </c>
      <c r="F39" s="58" t="s">
        <v>185</v>
      </c>
      <c r="G39" s="58" t="s">
        <v>46</v>
      </c>
      <c r="H39" s="58" t="s">
        <v>223</v>
      </c>
      <c r="I39" s="58" t="s">
        <v>223</v>
      </c>
      <c r="J39" s="58" t="s">
        <v>223</v>
      </c>
    </row>
    <row r="40" spans="2:10" ht="27" thickBot="1">
      <c r="B40" s="137" t="s">
        <v>319</v>
      </c>
      <c r="C40" s="137" t="s">
        <v>318</v>
      </c>
      <c r="D40" s="159">
        <v>1</v>
      </c>
      <c r="E40" s="58" t="s">
        <v>187</v>
      </c>
      <c r="F40" s="58" t="s">
        <v>189</v>
      </c>
      <c r="G40" s="58" t="s">
        <v>46</v>
      </c>
      <c r="H40" s="58" t="s">
        <v>223</v>
      </c>
      <c r="I40" s="58" t="s">
        <v>223</v>
      </c>
      <c r="J40" s="58" t="s">
        <v>223</v>
      </c>
    </row>
    <row r="41" spans="2:10" ht="66.599999999999994" thickBot="1">
      <c r="B41" s="137" t="s">
        <v>320</v>
      </c>
      <c r="C41" s="137" t="s">
        <v>321</v>
      </c>
      <c r="D41" s="58" t="s">
        <v>322</v>
      </c>
      <c r="E41" s="58" t="s">
        <v>187</v>
      </c>
      <c r="F41" s="58" t="s">
        <v>323</v>
      </c>
      <c r="G41" s="58" t="s">
        <v>46</v>
      </c>
      <c r="H41" s="58" t="s">
        <v>223</v>
      </c>
      <c r="I41" s="58" t="s">
        <v>223</v>
      </c>
      <c r="J41" s="58" t="s">
        <v>223</v>
      </c>
    </row>
    <row r="42" spans="2:10" ht="27" thickBot="1">
      <c r="B42" s="137" t="s">
        <v>324</v>
      </c>
      <c r="C42" s="137" t="s">
        <v>325</v>
      </c>
      <c r="D42" s="58" t="s">
        <v>326</v>
      </c>
      <c r="E42" s="58" t="s">
        <v>185</v>
      </c>
      <c r="F42" s="58" t="s">
        <v>189</v>
      </c>
      <c r="G42" s="58" t="s">
        <v>46</v>
      </c>
      <c r="H42" s="58" t="s">
        <v>223</v>
      </c>
      <c r="I42" s="58" t="s">
        <v>223</v>
      </c>
      <c r="J42" s="58" t="s">
        <v>224</v>
      </c>
    </row>
    <row r="43" spans="2:10" ht="27" thickBot="1">
      <c r="B43" s="137" t="s">
        <v>327</v>
      </c>
      <c r="C43" s="137" t="s">
        <v>328</v>
      </c>
      <c r="D43" s="58" t="s">
        <v>329</v>
      </c>
      <c r="E43" s="58" t="s">
        <v>187</v>
      </c>
      <c r="F43" s="58" t="s">
        <v>189</v>
      </c>
      <c r="G43" s="58" t="s">
        <v>43</v>
      </c>
      <c r="H43" s="58" t="s">
        <v>230</v>
      </c>
      <c r="I43" s="58" t="s">
        <v>223</v>
      </c>
      <c r="J43" s="58" t="s">
        <v>223</v>
      </c>
    </row>
    <row r="44" spans="2:10" ht="40.200000000000003" thickBot="1">
      <c r="B44" s="137" t="s">
        <v>330</v>
      </c>
      <c r="C44" s="137" t="s">
        <v>331</v>
      </c>
      <c r="D44" s="58" t="s">
        <v>332</v>
      </c>
      <c r="E44" s="58" t="s">
        <v>182</v>
      </c>
      <c r="F44" s="58" t="s">
        <v>254</v>
      </c>
      <c r="G44" s="58" t="s">
        <v>43</v>
      </c>
      <c r="H44" s="58" t="s">
        <v>223</v>
      </c>
      <c r="I44" s="58" t="s">
        <v>223</v>
      </c>
      <c r="J44" s="58" t="s">
        <v>224</v>
      </c>
    </row>
    <row r="45" spans="2:10" ht="40.200000000000003" thickBot="1">
      <c r="B45" s="137" t="s">
        <v>333</v>
      </c>
      <c r="C45" s="137" t="s">
        <v>331</v>
      </c>
      <c r="D45" s="58" t="s">
        <v>334</v>
      </c>
      <c r="E45" s="58" t="s">
        <v>187</v>
      </c>
      <c r="F45" s="58" t="s">
        <v>189</v>
      </c>
      <c r="G45" s="58" t="s">
        <v>43</v>
      </c>
      <c r="H45" s="58" t="s">
        <v>223</v>
      </c>
      <c r="I45" s="58" t="s">
        <v>223</v>
      </c>
      <c r="J45" s="58" t="s">
        <v>224</v>
      </c>
    </row>
    <row r="46" spans="2:10" ht="27" thickBot="1">
      <c r="B46" s="137" t="s">
        <v>335</v>
      </c>
      <c r="C46" s="137" t="s">
        <v>336</v>
      </c>
      <c r="D46" s="159">
        <v>0.8</v>
      </c>
      <c r="E46" s="58" t="s">
        <v>185</v>
      </c>
      <c r="F46" s="58" t="s">
        <v>189</v>
      </c>
      <c r="G46" s="58" t="s">
        <v>43</v>
      </c>
      <c r="H46" s="58" t="s">
        <v>223</v>
      </c>
      <c r="I46" s="58" t="s">
        <v>223</v>
      </c>
      <c r="J46" s="58" t="s">
        <v>223</v>
      </c>
    </row>
    <row r="47" spans="2:10" ht="27" thickBot="1">
      <c r="B47" s="137" t="s">
        <v>337</v>
      </c>
      <c r="C47" s="137" t="s">
        <v>338</v>
      </c>
      <c r="D47" s="58" t="s">
        <v>339</v>
      </c>
      <c r="E47" s="58" t="s">
        <v>244</v>
      </c>
      <c r="F47" s="58" t="s">
        <v>182</v>
      </c>
      <c r="G47" s="58" t="s">
        <v>240</v>
      </c>
      <c r="H47" s="58" t="s">
        <v>224</v>
      </c>
      <c r="I47" s="58" t="s">
        <v>224</v>
      </c>
      <c r="J47" s="58" t="s">
        <v>224</v>
      </c>
    </row>
    <row r="48" spans="2:10" ht="27" thickBot="1">
      <c r="B48" s="137" t="s">
        <v>340</v>
      </c>
      <c r="C48" s="137" t="s">
        <v>338</v>
      </c>
      <c r="D48" s="58" t="s">
        <v>341</v>
      </c>
      <c r="E48" s="58" t="s">
        <v>187</v>
      </c>
      <c r="F48" s="58" t="s">
        <v>189</v>
      </c>
      <c r="G48" s="58" t="s">
        <v>240</v>
      </c>
      <c r="H48" s="58" t="s">
        <v>223</v>
      </c>
      <c r="I48" s="58" t="s">
        <v>223</v>
      </c>
      <c r="J48" s="58" t="s">
        <v>224</v>
      </c>
    </row>
    <row r="49" spans="2:10" ht="27" thickBot="1">
      <c r="B49" s="137" t="s">
        <v>342</v>
      </c>
      <c r="C49" s="137" t="s">
        <v>318</v>
      </c>
      <c r="D49" s="159">
        <v>0.25</v>
      </c>
      <c r="E49" s="58" t="s">
        <v>182</v>
      </c>
      <c r="F49" s="58" t="s">
        <v>185</v>
      </c>
      <c r="G49" s="58" t="s">
        <v>240</v>
      </c>
      <c r="H49" s="58" t="s">
        <v>223</v>
      </c>
      <c r="I49" s="58" t="s">
        <v>223</v>
      </c>
      <c r="J49" s="58" t="s">
        <v>224</v>
      </c>
    </row>
    <row r="50" spans="2:10" ht="27" thickBot="1">
      <c r="B50" s="137" t="s">
        <v>343</v>
      </c>
      <c r="C50" s="137" t="s">
        <v>318</v>
      </c>
      <c r="D50" s="159">
        <v>1</v>
      </c>
      <c r="E50" s="58" t="s">
        <v>187</v>
      </c>
      <c r="F50" s="58" t="s">
        <v>189</v>
      </c>
      <c r="G50" s="58" t="s">
        <v>240</v>
      </c>
      <c r="H50" s="58" t="s">
        <v>223</v>
      </c>
      <c r="I50" s="58" t="s">
        <v>223</v>
      </c>
      <c r="J50" s="58" t="s">
        <v>224</v>
      </c>
    </row>
    <row r="51" spans="2:10" ht="66.599999999999994" thickBot="1">
      <c r="B51" s="137" t="s">
        <v>344</v>
      </c>
      <c r="C51" s="137" t="s">
        <v>345</v>
      </c>
      <c r="D51" s="58" t="s">
        <v>322</v>
      </c>
      <c r="E51" s="58" t="s">
        <v>187</v>
      </c>
      <c r="F51" s="58" t="s">
        <v>189</v>
      </c>
      <c r="G51" s="58" t="s">
        <v>240</v>
      </c>
      <c r="H51" s="58" t="s">
        <v>223</v>
      </c>
      <c r="I51" s="58" t="s">
        <v>223</v>
      </c>
      <c r="J51" s="58" t="s">
        <v>224</v>
      </c>
    </row>
    <row r="52" spans="2:10" ht="34.799999999999997" customHeight="1">
      <c r="B52" s="321" t="s">
        <v>347</v>
      </c>
      <c r="C52" s="321"/>
      <c r="D52" s="321"/>
      <c r="E52" s="321"/>
      <c r="F52" s="321"/>
      <c r="G52" s="321"/>
      <c r="H52" s="321"/>
      <c r="I52" s="321"/>
      <c r="J52" s="321"/>
    </row>
    <row r="53" spans="2:10" ht="19.2" customHeight="1" thickBot="1">
      <c r="B53" s="255" t="s">
        <v>346</v>
      </c>
      <c r="C53" s="255"/>
      <c r="D53" s="255"/>
      <c r="E53" s="255"/>
      <c r="F53" s="255"/>
      <c r="G53" s="255"/>
      <c r="H53" s="255"/>
      <c r="I53" s="255"/>
      <c r="J53" s="255"/>
    </row>
    <row r="54" spans="2:10" ht="36" customHeight="1" thickBot="1">
      <c r="B54" s="256" t="s">
        <v>51</v>
      </c>
      <c r="C54" s="256"/>
      <c r="D54" s="256"/>
      <c r="E54" s="256"/>
      <c r="F54" s="256"/>
      <c r="G54" s="256"/>
      <c r="H54" s="256"/>
      <c r="I54" s="256"/>
      <c r="J54" s="256"/>
    </row>
  </sheetData>
  <mergeCells count="11">
    <mergeCell ref="B52:J52"/>
    <mergeCell ref="B53:J53"/>
    <mergeCell ref="B54:J54"/>
    <mergeCell ref="B5:B6"/>
    <mergeCell ref="C5:C6"/>
    <mergeCell ref="D5:D6"/>
    <mergeCell ref="E5:E6"/>
    <mergeCell ref="F5:F6"/>
    <mergeCell ref="G5:G6"/>
    <mergeCell ref="H5:I5"/>
    <mergeCell ref="J5:J6"/>
  </mergeCells>
  <hyperlinks>
    <hyperlink ref="A1" location="Turinys!A1" display="↖ atgal į turinį" xr:uid="{B24318CF-2730-4766-AB1C-669B983C021B}"/>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6AE7-3ADA-4D71-A318-0946E0C592FD}">
  <sheetPr>
    <tabColor rgb="FF192850"/>
  </sheetPr>
  <dimension ref="A1:K62"/>
  <sheetViews>
    <sheetView showGridLines="0" showRowColHeaders="0" zoomScale="80" zoomScaleNormal="80" workbookViewId="0">
      <pane ySplit="4" topLeftCell="A51" activePane="bottomLeft" state="frozen"/>
      <selection pane="bottomLeft"/>
    </sheetView>
  </sheetViews>
  <sheetFormatPr defaultRowHeight="13.8"/>
  <cols>
    <col min="2" max="2" width="9.296875" customWidth="1"/>
    <col min="3" max="3" width="13.3984375" customWidth="1"/>
    <col min="4" max="4" width="12" customWidth="1"/>
    <col min="5" max="5" width="23.796875" customWidth="1"/>
    <col min="6" max="6" width="23.3984375" customWidth="1"/>
    <col min="7" max="8" width="9.69921875" customWidth="1"/>
    <col min="9" max="9" width="14.296875" customWidth="1"/>
    <col min="10" max="10" width="20.09765625" customWidth="1"/>
    <col min="11" max="11" width="9.8984375" customWidth="1"/>
  </cols>
  <sheetData>
    <row r="1" spans="1:11">
      <c r="A1" s="8" t="s">
        <v>0</v>
      </c>
    </row>
    <row r="2" spans="1:11" ht="14.4" thickBot="1"/>
    <row r="3" spans="1:11" ht="30" customHeight="1" thickBot="1">
      <c r="B3" s="156" t="s">
        <v>348</v>
      </c>
      <c r="C3" s="157"/>
      <c r="D3" s="157"/>
      <c r="E3" s="19"/>
      <c r="F3" s="19"/>
      <c r="G3" s="19"/>
      <c r="H3" s="19"/>
      <c r="I3" s="19"/>
      <c r="J3" s="19"/>
      <c r="K3" s="19"/>
    </row>
    <row r="4" spans="1:11" ht="79.8" customHeight="1" thickBot="1">
      <c r="B4" s="158" t="s">
        <v>689</v>
      </c>
      <c r="C4" s="172" t="s">
        <v>349</v>
      </c>
      <c r="D4" s="172" t="s">
        <v>350</v>
      </c>
      <c r="E4" s="176" t="s">
        <v>213</v>
      </c>
      <c r="F4" s="172" t="s">
        <v>351</v>
      </c>
      <c r="G4" s="172" t="s">
        <v>352</v>
      </c>
      <c r="H4" s="172" t="s">
        <v>353</v>
      </c>
      <c r="I4" s="158" t="s">
        <v>690</v>
      </c>
      <c r="J4" s="172" t="s">
        <v>354</v>
      </c>
      <c r="K4" s="175" t="s">
        <v>355</v>
      </c>
    </row>
    <row r="5" spans="1:11" ht="20.399999999999999" customHeight="1" thickBot="1">
      <c r="B5" s="331" t="s">
        <v>356</v>
      </c>
      <c r="C5" s="331"/>
      <c r="D5" s="331"/>
      <c r="E5" s="331"/>
      <c r="F5" s="331"/>
      <c r="G5" s="331"/>
      <c r="H5" s="331"/>
      <c r="I5" s="331"/>
      <c r="J5" s="331"/>
      <c r="K5" s="331"/>
    </row>
    <row r="6" spans="1:11" ht="149.4" customHeight="1" thickBot="1">
      <c r="B6" s="202">
        <v>31</v>
      </c>
      <c r="C6" s="203" t="s">
        <v>357</v>
      </c>
      <c r="D6" s="35" t="s">
        <v>79</v>
      </c>
      <c r="E6" s="203" t="s">
        <v>252</v>
      </c>
      <c r="F6" s="203" t="s">
        <v>696</v>
      </c>
      <c r="G6" s="203" t="s">
        <v>697</v>
      </c>
      <c r="H6" s="35" t="s">
        <v>698</v>
      </c>
      <c r="I6" s="203" t="s">
        <v>700</v>
      </c>
      <c r="J6" s="203" t="s">
        <v>701</v>
      </c>
      <c r="K6" s="203" t="s">
        <v>699</v>
      </c>
    </row>
    <row r="7" spans="1:11" ht="163.19999999999999" customHeight="1" thickBot="1">
      <c r="B7" s="202">
        <v>32</v>
      </c>
      <c r="C7" s="203" t="s">
        <v>357</v>
      </c>
      <c r="D7" s="35" t="s">
        <v>79</v>
      </c>
      <c r="E7" s="203" t="s">
        <v>252</v>
      </c>
      <c r="F7" s="203" t="s">
        <v>702</v>
      </c>
      <c r="G7" s="203" t="s">
        <v>703</v>
      </c>
      <c r="H7" s="35" t="s">
        <v>704</v>
      </c>
      <c r="I7" s="203" t="s">
        <v>705</v>
      </c>
      <c r="J7" s="203" t="s">
        <v>706</v>
      </c>
      <c r="K7" s="203" t="s">
        <v>703</v>
      </c>
    </row>
    <row r="8" spans="1:11" ht="145.80000000000001" thickBot="1">
      <c r="B8" s="202">
        <v>38</v>
      </c>
      <c r="C8" s="203" t="s">
        <v>357</v>
      </c>
      <c r="D8" s="35" t="s">
        <v>79</v>
      </c>
      <c r="E8" s="203" t="s">
        <v>266</v>
      </c>
      <c r="F8" s="203" t="s">
        <v>707</v>
      </c>
      <c r="G8" s="203" t="s">
        <v>697</v>
      </c>
      <c r="H8" s="35" t="s">
        <v>708</v>
      </c>
      <c r="I8" s="203" t="s">
        <v>709</v>
      </c>
      <c r="J8" s="203" t="s">
        <v>710</v>
      </c>
      <c r="K8" s="203" t="s">
        <v>697</v>
      </c>
    </row>
    <row r="9" spans="1:11" ht="177" customHeight="1" thickBot="1">
      <c r="B9" s="202">
        <v>39</v>
      </c>
      <c r="C9" s="203" t="s">
        <v>357</v>
      </c>
      <c r="D9" s="35" t="s">
        <v>79</v>
      </c>
      <c r="E9" s="203" t="s">
        <v>691</v>
      </c>
      <c r="F9" s="203" t="s">
        <v>711</v>
      </c>
      <c r="G9" s="203" t="s">
        <v>703</v>
      </c>
      <c r="H9" s="35" t="s">
        <v>704</v>
      </c>
      <c r="I9" s="203" t="s">
        <v>712</v>
      </c>
      <c r="J9" s="203" t="s">
        <v>713</v>
      </c>
      <c r="K9" s="203" t="s">
        <v>703</v>
      </c>
    </row>
    <row r="10" spans="1:11" ht="139.80000000000001" customHeight="1" thickBot="1">
      <c r="B10" s="202">
        <v>40</v>
      </c>
      <c r="C10" s="203" t="s">
        <v>357</v>
      </c>
      <c r="D10" s="35" t="s">
        <v>79</v>
      </c>
      <c r="E10" s="203" t="s">
        <v>272</v>
      </c>
      <c r="F10" s="205">
        <v>26600</v>
      </c>
      <c r="G10" s="203" t="s">
        <v>714</v>
      </c>
      <c r="H10" s="35" t="s">
        <v>697</v>
      </c>
      <c r="I10" s="203" t="s">
        <v>692</v>
      </c>
      <c r="J10" s="203" t="s">
        <v>715</v>
      </c>
      <c r="K10" s="203" t="s">
        <v>714</v>
      </c>
    </row>
    <row r="11" spans="1:11" ht="106.2" thickBot="1">
      <c r="B11" s="198">
        <v>41</v>
      </c>
      <c r="C11" s="199" t="s">
        <v>357</v>
      </c>
      <c r="D11" s="178" t="s">
        <v>79</v>
      </c>
      <c r="E11" s="199" t="s">
        <v>272</v>
      </c>
      <c r="F11" s="204">
        <v>53200</v>
      </c>
      <c r="G11" s="199" t="s">
        <v>716</v>
      </c>
      <c r="H11" s="178" t="s">
        <v>703</v>
      </c>
      <c r="I11" s="199" t="s">
        <v>358</v>
      </c>
      <c r="J11" s="199" t="s">
        <v>717</v>
      </c>
      <c r="K11" s="199" t="s">
        <v>716</v>
      </c>
    </row>
    <row r="12" spans="1:11" ht="20.399999999999999" customHeight="1" thickBot="1">
      <c r="B12" s="288" t="s">
        <v>359</v>
      </c>
      <c r="C12" s="288"/>
      <c r="D12" s="288"/>
      <c r="E12" s="288"/>
      <c r="F12" s="288"/>
      <c r="G12" s="288"/>
      <c r="H12" s="288"/>
      <c r="I12" s="288"/>
      <c r="J12" s="288"/>
      <c r="K12" s="288"/>
    </row>
    <row r="13" spans="1:11" ht="277.8" customHeight="1" thickBot="1">
      <c r="B13" s="202">
        <v>131</v>
      </c>
      <c r="C13" s="203" t="s">
        <v>357</v>
      </c>
      <c r="D13" s="35" t="s">
        <v>79</v>
      </c>
      <c r="E13" s="203" t="s">
        <v>299</v>
      </c>
      <c r="F13" s="206" t="s">
        <v>718</v>
      </c>
      <c r="G13" s="203" t="s">
        <v>716</v>
      </c>
      <c r="H13" s="35" t="s">
        <v>703</v>
      </c>
      <c r="I13" s="206" t="s">
        <v>719</v>
      </c>
      <c r="J13" s="203" t="s">
        <v>720</v>
      </c>
      <c r="K13" s="203" t="s">
        <v>716</v>
      </c>
    </row>
    <row r="14" spans="1:11" ht="164.4" customHeight="1" thickBot="1">
      <c r="B14" s="202">
        <v>135</v>
      </c>
      <c r="C14" s="203" t="s">
        <v>357</v>
      </c>
      <c r="D14" s="35" t="s">
        <v>79</v>
      </c>
      <c r="E14" s="203" t="s">
        <v>309</v>
      </c>
      <c r="F14" s="203" t="s">
        <v>721</v>
      </c>
      <c r="G14" s="203" t="s">
        <v>714</v>
      </c>
      <c r="H14" s="35" t="s">
        <v>697</v>
      </c>
      <c r="I14" s="206" t="s">
        <v>722</v>
      </c>
      <c r="J14" s="203" t="s">
        <v>723</v>
      </c>
      <c r="K14" s="203" t="s">
        <v>714</v>
      </c>
    </row>
    <row r="15" spans="1:11" ht="409.2" customHeight="1" thickBot="1">
      <c r="B15" s="202">
        <v>136</v>
      </c>
      <c r="C15" s="203" t="s">
        <v>357</v>
      </c>
      <c r="D15" s="35" t="s">
        <v>79</v>
      </c>
      <c r="E15" s="203" t="s">
        <v>312</v>
      </c>
      <c r="F15" s="203" t="s">
        <v>724</v>
      </c>
      <c r="G15" s="203" t="s">
        <v>703</v>
      </c>
      <c r="H15" s="35" t="s">
        <v>704</v>
      </c>
      <c r="I15" s="206" t="s">
        <v>725</v>
      </c>
      <c r="J15" s="35" t="s">
        <v>726</v>
      </c>
      <c r="K15" s="203" t="s">
        <v>703</v>
      </c>
    </row>
    <row r="16" spans="1:11" ht="72" customHeight="1" thickBot="1">
      <c r="B16" s="200" t="s">
        <v>204</v>
      </c>
      <c r="C16" s="201" t="s">
        <v>360</v>
      </c>
      <c r="D16" s="207" t="s">
        <v>85</v>
      </c>
      <c r="E16" s="201" t="s">
        <v>325</v>
      </c>
      <c r="F16" s="201" t="s">
        <v>361</v>
      </c>
      <c r="G16" s="201" t="s">
        <v>708</v>
      </c>
      <c r="H16" s="171" t="s">
        <v>704</v>
      </c>
      <c r="I16" s="200">
        <v>16</v>
      </c>
      <c r="J16" s="201" t="s">
        <v>362</v>
      </c>
      <c r="K16" s="201" t="s">
        <v>708</v>
      </c>
    </row>
    <row r="17" spans="2:11" ht="111.6" customHeight="1" thickBot="1">
      <c r="B17" s="202">
        <v>190</v>
      </c>
      <c r="C17" s="203" t="s">
        <v>357</v>
      </c>
      <c r="D17" s="35" t="s">
        <v>79</v>
      </c>
      <c r="E17" s="203" t="s">
        <v>331</v>
      </c>
      <c r="F17" s="203" t="s">
        <v>727</v>
      </c>
      <c r="G17" s="203" t="s">
        <v>697</v>
      </c>
      <c r="H17" s="35" t="s">
        <v>708</v>
      </c>
      <c r="I17" s="203" t="s">
        <v>728</v>
      </c>
      <c r="J17" s="203" t="s">
        <v>729</v>
      </c>
      <c r="K17" s="203" t="s">
        <v>697</v>
      </c>
    </row>
    <row r="18" spans="2:11" ht="113.4" customHeight="1" thickBot="1">
      <c r="B18" s="198">
        <v>191</v>
      </c>
      <c r="C18" s="199" t="s">
        <v>357</v>
      </c>
      <c r="D18" s="178" t="s">
        <v>79</v>
      </c>
      <c r="E18" s="199" t="s">
        <v>331</v>
      </c>
      <c r="F18" s="199" t="s">
        <v>730</v>
      </c>
      <c r="G18" s="199" t="s">
        <v>703</v>
      </c>
      <c r="H18" s="178" t="s">
        <v>704</v>
      </c>
      <c r="I18" s="199" t="s">
        <v>731</v>
      </c>
      <c r="J18" s="199" t="s">
        <v>732</v>
      </c>
      <c r="K18" s="199" t="s">
        <v>703</v>
      </c>
    </row>
    <row r="19" spans="2:11" ht="20.399999999999999" customHeight="1" thickBot="1">
      <c r="B19" s="288" t="s">
        <v>363</v>
      </c>
      <c r="C19" s="288"/>
      <c r="D19" s="288"/>
      <c r="E19" s="288"/>
      <c r="F19" s="288"/>
      <c r="G19" s="288"/>
      <c r="H19" s="288"/>
      <c r="I19" s="288"/>
      <c r="J19" s="288"/>
      <c r="K19" s="288"/>
    </row>
    <row r="20" spans="2:11" ht="148.80000000000001" customHeight="1" thickBot="1">
      <c r="B20" s="202">
        <v>25</v>
      </c>
      <c r="C20" s="203" t="s">
        <v>357</v>
      </c>
      <c r="D20" s="35" t="s">
        <v>79</v>
      </c>
      <c r="E20" s="203" t="s">
        <v>364</v>
      </c>
      <c r="F20" s="202" t="s">
        <v>243</v>
      </c>
      <c r="G20" s="203" t="s">
        <v>714</v>
      </c>
      <c r="H20" s="35" t="s">
        <v>697</v>
      </c>
      <c r="I20" s="35" t="s">
        <v>733</v>
      </c>
      <c r="J20" s="35" t="s">
        <v>734</v>
      </c>
      <c r="K20" s="35" t="s">
        <v>714</v>
      </c>
    </row>
    <row r="21" spans="2:11" ht="70.8" customHeight="1" thickBot="1">
      <c r="B21" s="202">
        <v>26</v>
      </c>
      <c r="C21" s="203" t="s">
        <v>357</v>
      </c>
      <c r="D21" s="35" t="s">
        <v>79</v>
      </c>
      <c r="E21" s="203" t="s">
        <v>364</v>
      </c>
      <c r="F21" s="202" t="s">
        <v>246</v>
      </c>
      <c r="G21" s="203" t="s">
        <v>703</v>
      </c>
      <c r="H21" s="35" t="s">
        <v>704</v>
      </c>
      <c r="I21" s="35" t="s">
        <v>735</v>
      </c>
      <c r="J21" s="35" t="s">
        <v>736</v>
      </c>
      <c r="K21" s="35" t="s">
        <v>703</v>
      </c>
    </row>
    <row r="22" spans="2:11" ht="119.4" thickBot="1">
      <c r="B22" s="202">
        <v>35</v>
      </c>
      <c r="C22" s="203" t="s">
        <v>357</v>
      </c>
      <c r="D22" s="35" t="s">
        <v>79</v>
      </c>
      <c r="E22" s="203" t="s">
        <v>365</v>
      </c>
      <c r="F22" s="202">
        <v>115</v>
      </c>
      <c r="G22" s="203" t="s">
        <v>697</v>
      </c>
      <c r="H22" s="35" t="s">
        <v>708</v>
      </c>
      <c r="I22" s="202">
        <v>0</v>
      </c>
      <c r="J22" s="203" t="s">
        <v>737</v>
      </c>
      <c r="K22" s="203" t="s">
        <v>697</v>
      </c>
    </row>
    <row r="23" spans="2:11" ht="48" customHeight="1" thickBot="1">
      <c r="B23" s="200">
        <v>36</v>
      </c>
      <c r="C23" s="201" t="s">
        <v>357</v>
      </c>
      <c r="D23" s="171" t="s">
        <v>79</v>
      </c>
      <c r="E23" s="201" t="s">
        <v>261</v>
      </c>
      <c r="F23" s="200">
        <v>260</v>
      </c>
      <c r="G23" s="201" t="s">
        <v>703</v>
      </c>
      <c r="H23" s="171" t="s">
        <v>704</v>
      </c>
      <c r="I23" s="200">
        <v>0</v>
      </c>
      <c r="J23" s="201" t="s">
        <v>366</v>
      </c>
      <c r="K23" s="201" t="s">
        <v>703</v>
      </c>
    </row>
    <row r="24" spans="2:11" ht="20.399999999999999" customHeight="1" thickBot="1">
      <c r="B24" s="288" t="s">
        <v>367</v>
      </c>
      <c r="C24" s="288"/>
      <c r="D24" s="288"/>
      <c r="E24" s="288"/>
      <c r="F24" s="288"/>
      <c r="G24" s="288"/>
      <c r="H24" s="288"/>
      <c r="I24" s="288"/>
      <c r="J24" s="288"/>
      <c r="K24" s="288"/>
    </row>
    <row r="25" spans="2:11" ht="30.6" customHeight="1" thickBot="1">
      <c r="B25" s="200">
        <v>7</v>
      </c>
      <c r="C25" s="201" t="s">
        <v>357</v>
      </c>
      <c r="D25" s="171" t="s">
        <v>79</v>
      </c>
      <c r="E25" s="201" t="s">
        <v>368</v>
      </c>
      <c r="F25" s="201">
        <v>1</v>
      </c>
      <c r="G25" s="201" t="s">
        <v>708</v>
      </c>
      <c r="H25" s="171" t="s">
        <v>703</v>
      </c>
      <c r="I25" s="200">
        <v>0</v>
      </c>
      <c r="J25" s="200">
        <v>1</v>
      </c>
      <c r="K25" s="201" t="s">
        <v>703</v>
      </c>
    </row>
    <row r="26" spans="2:11" ht="34.799999999999997" customHeight="1">
      <c r="B26" s="328">
        <v>19</v>
      </c>
      <c r="C26" s="329" t="s">
        <v>357</v>
      </c>
      <c r="D26" s="330" t="s">
        <v>79</v>
      </c>
      <c r="E26" s="329" t="s">
        <v>369</v>
      </c>
      <c r="F26" s="328">
        <v>5</v>
      </c>
      <c r="G26" s="329" t="s">
        <v>708</v>
      </c>
      <c r="H26" s="330" t="s">
        <v>703</v>
      </c>
      <c r="I26" s="328">
        <v>0</v>
      </c>
      <c r="J26" s="197">
        <v>2</v>
      </c>
      <c r="K26" s="197" t="s">
        <v>370</v>
      </c>
    </row>
    <row r="27" spans="2:11" ht="29.4" customHeight="1" thickBot="1">
      <c r="B27" s="323"/>
      <c r="C27" s="325"/>
      <c r="D27" s="327"/>
      <c r="E27" s="325"/>
      <c r="F27" s="323"/>
      <c r="G27" s="323"/>
      <c r="H27" s="327"/>
      <c r="I27" s="323"/>
      <c r="J27" s="201">
        <v>5</v>
      </c>
      <c r="K27" s="201" t="s">
        <v>229</v>
      </c>
    </row>
    <row r="28" spans="2:11" ht="32.4" customHeight="1">
      <c r="B28" s="322">
        <v>20</v>
      </c>
      <c r="C28" s="324" t="s">
        <v>357</v>
      </c>
      <c r="D28" s="326" t="s">
        <v>79</v>
      </c>
      <c r="E28" s="324" t="s">
        <v>371</v>
      </c>
      <c r="F28" s="322">
        <v>7</v>
      </c>
      <c r="G28" s="324" t="s">
        <v>708</v>
      </c>
      <c r="H28" s="326" t="s">
        <v>703</v>
      </c>
      <c r="I28" s="322">
        <v>0</v>
      </c>
      <c r="J28" s="199">
        <v>4</v>
      </c>
      <c r="K28" s="199" t="s">
        <v>185</v>
      </c>
    </row>
    <row r="29" spans="2:11" ht="34.200000000000003" customHeight="1">
      <c r="B29" s="322"/>
      <c r="C29" s="324"/>
      <c r="D29" s="326"/>
      <c r="E29" s="324"/>
      <c r="F29" s="322"/>
      <c r="G29" s="322"/>
      <c r="H29" s="326"/>
      <c r="I29" s="322"/>
      <c r="J29" s="199">
        <v>5</v>
      </c>
      <c r="K29" s="199" t="s">
        <v>229</v>
      </c>
    </row>
    <row r="30" spans="2:11" ht="47.4" customHeight="1">
      <c r="B30" s="322"/>
      <c r="C30" s="324"/>
      <c r="D30" s="326"/>
      <c r="E30" s="324"/>
      <c r="F30" s="322"/>
      <c r="G30" s="322"/>
      <c r="H30" s="326"/>
      <c r="I30" s="322"/>
      <c r="J30" s="199">
        <v>6</v>
      </c>
      <c r="K30" s="199" t="s">
        <v>693</v>
      </c>
    </row>
    <row r="31" spans="2:11" ht="44.4" customHeight="1" thickBot="1">
      <c r="B31" s="322"/>
      <c r="C31" s="324"/>
      <c r="D31" s="326"/>
      <c r="E31" s="324"/>
      <c r="F31" s="322"/>
      <c r="G31" s="322"/>
      <c r="H31" s="326"/>
      <c r="I31" s="322"/>
      <c r="J31" s="201">
        <v>7</v>
      </c>
      <c r="K31" s="199" t="s">
        <v>400</v>
      </c>
    </row>
    <row r="32" spans="2:11" ht="20.399999999999999" customHeight="1" thickBot="1">
      <c r="B32" s="288" t="s">
        <v>372</v>
      </c>
      <c r="C32" s="288"/>
      <c r="D32" s="288"/>
      <c r="E32" s="288"/>
      <c r="F32" s="288"/>
      <c r="G32" s="288"/>
      <c r="H32" s="288"/>
      <c r="I32" s="288"/>
      <c r="J32" s="288"/>
      <c r="K32" s="288"/>
    </row>
    <row r="33" spans="2:11" ht="48" customHeight="1" thickBot="1">
      <c r="B33" s="200">
        <v>82</v>
      </c>
      <c r="C33" s="201" t="s">
        <v>357</v>
      </c>
      <c r="D33" s="171" t="s">
        <v>79</v>
      </c>
      <c r="E33" s="201" t="s">
        <v>373</v>
      </c>
      <c r="F33" s="200">
        <v>1</v>
      </c>
      <c r="G33" s="201" t="s">
        <v>708</v>
      </c>
      <c r="H33" s="171" t="s">
        <v>703</v>
      </c>
      <c r="I33" s="200">
        <v>0</v>
      </c>
      <c r="J33" s="200">
        <v>1</v>
      </c>
      <c r="K33" s="201" t="s">
        <v>693</v>
      </c>
    </row>
    <row r="34" spans="2:11" ht="45" customHeight="1" thickBot="1">
      <c r="B34" s="200">
        <v>133</v>
      </c>
      <c r="C34" s="201" t="s">
        <v>357</v>
      </c>
      <c r="D34" s="171" t="s">
        <v>79</v>
      </c>
      <c r="E34" s="201" t="s">
        <v>374</v>
      </c>
      <c r="F34" s="200">
        <v>2</v>
      </c>
      <c r="G34" s="201" t="s">
        <v>708</v>
      </c>
      <c r="H34" s="171" t="s">
        <v>703</v>
      </c>
      <c r="I34" s="200">
        <v>0</v>
      </c>
      <c r="J34" s="200">
        <v>2</v>
      </c>
      <c r="K34" s="201" t="s">
        <v>400</v>
      </c>
    </row>
    <row r="35" spans="2:11" ht="20.399999999999999" customHeight="1" thickBot="1">
      <c r="B35" s="288" t="s">
        <v>375</v>
      </c>
      <c r="C35" s="288"/>
      <c r="D35" s="288"/>
      <c r="E35" s="288"/>
      <c r="F35" s="288"/>
      <c r="G35" s="288"/>
      <c r="H35" s="288"/>
      <c r="I35" s="288"/>
      <c r="J35" s="288"/>
      <c r="K35" s="288"/>
    </row>
    <row r="36" spans="2:11" ht="138.6" customHeight="1" thickBot="1">
      <c r="B36" s="203">
        <v>202</v>
      </c>
      <c r="C36" s="203" t="s">
        <v>357</v>
      </c>
      <c r="D36" s="35" t="s">
        <v>79</v>
      </c>
      <c r="E36" s="203" t="s">
        <v>338</v>
      </c>
      <c r="F36" s="203" t="s">
        <v>339</v>
      </c>
      <c r="G36" s="203" t="s">
        <v>714</v>
      </c>
      <c r="H36" s="35" t="s">
        <v>697</v>
      </c>
      <c r="I36" s="203" t="s">
        <v>738</v>
      </c>
      <c r="J36" s="203" t="s">
        <v>739</v>
      </c>
      <c r="K36" s="203" t="s">
        <v>714</v>
      </c>
    </row>
    <row r="37" spans="2:11" ht="84.6" customHeight="1" thickBot="1">
      <c r="B37" s="203">
        <v>203</v>
      </c>
      <c r="C37" s="203" t="s">
        <v>357</v>
      </c>
      <c r="D37" s="35" t="s">
        <v>79</v>
      </c>
      <c r="E37" s="203" t="s">
        <v>338</v>
      </c>
      <c r="F37" s="203" t="s">
        <v>341</v>
      </c>
      <c r="G37" s="203" t="s">
        <v>703</v>
      </c>
      <c r="H37" s="35" t="s">
        <v>704</v>
      </c>
      <c r="I37" s="203" t="s">
        <v>740</v>
      </c>
      <c r="J37" s="202" t="s">
        <v>90</v>
      </c>
      <c r="K37" s="202" t="s">
        <v>90</v>
      </c>
    </row>
    <row r="38" spans="2:11" ht="81.599999999999994" customHeight="1" thickBot="1">
      <c r="B38" s="203">
        <v>206</v>
      </c>
      <c r="C38" s="203" t="s">
        <v>357</v>
      </c>
      <c r="D38" s="208" t="s">
        <v>85</v>
      </c>
      <c r="E38" s="203" t="s">
        <v>318</v>
      </c>
      <c r="F38" s="203" t="s">
        <v>376</v>
      </c>
      <c r="G38" s="203" t="s">
        <v>697</v>
      </c>
      <c r="H38" s="35" t="s">
        <v>708</v>
      </c>
      <c r="I38" s="203" t="s">
        <v>741</v>
      </c>
      <c r="J38" s="203" t="s">
        <v>90</v>
      </c>
      <c r="K38" s="202" t="s">
        <v>90</v>
      </c>
    </row>
    <row r="39" spans="2:11" ht="81.599999999999994" customHeight="1" thickBot="1">
      <c r="B39" s="203">
        <v>207</v>
      </c>
      <c r="C39" s="203" t="s">
        <v>357</v>
      </c>
      <c r="D39" s="208" t="s">
        <v>85</v>
      </c>
      <c r="E39" s="203" t="s">
        <v>318</v>
      </c>
      <c r="F39" s="203" t="s">
        <v>377</v>
      </c>
      <c r="G39" s="203" t="s">
        <v>703</v>
      </c>
      <c r="H39" s="35" t="s">
        <v>704</v>
      </c>
      <c r="I39" s="203" t="s">
        <v>742</v>
      </c>
      <c r="J39" s="203" t="s">
        <v>90</v>
      </c>
      <c r="K39" s="202" t="s">
        <v>90</v>
      </c>
    </row>
    <row r="40" spans="2:11" ht="58.8" customHeight="1" thickBot="1">
      <c r="B40" s="201">
        <v>208</v>
      </c>
      <c r="C40" s="201" t="s">
        <v>357</v>
      </c>
      <c r="D40" s="207" t="s">
        <v>85</v>
      </c>
      <c r="E40" s="201" t="s">
        <v>345</v>
      </c>
      <c r="F40" s="201" t="s">
        <v>378</v>
      </c>
      <c r="G40" s="201" t="s">
        <v>703</v>
      </c>
      <c r="H40" s="171" t="s">
        <v>704</v>
      </c>
      <c r="I40" s="201" t="s">
        <v>379</v>
      </c>
      <c r="J40" s="201" t="s">
        <v>90</v>
      </c>
      <c r="K40" s="200" t="s">
        <v>90</v>
      </c>
    </row>
    <row r="41" spans="2:11" ht="20.399999999999999" customHeight="1" thickBot="1">
      <c r="B41" s="288" t="s">
        <v>380</v>
      </c>
      <c r="C41" s="288"/>
      <c r="D41" s="288"/>
      <c r="E41" s="288"/>
      <c r="F41" s="288"/>
      <c r="G41" s="288"/>
      <c r="H41" s="288"/>
      <c r="I41" s="288"/>
      <c r="J41" s="288"/>
      <c r="K41" s="288"/>
    </row>
    <row r="42" spans="2:11" ht="26.4">
      <c r="B42" s="328">
        <v>22</v>
      </c>
      <c r="C42" s="329" t="s">
        <v>357</v>
      </c>
      <c r="D42" s="330" t="s">
        <v>79</v>
      </c>
      <c r="E42" s="329" t="s">
        <v>381</v>
      </c>
      <c r="F42" s="199" t="s">
        <v>382</v>
      </c>
      <c r="G42" s="329" t="s">
        <v>697</v>
      </c>
      <c r="H42" s="330" t="s">
        <v>708</v>
      </c>
      <c r="I42" s="199" t="s">
        <v>392</v>
      </c>
      <c r="J42" s="328" t="s">
        <v>394</v>
      </c>
      <c r="K42" s="329" t="s">
        <v>716</v>
      </c>
    </row>
    <row r="43" spans="2:11" ht="26.4">
      <c r="B43" s="322"/>
      <c r="C43" s="324"/>
      <c r="D43" s="326"/>
      <c r="E43" s="324"/>
      <c r="F43" s="199" t="s">
        <v>383</v>
      </c>
      <c r="G43" s="322"/>
      <c r="H43" s="326"/>
      <c r="I43" s="199" t="s">
        <v>393</v>
      </c>
      <c r="J43" s="322"/>
      <c r="K43" s="322"/>
    </row>
    <row r="44" spans="2:11" ht="52.8">
      <c r="B44" s="322"/>
      <c r="C44" s="324"/>
      <c r="D44" s="326"/>
      <c r="E44" s="324"/>
      <c r="F44" s="199" t="s">
        <v>384</v>
      </c>
      <c r="G44" s="322"/>
      <c r="H44" s="326"/>
      <c r="I44" s="199" t="s">
        <v>2</v>
      </c>
      <c r="J44" s="322"/>
      <c r="K44" s="322"/>
    </row>
    <row r="45" spans="2:11" ht="26.4">
      <c r="B45" s="322"/>
      <c r="C45" s="324"/>
      <c r="D45" s="326"/>
      <c r="E45" s="324"/>
      <c r="F45" s="199" t="s">
        <v>385</v>
      </c>
      <c r="G45" s="322"/>
      <c r="H45" s="326"/>
      <c r="I45" s="31"/>
      <c r="J45" s="322"/>
      <c r="K45" s="322"/>
    </row>
    <row r="46" spans="2:11" ht="26.4">
      <c r="B46" s="322"/>
      <c r="C46" s="324"/>
      <c r="D46" s="326"/>
      <c r="E46" s="324"/>
      <c r="F46" s="199" t="s">
        <v>386</v>
      </c>
      <c r="G46" s="322"/>
      <c r="H46" s="326"/>
      <c r="I46" s="31"/>
      <c r="J46" s="322"/>
      <c r="K46" s="322"/>
    </row>
    <row r="47" spans="2:11" ht="39.6">
      <c r="B47" s="322"/>
      <c r="C47" s="324"/>
      <c r="D47" s="326"/>
      <c r="E47" s="324"/>
      <c r="F47" s="199" t="s">
        <v>387</v>
      </c>
      <c r="G47" s="322"/>
      <c r="H47" s="326"/>
      <c r="I47" s="31"/>
      <c r="J47" s="322"/>
      <c r="K47" s="322"/>
    </row>
    <row r="48" spans="2:11" ht="52.8">
      <c r="B48" s="322"/>
      <c r="C48" s="324"/>
      <c r="D48" s="326"/>
      <c r="E48" s="324"/>
      <c r="F48" s="199" t="s">
        <v>388</v>
      </c>
      <c r="G48" s="322"/>
      <c r="H48" s="326"/>
      <c r="I48" s="31"/>
      <c r="J48" s="322"/>
      <c r="K48" s="322"/>
    </row>
    <row r="49" spans="2:11" ht="52.8">
      <c r="B49" s="322"/>
      <c r="C49" s="324"/>
      <c r="D49" s="326"/>
      <c r="E49" s="324"/>
      <c r="F49" s="199" t="s">
        <v>389</v>
      </c>
      <c r="G49" s="322"/>
      <c r="H49" s="326"/>
      <c r="I49" s="31"/>
      <c r="J49" s="322"/>
      <c r="K49" s="322"/>
    </row>
    <row r="50" spans="2:11" ht="52.8">
      <c r="B50" s="322"/>
      <c r="C50" s="324"/>
      <c r="D50" s="326"/>
      <c r="E50" s="324"/>
      <c r="F50" s="199" t="s">
        <v>390</v>
      </c>
      <c r="G50" s="322"/>
      <c r="H50" s="326"/>
      <c r="I50" s="31"/>
      <c r="J50" s="322"/>
      <c r="K50" s="322"/>
    </row>
    <row r="51" spans="2:11" ht="58.8" customHeight="1" thickBot="1">
      <c r="B51" s="323"/>
      <c r="C51" s="325"/>
      <c r="D51" s="327"/>
      <c r="E51" s="325"/>
      <c r="F51" s="201" t="s">
        <v>391</v>
      </c>
      <c r="G51" s="323"/>
      <c r="H51" s="327"/>
      <c r="I51" s="32"/>
      <c r="J51" s="323"/>
      <c r="K51" s="323"/>
    </row>
    <row r="52" spans="2:11" ht="97.8" customHeight="1" thickBot="1">
      <c r="B52" s="200">
        <v>30</v>
      </c>
      <c r="C52" s="201" t="s">
        <v>360</v>
      </c>
      <c r="D52" s="171" t="s">
        <v>79</v>
      </c>
      <c r="E52" s="201" t="s">
        <v>248</v>
      </c>
      <c r="F52" s="201" t="s">
        <v>249</v>
      </c>
      <c r="G52" s="201" t="s">
        <v>708</v>
      </c>
      <c r="H52" s="171" t="s">
        <v>703</v>
      </c>
      <c r="I52" s="201" t="s">
        <v>395</v>
      </c>
      <c r="J52" s="201" t="s">
        <v>90</v>
      </c>
      <c r="K52" s="201" t="s">
        <v>90</v>
      </c>
    </row>
    <row r="53" spans="2:11" ht="66.599999999999994" thickBot="1">
      <c r="B53" s="202">
        <v>33</v>
      </c>
      <c r="C53" s="203" t="s">
        <v>357</v>
      </c>
      <c r="D53" s="35" t="s">
        <v>79</v>
      </c>
      <c r="E53" s="203" t="s">
        <v>396</v>
      </c>
      <c r="F53" s="202">
        <v>35</v>
      </c>
      <c r="G53" s="203" t="s">
        <v>703</v>
      </c>
      <c r="H53" s="35" t="s">
        <v>704</v>
      </c>
      <c r="I53" s="203" t="s">
        <v>743</v>
      </c>
      <c r="J53" s="202" t="s">
        <v>90</v>
      </c>
      <c r="K53" s="202" t="s">
        <v>90</v>
      </c>
    </row>
    <row r="54" spans="2:11" ht="33.6" customHeight="1">
      <c r="B54" s="328">
        <v>45</v>
      </c>
      <c r="C54" s="329" t="s">
        <v>357</v>
      </c>
      <c r="D54" s="330" t="s">
        <v>79</v>
      </c>
      <c r="E54" s="329" t="s">
        <v>397</v>
      </c>
      <c r="F54" s="328" t="s">
        <v>278</v>
      </c>
      <c r="G54" s="329" t="s">
        <v>708</v>
      </c>
      <c r="H54" s="330" t="s">
        <v>703</v>
      </c>
      <c r="I54" s="328" t="s">
        <v>398</v>
      </c>
      <c r="J54" s="197" t="s">
        <v>399</v>
      </c>
      <c r="K54" s="197" t="s">
        <v>708</v>
      </c>
    </row>
    <row r="55" spans="2:11" ht="43.8" customHeight="1" thickBot="1">
      <c r="B55" s="323"/>
      <c r="C55" s="325"/>
      <c r="D55" s="327"/>
      <c r="E55" s="325"/>
      <c r="F55" s="323"/>
      <c r="G55" s="323"/>
      <c r="H55" s="327"/>
      <c r="I55" s="323"/>
      <c r="J55" s="201" t="s">
        <v>694</v>
      </c>
      <c r="K55" s="201" t="s">
        <v>400</v>
      </c>
    </row>
    <row r="56" spans="2:11" ht="33.6" customHeight="1">
      <c r="B56" s="328">
        <v>74</v>
      </c>
      <c r="C56" s="329" t="s">
        <v>357</v>
      </c>
      <c r="D56" s="330" t="s">
        <v>79</v>
      </c>
      <c r="E56" s="329" t="s">
        <v>401</v>
      </c>
      <c r="F56" s="329" t="s">
        <v>281</v>
      </c>
      <c r="G56" s="329" t="s">
        <v>703</v>
      </c>
      <c r="H56" s="330" t="s">
        <v>704</v>
      </c>
      <c r="I56" s="196">
        <v>0</v>
      </c>
      <c r="J56" s="197" t="s">
        <v>402</v>
      </c>
      <c r="K56" s="197" t="s">
        <v>703</v>
      </c>
    </row>
    <row r="57" spans="2:11" ht="28.2" customHeight="1" thickBot="1">
      <c r="B57" s="323"/>
      <c r="C57" s="325"/>
      <c r="D57" s="327"/>
      <c r="E57" s="325"/>
      <c r="F57" s="325"/>
      <c r="G57" s="323"/>
      <c r="H57" s="327"/>
      <c r="I57" s="209"/>
      <c r="J57" s="201" t="s">
        <v>695</v>
      </c>
      <c r="K57" s="210">
        <v>46265</v>
      </c>
    </row>
    <row r="58" spans="2:11" ht="48" customHeight="1" thickBot="1">
      <c r="B58" s="202">
        <v>75</v>
      </c>
      <c r="C58" s="203" t="s">
        <v>357</v>
      </c>
      <c r="D58" s="35" t="s">
        <v>79</v>
      </c>
      <c r="E58" s="203" t="s">
        <v>403</v>
      </c>
      <c r="F58" s="202" t="s">
        <v>404</v>
      </c>
      <c r="G58" s="203" t="s">
        <v>703</v>
      </c>
      <c r="H58" s="35" t="s">
        <v>704</v>
      </c>
      <c r="I58" s="211"/>
      <c r="J58" s="19"/>
      <c r="K58" s="212"/>
    </row>
    <row r="59" spans="2:11">
      <c r="B59" s="322">
        <v>123</v>
      </c>
      <c r="C59" s="324" t="s">
        <v>357</v>
      </c>
      <c r="D59" s="326" t="s">
        <v>79</v>
      </c>
      <c r="E59" s="324" t="s">
        <v>405</v>
      </c>
      <c r="F59" s="322">
        <v>5</v>
      </c>
      <c r="G59" s="324" t="s">
        <v>708</v>
      </c>
      <c r="H59" s="326" t="s">
        <v>703</v>
      </c>
      <c r="I59" s="322">
        <v>0</v>
      </c>
      <c r="J59" s="199" t="s">
        <v>406</v>
      </c>
      <c r="K59" s="324" t="s">
        <v>693</v>
      </c>
    </row>
    <row r="60" spans="2:11" ht="30" customHeight="1" thickBot="1">
      <c r="B60" s="323"/>
      <c r="C60" s="325"/>
      <c r="D60" s="327"/>
      <c r="E60" s="325"/>
      <c r="F60" s="323"/>
      <c r="G60" s="323"/>
      <c r="H60" s="327"/>
      <c r="I60" s="323"/>
      <c r="J60" s="201" t="s">
        <v>407</v>
      </c>
      <c r="K60" s="325"/>
    </row>
    <row r="61" spans="2:11" ht="18" customHeight="1" thickBot="1">
      <c r="B61" s="289" t="s">
        <v>408</v>
      </c>
      <c r="C61" s="289"/>
      <c r="D61" s="289"/>
      <c r="E61" s="289"/>
      <c r="F61" s="289"/>
      <c r="G61" s="289"/>
      <c r="H61" s="289"/>
      <c r="I61" s="289"/>
      <c r="J61" s="289"/>
      <c r="K61" s="289"/>
    </row>
    <row r="62" spans="2:11" ht="34.799999999999997" customHeight="1" thickBot="1">
      <c r="B62" s="270" t="s">
        <v>409</v>
      </c>
      <c r="C62" s="270"/>
      <c r="D62" s="270"/>
      <c r="E62" s="270"/>
      <c r="F62" s="270"/>
      <c r="G62" s="270"/>
      <c r="H62" s="270"/>
      <c r="I62" s="270"/>
      <c r="J62" s="270"/>
      <c r="K62" s="270"/>
    </row>
  </sheetData>
  <mergeCells count="57">
    <mergeCell ref="B19:K19"/>
    <mergeCell ref="B12:K12"/>
    <mergeCell ref="B5:K5"/>
    <mergeCell ref="B24:K24"/>
    <mergeCell ref="B26:B27"/>
    <mergeCell ref="C26:C27"/>
    <mergeCell ref="D26:D27"/>
    <mergeCell ref="E26:E27"/>
    <mergeCell ref="F26:F27"/>
    <mergeCell ref="G26:G27"/>
    <mergeCell ref="H26:H27"/>
    <mergeCell ref="I26:I27"/>
    <mergeCell ref="J42:J51"/>
    <mergeCell ref="K42:K51"/>
    <mergeCell ref="H28:H31"/>
    <mergeCell ref="I28:I31"/>
    <mergeCell ref="B32:K32"/>
    <mergeCell ref="B35:K35"/>
    <mergeCell ref="B41:K41"/>
    <mergeCell ref="B28:B31"/>
    <mergeCell ref="C28:C31"/>
    <mergeCell ref="D28:D31"/>
    <mergeCell ref="E28:E31"/>
    <mergeCell ref="F28:F31"/>
    <mergeCell ref="G28:G31"/>
    <mergeCell ref="B42:B51"/>
    <mergeCell ref="C42:C51"/>
    <mergeCell ref="D42:D51"/>
    <mergeCell ref="E42:E51"/>
    <mergeCell ref="G42:G51"/>
    <mergeCell ref="G54:G55"/>
    <mergeCell ref="H54:H55"/>
    <mergeCell ref="H42:H51"/>
    <mergeCell ref="I54:I55"/>
    <mergeCell ref="B56:B57"/>
    <mergeCell ref="C56:C57"/>
    <mergeCell ref="D56:D57"/>
    <mergeCell ref="E56:E57"/>
    <mergeCell ref="F56:F57"/>
    <mergeCell ref="G56:G57"/>
    <mergeCell ref="H56:H57"/>
    <mergeCell ref="B54:B55"/>
    <mergeCell ref="C54:C55"/>
    <mergeCell ref="D54:D55"/>
    <mergeCell ref="E54:E55"/>
    <mergeCell ref="F54:F55"/>
    <mergeCell ref="B61:K61"/>
    <mergeCell ref="B62:K62"/>
    <mergeCell ref="B59:B60"/>
    <mergeCell ref="C59:C60"/>
    <mergeCell ref="D59:D60"/>
    <mergeCell ref="E59:E60"/>
    <mergeCell ref="F59:F60"/>
    <mergeCell ref="G59:G60"/>
    <mergeCell ref="H59:H60"/>
    <mergeCell ref="I59:I60"/>
    <mergeCell ref="K59:K60"/>
  </mergeCells>
  <hyperlinks>
    <hyperlink ref="A1" location="Turinys!A1" display="↖ atgal į turinį" xr:uid="{5451A786-341F-40F2-A5E7-E17186268808}"/>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05CF-31EB-477A-82B0-30BE6B683274}">
  <sheetPr>
    <tabColor rgb="FF192850"/>
  </sheetPr>
  <dimension ref="A1:G25"/>
  <sheetViews>
    <sheetView showGridLines="0" showRowColHeaders="0" zoomScale="90" zoomScaleNormal="90" workbookViewId="0">
      <pane ySplit="5" topLeftCell="A7" activePane="bottomLeft" state="frozen"/>
      <selection pane="bottomLeft"/>
    </sheetView>
  </sheetViews>
  <sheetFormatPr defaultRowHeight="13.8"/>
  <cols>
    <col min="2" max="2" width="46.09765625" customWidth="1"/>
    <col min="3" max="3" width="13.69921875" customWidth="1"/>
    <col min="4" max="4" width="13.09765625" customWidth="1"/>
    <col min="5" max="5" width="16.59765625" customWidth="1"/>
    <col min="6" max="6" width="16.3984375" customWidth="1"/>
    <col min="7" max="7" width="12.8984375" customWidth="1"/>
  </cols>
  <sheetData>
    <row r="1" spans="1:7">
      <c r="A1" s="8" t="s">
        <v>0</v>
      </c>
    </row>
    <row r="2" spans="1:7" ht="14.4" thickBot="1"/>
    <row r="3" spans="1:7" ht="30" customHeight="1" thickBot="1">
      <c r="B3" s="156" t="s">
        <v>744</v>
      </c>
      <c r="C3" s="157"/>
      <c r="D3" s="157"/>
      <c r="E3" s="19"/>
      <c r="F3" s="19"/>
      <c r="G3" s="19"/>
    </row>
    <row r="4" spans="1:7" ht="30" customHeight="1" thickBot="1">
      <c r="B4" s="338" t="s">
        <v>137</v>
      </c>
      <c r="C4" s="336" t="s">
        <v>138</v>
      </c>
      <c r="D4" s="271" t="s">
        <v>669</v>
      </c>
      <c r="E4" s="277" t="s">
        <v>139</v>
      </c>
      <c r="F4" s="279"/>
      <c r="G4" s="332" t="s">
        <v>670</v>
      </c>
    </row>
    <row r="5" spans="1:7" ht="59.4" customHeight="1" thickBot="1">
      <c r="B5" s="339"/>
      <c r="C5" s="337"/>
      <c r="D5" s="273"/>
      <c r="E5" s="135" t="s">
        <v>140</v>
      </c>
      <c r="F5" s="160" t="s">
        <v>141</v>
      </c>
      <c r="G5" s="333"/>
    </row>
    <row r="6" spans="1:7" ht="27" thickBot="1">
      <c r="B6" s="161" t="s">
        <v>410</v>
      </c>
      <c r="C6" s="37" t="s">
        <v>411</v>
      </c>
      <c r="D6" s="37">
        <v>80</v>
      </c>
      <c r="E6" s="25" t="s">
        <v>90</v>
      </c>
      <c r="F6" s="25" t="s">
        <v>90</v>
      </c>
      <c r="G6" s="257" t="s">
        <v>417</v>
      </c>
    </row>
    <row r="7" spans="1:7" ht="27" thickBot="1">
      <c r="B7" s="136" t="s">
        <v>672</v>
      </c>
      <c r="C7" s="27" t="s">
        <v>412</v>
      </c>
      <c r="D7" s="27">
        <v>50</v>
      </c>
      <c r="E7" s="27">
        <v>38</v>
      </c>
      <c r="F7" s="27">
        <v>535</v>
      </c>
      <c r="G7" s="262"/>
    </row>
    <row r="8" spans="1:7" ht="27" thickBot="1">
      <c r="B8" s="34" t="s">
        <v>147</v>
      </c>
      <c r="C8" s="27">
        <v>500</v>
      </c>
      <c r="D8" s="27" t="s">
        <v>413</v>
      </c>
      <c r="E8" s="27" t="s">
        <v>90</v>
      </c>
      <c r="F8" s="27" t="s">
        <v>90</v>
      </c>
      <c r="G8" s="258"/>
    </row>
    <row r="9" spans="1:7" ht="27" thickBot="1">
      <c r="B9" s="24" t="s">
        <v>142</v>
      </c>
      <c r="C9" s="25" t="s">
        <v>143</v>
      </c>
      <c r="D9" s="25" t="s">
        <v>144</v>
      </c>
      <c r="E9" s="25" t="s">
        <v>90</v>
      </c>
      <c r="F9" s="25" t="s">
        <v>90</v>
      </c>
      <c r="G9" s="25" t="s">
        <v>671</v>
      </c>
    </row>
    <row r="10" spans="1:7" ht="27" thickBot="1">
      <c r="B10" s="34" t="s">
        <v>672</v>
      </c>
      <c r="C10" s="27" t="s">
        <v>145</v>
      </c>
      <c r="D10" s="27">
        <v>240</v>
      </c>
      <c r="E10" s="27">
        <v>80</v>
      </c>
      <c r="F10" s="27" t="s">
        <v>146</v>
      </c>
      <c r="G10" s="27" t="s">
        <v>673</v>
      </c>
    </row>
    <row r="11" spans="1:7" ht="27" thickBot="1">
      <c r="B11" s="34" t="s">
        <v>147</v>
      </c>
      <c r="C11" s="27" t="s">
        <v>148</v>
      </c>
      <c r="D11" s="27" t="s">
        <v>149</v>
      </c>
      <c r="E11" s="27" t="s">
        <v>90</v>
      </c>
      <c r="F11" s="27" t="s">
        <v>90</v>
      </c>
      <c r="G11" s="27" t="s">
        <v>148</v>
      </c>
    </row>
    <row r="12" spans="1:7">
      <c r="B12" s="334" t="s">
        <v>745</v>
      </c>
      <c r="C12" s="257" t="s">
        <v>414</v>
      </c>
      <c r="D12" s="257">
        <v>50</v>
      </c>
      <c r="E12" s="257" t="s">
        <v>90</v>
      </c>
      <c r="F12" s="257" t="s">
        <v>90</v>
      </c>
      <c r="G12" s="33" t="s">
        <v>746</v>
      </c>
    </row>
    <row r="13" spans="1:7" ht="40.200000000000003" thickBot="1">
      <c r="B13" s="335"/>
      <c r="C13" s="258"/>
      <c r="D13" s="258"/>
      <c r="E13" s="258"/>
      <c r="F13" s="258"/>
      <c r="G13" s="171" t="s">
        <v>747</v>
      </c>
    </row>
    <row r="14" spans="1:7" ht="27" thickBot="1">
      <c r="B14" s="136" t="s">
        <v>422</v>
      </c>
      <c r="C14" s="27" t="s">
        <v>415</v>
      </c>
      <c r="D14" s="27">
        <v>50</v>
      </c>
      <c r="E14" s="27" t="s">
        <v>416</v>
      </c>
      <c r="F14" s="27" t="s">
        <v>416</v>
      </c>
      <c r="G14" s="27"/>
    </row>
    <row r="15" spans="1:7" ht="27" thickBot="1">
      <c r="B15" s="34" t="s">
        <v>156</v>
      </c>
      <c r="C15" s="27">
        <v>150</v>
      </c>
      <c r="D15" s="27" t="s">
        <v>417</v>
      </c>
      <c r="E15" s="27" t="s">
        <v>90</v>
      </c>
      <c r="F15" s="27" t="s">
        <v>90</v>
      </c>
      <c r="G15" s="27"/>
    </row>
    <row r="16" spans="1:7" ht="40.200000000000003" thickBot="1">
      <c r="B16" s="24" t="s">
        <v>674</v>
      </c>
      <c r="C16" s="25" t="s">
        <v>150</v>
      </c>
      <c r="D16" s="25" t="s">
        <v>151</v>
      </c>
      <c r="E16" s="25" t="s">
        <v>90</v>
      </c>
      <c r="F16" s="25" t="s">
        <v>90</v>
      </c>
      <c r="G16" s="25" t="s">
        <v>675</v>
      </c>
    </row>
    <row r="17" spans="2:7" ht="27" thickBot="1">
      <c r="B17" s="34" t="s">
        <v>152</v>
      </c>
      <c r="C17" s="27" t="s">
        <v>153</v>
      </c>
      <c r="D17" s="27" t="s">
        <v>154</v>
      </c>
      <c r="E17" s="27" t="s">
        <v>155</v>
      </c>
      <c r="F17" s="27" t="s">
        <v>155</v>
      </c>
      <c r="G17" s="27" t="s">
        <v>676</v>
      </c>
    </row>
    <row r="18" spans="2:7" ht="27" thickBot="1">
      <c r="B18" s="136" t="s">
        <v>156</v>
      </c>
      <c r="C18" s="27">
        <v>300</v>
      </c>
      <c r="D18" s="27">
        <v>300</v>
      </c>
      <c r="E18" s="27" t="s">
        <v>90</v>
      </c>
      <c r="F18" s="27" t="s">
        <v>90</v>
      </c>
      <c r="G18" s="27">
        <v>300</v>
      </c>
    </row>
    <row r="19" spans="2:7">
      <c r="B19" s="334" t="s">
        <v>418</v>
      </c>
      <c r="C19" s="257" t="s">
        <v>419</v>
      </c>
      <c r="D19" s="257" t="s">
        <v>417</v>
      </c>
      <c r="E19" s="257" t="s">
        <v>420</v>
      </c>
      <c r="F19" s="257" t="s">
        <v>146</v>
      </c>
      <c r="G19" s="33" t="s">
        <v>677</v>
      </c>
    </row>
    <row r="20" spans="2:7" ht="106.2" thickBot="1">
      <c r="B20" s="335"/>
      <c r="C20" s="258"/>
      <c r="D20" s="258"/>
      <c r="E20" s="258"/>
      <c r="F20" s="258"/>
      <c r="G20" s="171" t="s">
        <v>748</v>
      </c>
    </row>
    <row r="21" spans="2:7" ht="14.4" thickBot="1">
      <c r="B21" s="24" t="s">
        <v>157</v>
      </c>
      <c r="C21" s="25" t="s">
        <v>158</v>
      </c>
      <c r="D21" s="25" t="s">
        <v>677</v>
      </c>
      <c r="E21" s="25" t="s">
        <v>159</v>
      </c>
      <c r="F21" s="25" t="s">
        <v>160</v>
      </c>
      <c r="G21" s="25" t="s">
        <v>677</v>
      </c>
    </row>
    <row r="22" spans="2:7" ht="22.8" customHeight="1">
      <c r="B22" s="254" t="s">
        <v>423</v>
      </c>
      <c r="C22" s="254"/>
      <c r="D22" s="254"/>
      <c r="E22" s="254"/>
      <c r="F22" s="254"/>
      <c r="G22" s="254"/>
    </row>
    <row r="23" spans="2:7" ht="52.2" customHeight="1">
      <c r="B23" s="310" t="s">
        <v>164</v>
      </c>
      <c r="C23" s="310"/>
      <c r="D23" s="310"/>
      <c r="E23" s="310"/>
      <c r="F23" s="310"/>
      <c r="G23" s="310"/>
    </row>
    <row r="24" spans="2:7" ht="19.2" customHeight="1" thickBot="1">
      <c r="B24" s="340" t="s">
        <v>162</v>
      </c>
      <c r="C24" s="340"/>
      <c r="D24" s="340"/>
      <c r="E24" s="340"/>
      <c r="F24" s="340"/>
      <c r="G24" s="340"/>
    </row>
    <row r="25" spans="2:7" ht="42.6" customHeight="1" thickBot="1">
      <c r="B25" s="270" t="s">
        <v>421</v>
      </c>
      <c r="C25" s="270"/>
      <c r="D25" s="270"/>
      <c r="E25" s="270"/>
      <c r="F25" s="270"/>
      <c r="G25" s="270"/>
    </row>
  </sheetData>
  <mergeCells count="20">
    <mergeCell ref="F19:F20"/>
    <mergeCell ref="B22:G22"/>
    <mergeCell ref="B23:G23"/>
    <mergeCell ref="B24:G24"/>
    <mergeCell ref="B25:G25"/>
    <mergeCell ref="B19:B20"/>
    <mergeCell ref="C19:C20"/>
    <mergeCell ref="D19:D20"/>
    <mergeCell ref="E19:E20"/>
    <mergeCell ref="G4:G5"/>
    <mergeCell ref="G6:G8"/>
    <mergeCell ref="B12:B13"/>
    <mergeCell ref="C12:C13"/>
    <mergeCell ref="D12:D13"/>
    <mergeCell ref="E12:E13"/>
    <mergeCell ref="F12:F13"/>
    <mergeCell ref="C4:C5"/>
    <mergeCell ref="D4:D5"/>
    <mergeCell ref="B4:B5"/>
    <mergeCell ref="E4:F4"/>
  </mergeCells>
  <hyperlinks>
    <hyperlink ref="A1" location="Turinys!A1" display="↖ atgal į turinį" xr:uid="{7EC6E343-3489-4D51-86E7-BA87313DADFE}"/>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771BC-F077-4620-921F-CEA37445F807}">
  <sheetPr>
    <tabColor rgb="FF192850"/>
  </sheetPr>
  <dimension ref="A1:D18"/>
  <sheetViews>
    <sheetView showGridLines="0" showRowColHeaders="0" zoomScale="80" zoomScaleNormal="80" workbookViewId="0">
      <pane ySplit="4" topLeftCell="A5" activePane="bottomLeft" state="frozen"/>
      <selection pane="bottomLeft"/>
    </sheetView>
  </sheetViews>
  <sheetFormatPr defaultRowHeight="13.8"/>
  <cols>
    <col min="2" max="4" width="35.8984375" customWidth="1"/>
  </cols>
  <sheetData>
    <row r="1" spans="1:4">
      <c r="A1" s="8" t="s">
        <v>0</v>
      </c>
    </row>
    <row r="2" spans="1:4" ht="14.4" thickBot="1"/>
    <row r="3" spans="1:4" ht="30" customHeight="1" thickBot="1">
      <c r="B3" s="156" t="s">
        <v>424</v>
      </c>
      <c r="C3" s="157"/>
      <c r="D3" s="157"/>
    </row>
    <row r="4" spans="1:4" ht="19.8" customHeight="1" thickBot="1">
      <c r="B4" s="29" t="s">
        <v>425</v>
      </c>
      <c r="C4" s="29" t="s">
        <v>426</v>
      </c>
      <c r="D4" s="22" t="s">
        <v>427</v>
      </c>
    </row>
    <row r="5" spans="1:4" ht="48" customHeight="1" thickBot="1">
      <c r="B5" s="213" t="s">
        <v>428</v>
      </c>
      <c r="C5" s="213"/>
      <c r="D5" s="213" t="s">
        <v>749</v>
      </c>
    </row>
    <row r="6" spans="1:4" ht="52.8">
      <c r="B6" s="213" t="s">
        <v>429</v>
      </c>
      <c r="C6" s="341" t="s">
        <v>431</v>
      </c>
      <c r="D6" s="341" t="s">
        <v>432</v>
      </c>
    </row>
    <row r="7" spans="1:4" ht="34.799999999999997" customHeight="1" thickBot="1">
      <c r="B7" s="216" t="s">
        <v>430</v>
      </c>
      <c r="C7" s="342"/>
      <c r="D7" s="342"/>
    </row>
    <row r="8" spans="1:4" ht="58.2" customHeight="1" thickBot="1">
      <c r="B8" s="214" t="s">
        <v>433</v>
      </c>
      <c r="C8" s="214" t="s">
        <v>434</v>
      </c>
      <c r="D8" s="214" t="s">
        <v>435</v>
      </c>
    </row>
    <row r="9" spans="1:4" ht="43.8" customHeight="1">
      <c r="B9" s="341" t="s">
        <v>436</v>
      </c>
      <c r="C9" s="341" t="s">
        <v>449</v>
      </c>
      <c r="D9" s="213" t="s">
        <v>750</v>
      </c>
    </row>
    <row r="10" spans="1:4" ht="72" customHeight="1" thickBot="1">
      <c r="B10" s="342"/>
      <c r="C10" s="342"/>
      <c r="D10" s="214" t="s">
        <v>751</v>
      </c>
    </row>
    <row r="11" spans="1:4" ht="54" customHeight="1">
      <c r="B11" s="343" t="s">
        <v>437</v>
      </c>
      <c r="C11" s="215" t="s">
        <v>450</v>
      </c>
      <c r="D11" s="343" t="s">
        <v>752</v>
      </c>
    </row>
    <row r="12" spans="1:4" ht="49.2" customHeight="1" thickBot="1">
      <c r="B12" s="342"/>
      <c r="C12" s="214" t="s">
        <v>438</v>
      </c>
      <c r="D12" s="342"/>
    </row>
    <row r="13" spans="1:4" ht="82.8" customHeight="1" thickBot="1">
      <c r="B13" s="214" t="s">
        <v>439</v>
      </c>
      <c r="C13" s="214" t="s">
        <v>440</v>
      </c>
      <c r="D13" s="215" t="s">
        <v>753</v>
      </c>
    </row>
    <row r="14" spans="1:4" ht="42.6" customHeight="1">
      <c r="B14" s="215" t="s">
        <v>442</v>
      </c>
      <c r="C14" s="341" t="s">
        <v>444</v>
      </c>
      <c r="D14" s="215" t="s">
        <v>441</v>
      </c>
    </row>
    <row r="15" spans="1:4" ht="30" customHeight="1" thickBot="1">
      <c r="B15" s="216" t="s">
        <v>443</v>
      </c>
      <c r="C15" s="342"/>
      <c r="D15" s="214"/>
    </row>
    <row r="16" spans="1:4" ht="27" thickBot="1">
      <c r="B16" s="214" t="s">
        <v>445</v>
      </c>
      <c r="C16" s="214" t="s">
        <v>446</v>
      </c>
      <c r="D16" s="214" t="s">
        <v>447</v>
      </c>
    </row>
    <row r="17" spans="2:4" ht="40.200000000000003" thickBot="1">
      <c r="B17" s="214"/>
      <c r="C17" s="214"/>
      <c r="D17" s="214" t="s">
        <v>754</v>
      </c>
    </row>
    <row r="18" spans="2:4" ht="31.2" customHeight="1" thickBot="1">
      <c r="B18" s="256" t="s">
        <v>448</v>
      </c>
      <c r="C18" s="256"/>
      <c r="D18" s="256"/>
    </row>
  </sheetData>
  <mergeCells count="8">
    <mergeCell ref="B18:D18"/>
    <mergeCell ref="C6:C7"/>
    <mergeCell ref="D6:D7"/>
    <mergeCell ref="B9:B10"/>
    <mergeCell ref="C9:C10"/>
    <mergeCell ref="B11:B12"/>
    <mergeCell ref="D11:D12"/>
    <mergeCell ref="C14:C15"/>
  </mergeCells>
  <hyperlinks>
    <hyperlink ref="A1" location="Turinys!A1" display="↖ atgal į turinį" xr:uid="{79EB0F0E-905E-4156-8AB1-6706258C5815}"/>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40CA-DC24-4653-98A6-3E4FF8457C23}">
  <sheetPr>
    <tabColor rgb="FF192850"/>
  </sheetPr>
  <dimension ref="A1:G45"/>
  <sheetViews>
    <sheetView showGridLines="0" showRowColHeaders="0" zoomScale="80" zoomScaleNormal="80" workbookViewId="0">
      <pane ySplit="7" topLeftCell="A17" activePane="bottomLeft" state="frozen"/>
      <selection pane="bottomLeft"/>
    </sheetView>
  </sheetViews>
  <sheetFormatPr defaultRowHeight="13.8"/>
  <cols>
    <col min="2" max="2" width="32.19921875" customWidth="1"/>
    <col min="3" max="3" width="25.09765625" customWidth="1"/>
    <col min="4" max="4" width="24.59765625" customWidth="1"/>
    <col min="5" max="5" width="11.19921875" customWidth="1"/>
    <col min="6" max="6" width="10.19921875" customWidth="1"/>
    <col min="7" max="7" width="19.69921875" customWidth="1"/>
  </cols>
  <sheetData>
    <row r="1" spans="1:7">
      <c r="A1" s="8" t="s">
        <v>0</v>
      </c>
    </row>
    <row r="2" spans="1:7" ht="14.4" thickBot="1"/>
    <row r="3" spans="1:7" ht="34.200000000000003" customHeight="1">
      <c r="B3" s="18" t="s">
        <v>535</v>
      </c>
      <c r="C3" s="38"/>
      <c r="D3" s="38"/>
      <c r="E3" s="71"/>
      <c r="F3" s="71"/>
      <c r="G3" s="71"/>
    </row>
    <row r="4" spans="1:7" ht="30" customHeight="1">
      <c r="B4" s="349" t="s">
        <v>537</v>
      </c>
      <c r="C4" s="349"/>
      <c r="D4" s="349"/>
      <c r="E4" s="349"/>
      <c r="F4" s="349"/>
      <c r="G4" s="349"/>
    </row>
    <row r="5" spans="1:7" ht="15.6" customHeight="1" thickBot="1">
      <c r="B5" s="164"/>
      <c r="C5" s="165"/>
      <c r="D5" s="165"/>
      <c r="E5" s="20"/>
      <c r="F5" s="20"/>
      <c r="G5" s="20"/>
    </row>
    <row r="6" spans="1:7" ht="26.4" customHeight="1" thickBot="1">
      <c r="B6" s="281" t="s">
        <v>451</v>
      </c>
      <c r="C6" s="271" t="s">
        <v>452</v>
      </c>
      <c r="D6" s="277" t="s">
        <v>453</v>
      </c>
      <c r="E6" s="278"/>
      <c r="F6" s="279"/>
      <c r="G6" s="274" t="s">
        <v>454</v>
      </c>
    </row>
    <row r="7" spans="1:7" ht="14.4" thickBot="1">
      <c r="B7" s="283"/>
      <c r="C7" s="273"/>
      <c r="D7" s="23" t="s">
        <v>455</v>
      </c>
      <c r="E7" s="23" t="s">
        <v>456</v>
      </c>
      <c r="F7" s="23" t="s">
        <v>457</v>
      </c>
      <c r="G7" s="275"/>
    </row>
    <row r="8" spans="1:7" ht="18.600000000000001" customHeight="1" thickBot="1">
      <c r="B8" s="348" t="s">
        <v>458</v>
      </c>
      <c r="C8" s="348"/>
      <c r="D8" s="348"/>
      <c r="E8" s="348"/>
      <c r="F8" s="348"/>
      <c r="G8" s="348"/>
    </row>
    <row r="9" spans="1:7" ht="39.6">
      <c r="B9" s="334" t="s">
        <v>459</v>
      </c>
      <c r="C9" s="257" t="s">
        <v>460</v>
      </c>
      <c r="D9" s="346">
        <v>45565</v>
      </c>
      <c r="E9" s="173" t="s">
        <v>461</v>
      </c>
      <c r="F9" s="173" t="s">
        <v>463</v>
      </c>
      <c r="G9" s="173" t="s">
        <v>465</v>
      </c>
    </row>
    <row r="10" spans="1:7" ht="40.200000000000003" thickBot="1">
      <c r="B10" s="292"/>
      <c r="C10" s="258"/>
      <c r="D10" s="347"/>
      <c r="E10" s="25" t="s">
        <v>462</v>
      </c>
      <c r="F10" s="25" t="s">
        <v>464</v>
      </c>
      <c r="G10" s="33"/>
    </row>
    <row r="11" spans="1:7" ht="52.2" customHeight="1">
      <c r="B11" s="292"/>
      <c r="C11" s="257" t="s">
        <v>467</v>
      </c>
      <c r="D11" s="257" t="s">
        <v>468</v>
      </c>
      <c r="E11" s="257"/>
      <c r="F11" s="257"/>
      <c r="G11" s="33" t="s">
        <v>466</v>
      </c>
    </row>
    <row r="12" spans="1:7" ht="22.2" customHeight="1" thickBot="1">
      <c r="B12" s="335"/>
      <c r="C12" s="258"/>
      <c r="D12" s="258" t="s">
        <v>469</v>
      </c>
      <c r="E12" s="258"/>
      <c r="F12" s="258"/>
      <c r="G12" s="32"/>
    </row>
    <row r="13" spans="1:7" ht="18.600000000000001" customHeight="1" thickBot="1">
      <c r="B13" s="345" t="s">
        <v>470</v>
      </c>
      <c r="C13" s="345"/>
      <c r="D13" s="345"/>
      <c r="E13" s="345"/>
      <c r="F13" s="345"/>
      <c r="G13" s="345"/>
    </row>
    <row r="14" spans="1:7" ht="27" thickBot="1">
      <c r="B14" s="334" t="s">
        <v>471</v>
      </c>
      <c r="C14" s="25" t="s">
        <v>472</v>
      </c>
      <c r="D14" s="162">
        <v>45496</v>
      </c>
      <c r="E14" s="162">
        <v>46106</v>
      </c>
      <c r="F14" s="25" t="s">
        <v>473</v>
      </c>
      <c r="G14" s="25" t="s">
        <v>474</v>
      </c>
    </row>
    <row r="15" spans="1:7" ht="16.8" customHeight="1">
      <c r="B15" s="292"/>
      <c r="C15" s="257" t="s">
        <v>475</v>
      </c>
      <c r="D15" s="257" t="s">
        <v>476</v>
      </c>
      <c r="E15" s="257"/>
      <c r="F15" s="257"/>
      <c r="G15" s="257" t="s">
        <v>474</v>
      </c>
    </row>
    <row r="16" spans="1:7" ht="28.8" customHeight="1">
      <c r="B16" s="292"/>
      <c r="C16" s="262"/>
      <c r="D16" s="350" t="s">
        <v>755</v>
      </c>
      <c r="E16" s="350"/>
      <c r="F16" s="350"/>
      <c r="G16" s="262"/>
    </row>
    <row r="17" spans="2:7" ht="45.6" customHeight="1" thickBot="1">
      <c r="B17" s="335"/>
      <c r="C17" s="258"/>
      <c r="D17" s="344" t="s">
        <v>764</v>
      </c>
      <c r="E17" s="344"/>
      <c r="F17" s="344"/>
      <c r="G17" s="258"/>
    </row>
    <row r="18" spans="2:7" ht="31.2" customHeight="1" thickBot="1">
      <c r="B18" s="24" t="s">
        <v>477</v>
      </c>
      <c r="C18" s="25" t="s">
        <v>478</v>
      </c>
      <c r="D18" s="162">
        <v>45545</v>
      </c>
      <c r="E18" s="162">
        <v>46021</v>
      </c>
      <c r="F18" s="25" t="s">
        <v>479</v>
      </c>
      <c r="G18" s="25" t="s">
        <v>480</v>
      </c>
    </row>
    <row r="19" spans="2:7" ht="39.6">
      <c r="B19" s="334" t="s">
        <v>481</v>
      </c>
      <c r="C19" s="257" t="s">
        <v>482</v>
      </c>
      <c r="D19" s="346">
        <v>45436</v>
      </c>
      <c r="E19" s="33" t="s">
        <v>483</v>
      </c>
      <c r="F19" s="33" t="s">
        <v>485</v>
      </c>
      <c r="G19" s="257" t="s">
        <v>487</v>
      </c>
    </row>
    <row r="20" spans="2:7" ht="40.200000000000003" thickBot="1">
      <c r="B20" s="335"/>
      <c r="C20" s="258"/>
      <c r="D20" s="347"/>
      <c r="E20" s="25" t="s">
        <v>484</v>
      </c>
      <c r="F20" s="25" t="s">
        <v>486</v>
      </c>
      <c r="G20" s="258"/>
    </row>
    <row r="21" spans="2:7" ht="39.6">
      <c r="B21" s="334" t="s">
        <v>488</v>
      </c>
      <c r="C21" s="257" t="s">
        <v>489</v>
      </c>
      <c r="D21" s="346">
        <v>45625</v>
      </c>
      <c r="E21" s="173" t="s">
        <v>483</v>
      </c>
      <c r="F21" s="173" t="s">
        <v>756</v>
      </c>
      <c r="G21" s="257" t="s">
        <v>474</v>
      </c>
    </row>
    <row r="22" spans="2:7" ht="40.200000000000003" thickBot="1">
      <c r="B22" s="335"/>
      <c r="C22" s="258"/>
      <c r="D22" s="347"/>
      <c r="E22" s="25" t="s">
        <v>765</v>
      </c>
      <c r="F22" s="25" t="s">
        <v>757</v>
      </c>
      <c r="G22" s="258"/>
    </row>
    <row r="23" spans="2:7" ht="65.400000000000006" customHeight="1" thickBot="1">
      <c r="B23" s="24" t="s">
        <v>490</v>
      </c>
      <c r="C23" s="25" t="s">
        <v>482</v>
      </c>
      <c r="D23" s="162">
        <v>45435</v>
      </c>
      <c r="E23" s="162">
        <v>45991</v>
      </c>
      <c r="F23" s="25" t="s">
        <v>491</v>
      </c>
      <c r="G23" s="25" t="s">
        <v>492</v>
      </c>
    </row>
    <row r="24" spans="2:7" ht="32.4" customHeight="1" thickBot="1">
      <c r="B24" s="345" t="s">
        <v>493</v>
      </c>
      <c r="C24" s="345"/>
      <c r="D24" s="345"/>
      <c r="E24" s="345"/>
      <c r="F24" s="345"/>
      <c r="G24" s="345"/>
    </row>
    <row r="25" spans="2:7" ht="39.6">
      <c r="B25" s="334" t="s">
        <v>494</v>
      </c>
      <c r="C25" s="257" t="s">
        <v>495</v>
      </c>
      <c r="D25" s="346">
        <v>45469</v>
      </c>
      <c r="E25" s="33" t="s">
        <v>483</v>
      </c>
      <c r="F25" s="33" t="s">
        <v>497</v>
      </c>
      <c r="G25" s="257" t="s">
        <v>499</v>
      </c>
    </row>
    <row r="26" spans="2:7" ht="40.200000000000003" thickBot="1">
      <c r="B26" s="335"/>
      <c r="C26" s="258"/>
      <c r="D26" s="347"/>
      <c r="E26" s="25" t="s">
        <v>496</v>
      </c>
      <c r="F26" s="25" t="s">
        <v>498</v>
      </c>
      <c r="G26" s="258"/>
    </row>
    <row r="27" spans="2:7" ht="30" customHeight="1" thickBot="1">
      <c r="B27" s="334" t="s">
        <v>500</v>
      </c>
      <c r="C27" s="25" t="s">
        <v>501</v>
      </c>
      <c r="D27" s="162">
        <v>45372</v>
      </c>
      <c r="E27" s="162">
        <v>45838</v>
      </c>
      <c r="F27" s="25" t="s">
        <v>480</v>
      </c>
      <c r="G27" s="25" t="s">
        <v>502</v>
      </c>
    </row>
    <row r="28" spans="2:7" ht="37.799999999999997" customHeight="1" thickBot="1">
      <c r="B28" s="335"/>
      <c r="C28" s="25" t="s">
        <v>503</v>
      </c>
      <c r="D28" s="162">
        <v>45372</v>
      </c>
      <c r="E28" s="162">
        <v>45838</v>
      </c>
      <c r="F28" s="25" t="s">
        <v>480</v>
      </c>
      <c r="G28" s="25" t="s">
        <v>502</v>
      </c>
    </row>
    <row r="29" spans="2:7" ht="32.4" customHeight="1" thickBot="1">
      <c r="B29" s="334" t="s">
        <v>504</v>
      </c>
      <c r="C29" s="37" t="s">
        <v>505</v>
      </c>
      <c r="D29" s="218">
        <v>45392</v>
      </c>
      <c r="E29" s="37" t="s">
        <v>506</v>
      </c>
      <c r="F29" s="37" t="s">
        <v>507</v>
      </c>
      <c r="G29" s="37" t="s">
        <v>508</v>
      </c>
    </row>
    <row r="30" spans="2:7" ht="42" customHeight="1">
      <c r="B30" s="292"/>
      <c r="C30" s="257" t="s">
        <v>509</v>
      </c>
      <c r="D30" s="163">
        <v>45579</v>
      </c>
      <c r="E30" s="33" t="s">
        <v>759</v>
      </c>
      <c r="F30" s="33" t="s">
        <v>761</v>
      </c>
      <c r="G30" s="257" t="s">
        <v>491</v>
      </c>
    </row>
    <row r="31" spans="2:7" ht="43.2" customHeight="1" thickBot="1">
      <c r="B31" s="335"/>
      <c r="C31" s="258"/>
      <c r="D31" s="25" t="s">
        <v>758</v>
      </c>
      <c r="E31" s="25" t="s">
        <v>760</v>
      </c>
      <c r="F31" s="25" t="s">
        <v>762</v>
      </c>
      <c r="G31" s="258"/>
    </row>
    <row r="32" spans="2:7" ht="18" customHeight="1">
      <c r="B32" s="292" t="s">
        <v>510</v>
      </c>
      <c r="C32" s="33" t="s">
        <v>511</v>
      </c>
      <c r="D32" s="262" t="s">
        <v>513</v>
      </c>
      <c r="E32" s="262"/>
      <c r="F32" s="262"/>
      <c r="G32" s="262" t="s">
        <v>479</v>
      </c>
    </row>
    <row r="33" spans="2:7" ht="36" customHeight="1" thickBot="1">
      <c r="B33" s="292"/>
      <c r="C33" s="25" t="s">
        <v>512</v>
      </c>
      <c r="D33" s="344" t="s">
        <v>514</v>
      </c>
      <c r="E33" s="344"/>
      <c r="F33" s="344"/>
      <c r="G33" s="262"/>
    </row>
    <row r="34" spans="2:7" ht="46.2" customHeight="1" thickBot="1">
      <c r="B34" s="335"/>
      <c r="C34" s="25" t="s">
        <v>515</v>
      </c>
      <c r="D34" s="162">
        <v>45405</v>
      </c>
      <c r="E34" s="162">
        <v>45596</v>
      </c>
      <c r="F34" s="25" t="s">
        <v>507</v>
      </c>
      <c r="G34" s="258"/>
    </row>
    <row r="35" spans="2:7" ht="34.799999999999997" customHeight="1">
      <c r="B35" s="334" t="s">
        <v>516</v>
      </c>
      <c r="C35" s="257" t="s">
        <v>517</v>
      </c>
      <c r="D35" s="257" t="s">
        <v>763</v>
      </c>
      <c r="E35" s="257"/>
      <c r="F35" s="257"/>
      <c r="G35" s="257" t="s">
        <v>499</v>
      </c>
    </row>
    <row r="36" spans="2:7" ht="42" customHeight="1" thickBot="1">
      <c r="B36" s="335"/>
      <c r="C36" s="258"/>
      <c r="D36" s="344" t="s">
        <v>518</v>
      </c>
      <c r="E36" s="344"/>
      <c r="F36" s="344"/>
      <c r="G36" s="258"/>
    </row>
    <row r="37" spans="2:7" ht="21.6" customHeight="1">
      <c r="B37" s="334" t="s">
        <v>519</v>
      </c>
      <c r="C37" s="257" t="s">
        <v>520</v>
      </c>
      <c r="D37" s="257" t="s">
        <v>513</v>
      </c>
      <c r="E37" s="257"/>
      <c r="F37" s="257"/>
      <c r="G37" s="257" t="s">
        <v>522</v>
      </c>
    </row>
    <row r="38" spans="2:7" ht="49.8" customHeight="1" thickBot="1">
      <c r="B38" s="335"/>
      <c r="C38" s="258"/>
      <c r="D38" s="344" t="s">
        <v>521</v>
      </c>
      <c r="E38" s="344"/>
      <c r="F38" s="344"/>
      <c r="G38" s="258"/>
    </row>
    <row r="39" spans="2:7" ht="52.8">
      <c r="B39" s="21" t="s">
        <v>523</v>
      </c>
      <c r="C39" s="257" t="s">
        <v>525</v>
      </c>
      <c r="D39" s="346">
        <v>45309</v>
      </c>
      <c r="E39" s="163">
        <v>45565</v>
      </c>
      <c r="F39" s="257" t="s">
        <v>527</v>
      </c>
      <c r="G39" s="257" t="s">
        <v>528</v>
      </c>
    </row>
    <row r="40" spans="2:7" ht="27" thickBot="1">
      <c r="B40" s="21" t="s">
        <v>524</v>
      </c>
      <c r="C40" s="258"/>
      <c r="D40" s="347"/>
      <c r="E40" s="25" t="s">
        <v>526</v>
      </c>
      <c r="F40" s="258"/>
      <c r="G40" s="258"/>
    </row>
    <row r="41" spans="2:7" ht="40.200000000000003" thickBot="1">
      <c r="B41" s="31"/>
      <c r="C41" s="25" t="s">
        <v>529</v>
      </c>
      <c r="D41" s="162">
        <v>45483</v>
      </c>
      <c r="E41" s="162">
        <v>45716</v>
      </c>
      <c r="F41" s="25" t="s">
        <v>530</v>
      </c>
      <c r="G41" s="257" t="s">
        <v>531</v>
      </c>
    </row>
    <row r="42" spans="2:7" ht="19.8" customHeight="1">
      <c r="B42" s="31"/>
      <c r="C42" s="257" t="s">
        <v>532</v>
      </c>
      <c r="D42" s="257" t="s">
        <v>476</v>
      </c>
      <c r="E42" s="257"/>
      <c r="F42" s="257"/>
      <c r="G42" s="262"/>
    </row>
    <row r="43" spans="2:7" ht="40.200000000000003" customHeight="1" thickBot="1">
      <c r="B43" s="32"/>
      <c r="C43" s="258"/>
      <c r="D43" s="344" t="s">
        <v>533</v>
      </c>
      <c r="E43" s="344"/>
      <c r="F43" s="344"/>
      <c r="G43" s="258"/>
    </row>
    <row r="44" spans="2:7" ht="29.4" customHeight="1" thickBot="1">
      <c r="B44" s="270" t="s">
        <v>534</v>
      </c>
      <c r="C44" s="270"/>
      <c r="D44" s="270"/>
      <c r="E44" s="270"/>
      <c r="F44" s="270"/>
      <c r="G44" s="270"/>
    </row>
    <row r="45" spans="2:7">
      <c r="B45" s="217"/>
      <c r="C45" s="152"/>
      <c r="D45" s="152"/>
      <c r="E45" s="152"/>
      <c r="F45" s="152"/>
      <c r="G45" s="152"/>
    </row>
  </sheetData>
  <mergeCells count="59">
    <mergeCell ref="C39:C40"/>
    <mergeCell ref="D39:D40"/>
    <mergeCell ref="F39:F40"/>
    <mergeCell ref="G39:G40"/>
    <mergeCell ref="B4:G4"/>
    <mergeCell ref="B35:B36"/>
    <mergeCell ref="C35:C36"/>
    <mergeCell ref="D35:F35"/>
    <mergeCell ref="D16:F16"/>
    <mergeCell ref="B19:B20"/>
    <mergeCell ref="C19:C20"/>
    <mergeCell ref="D19:D20"/>
    <mergeCell ref="B6:B7"/>
    <mergeCell ref="C6:C7"/>
    <mergeCell ref="D6:F6"/>
    <mergeCell ref="G6:G7"/>
    <mergeCell ref="B8:G8"/>
    <mergeCell ref="B14:B17"/>
    <mergeCell ref="C15:C17"/>
    <mergeCell ref="D17:F17"/>
    <mergeCell ref="G15:G17"/>
    <mergeCell ref="B13:G13"/>
    <mergeCell ref="D15:F15"/>
    <mergeCell ref="B9:B12"/>
    <mergeCell ref="C9:C10"/>
    <mergeCell ref="D9:D10"/>
    <mergeCell ref="C11:C12"/>
    <mergeCell ref="D11:F11"/>
    <mergeCell ref="D12:F12"/>
    <mergeCell ref="G19:G20"/>
    <mergeCell ref="B21:B22"/>
    <mergeCell ref="C21:C22"/>
    <mergeCell ref="D21:D22"/>
    <mergeCell ref="G21:G22"/>
    <mergeCell ref="B24:G24"/>
    <mergeCell ref="B25:B26"/>
    <mergeCell ref="C25:C26"/>
    <mergeCell ref="D25:D26"/>
    <mergeCell ref="G25:G26"/>
    <mergeCell ref="B27:B28"/>
    <mergeCell ref="B29:B31"/>
    <mergeCell ref="C30:C31"/>
    <mergeCell ref="G30:G31"/>
    <mergeCell ref="B32:B34"/>
    <mergeCell ref="D32:F32"/>
    <mergeCell ref="D33:F33"/>
    <mergeCell ref="G32:G34"/>
    <mergeCell ref="D36:F36"/>
    <mergeCell ref="G35:G36"/>
    <mergeCell ref="B37:B38"/>
    <mergeCell ref="C37:C38"/>
    <mergeCell ref="D37:F37"/>
    <mergeCell ref="G37:G38"/>
    <mergeCell ref="D38:F38"/>
    <mergeCell ref="G41:G43"/>
    <mergeCell ref="C42:C43"/>
    <mergeCell ref="D42:F42"/>
    <mergeCell ref="D43:F43"/>
    <mergeCell ref="B44:G44"/>
  </mergeCells>
  <hyperlinks>
    <hyperlink ref="A1" location="Turinys!A1" display="↖ atgal į turinį" xr:uid="{295F061D-4393-4A48-8712-FCD0B9067EB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EE968-2166-4DA1-A51D-E63C386167E7}">
  <sheetPr>
    <tabColor rgb="FF192850"/>
  </sheetPr>
  <dimension ref="A1:T26"/>
  <sheetViews>
    <sheetView showGridLines="0" showRowColHeaders="0" workbookViewId="0">
      <selection activeCell="N5" sqref="N5"/>
    </sheetView>
  </sheetViews>
  <sheetFormatPr defaultRowHeight="13.8"/>
  <cols>
    <col min="12" max="12" width="33.296875" customWidth="1"/>
    <col min="13" max="20" width="9.69921875" customWidth="1"/>
  </cols>
  <sheetData>
    <row r="1" spans="1:20">
      <c r="A1" s="8" t="s">
        <v>0</v>
      </c>
    </row>
    <row r="2" spans="1:20" ht="14.4" thickBot="1"/>
    <row r="3" spans="1:20" ht="31.8" customHeight="1">
      <c r="B3" s="28" t="s">
        <v>19</v>
      </c>
      <c r="C3" s="28"/>
      <c r="D3" s="28"/>
      <c r="E3" s="28"/>
      <c r="F3" s="28"/>
      <c r="G3" s="28"/>
      <c r="H3" s="28"/>
      <c r="I3" s="28"/>
      <c r="L3" s="9"/>
      <c r="M3" s="17" t="s">
        <v>7</v>
      </c>
      <c r="N3" s="17" t="s">
        <v>8</v>
      </c>
      <c r="O3" s="17" t="s">
        <v>9</v>
      </c>
      <c r="P3" s="17" t="s">
        <v>10</v>
      </c>
      <c r="Q3" s="17" t="s">
        <v>11</v>
      </c>
      <c r="R3" s="17" t="s">
        <v>12</v>
      </c>
      <c r="S3" s="17" t="s">
        <v>13</v>
      </c>
      <c r="T3" s="17" t="s">
        <v>14</v>
      </c>
    </row>
    <row r="4" spans="1:20">
      <c r="B4" s="16"/>
      <c r="L4" s="9" t="s">
        <v>15</v>
      </c>
      <c r="M4" s="10">
        <v>649.54370700000004</v>
      </c>
      <c r="N4" s="10">
        <v>221.82002800000001</v>
      </c>
      <c r="O4" s="10">
        <v>477.534313</v>
      </c>
      <c r="P4" s="10">
        <v>174.638025</v>
      </c>
      <c r="Q4" s="10">
        <v>199.638025</v>
      </c>
      <c r="R4" s="10">
        <v>89.349767999999997</v>
      </c>
      <c r="S4" s="10">
        <v>172.31741</v>
      </c>
      <c r="T4" s="10">
        <v>312.72418800000003</v>
      </c>
    </row>
    <row r="5" spans="1:20" ht="13.8" customHeight="1">
      <c r="B5" s="251"/>
      <c r="C5" s="251"/>
      <c r="D5" s="251"/>
      <c r="E5" s="251"/>
      <c r="F5" s="251"/>
      <c r="G5" s="251"/>
      <c r="H5" s="251"/>
      <c r="I5" s="251"/>
      <c r="L5" s="9" t="s">
        <v>16</v>
      </c>
      <c r="M5" s="11"/>
      <c r="N5" s="12">
        <v>387.91809000000001</v>
      </c>
      <c r="O5" s="12"/>
      <c r="P5" s="12">
        <v>310.33447200000001</v>
      </c>
      <c r="Q5" s="12"/>
      <c r="R5" s="12">
        <v>387.91809000000001</v>
      </c>
      <c r="S5" s="12"/>
      <c r="T5" s="12">
        <v>465.50170700000001</v>
      </c>
    </row>
    <row r="6" spans="1:20">
      <c r="L6" s="9"/>
      <c r="M6" s="9"/>
      <c r="N6" s="13"/>
      <c r="O6" s="13"/>
      <c r="P6" s="13"/>
      <c r="Q6" s="13"/>
      <c r="R6" s="13"/>
      <c r="S6" s="13"/>
      <c r="T6" s="13"/>
    </row>
    <row r="7" spans="1:20">
      <c r="L7" s="9" t="s">
        <v>17</v>
      </c>
      <c r="M7" s="14">
        <v>33</v>
      </c>
      <c r="N7" s="14">
        <v>24</v>
      </c>
      <c r="O7" s="14">
        <v>16</v>
      </c>
      <c r="P7" s="14">
        <v>16</v>
      </c>
      <c r="Q7" s="14">
        <v>19</v>
      </c>
      <c r="R7" s="14">
        <v>12</v>
      </c>
      <c r="S7" s="14">
        <v>29</v>
      </c>
      <c r="T7" s="14">
        <v>49</v>
      </c>
    </row>
    <row r="8" spans="1:20">
      <c r="L8" s="9" t="s">
        <v>18</v>
      </c>
      <c r="M8" s="9"/>
      <c r="N8" s="9">
        <v>5</v>
      </c>
      <c r="O8" s="9"/>
      <c r="P8" s="9">
        <v>4</v>
      </c>
      <c r="Q8" s="9"/>
      <c r="R8" s="9">
        <v>5</v>
      </c>
      <c r="S8" s="9"/>
      <c r="T8" s="9">
        <v>6</v>
      </c>
    </row>
    <row r="18" spans="2:9">
      <c r="B18" s="15"/>
    </row>
    <row r="26" spans="2:9" ht="29.4" customHeight="1" thickBot="1">
      <c r="B26" s="252" t="s">
        <v>6</v>
      </c>
      <c r="C26" s="252"/>
      <c r="D26" s="252"/>
      <c r="E26" s="252"/>
      <c r="F26" s="252"/>
      <c r="G26" s="252"/>
      <c r="H26" s="252"/>
      <c r="I26" s="252"/>
    </row>
  </sheetData>
  <mergeCells count="2">
    <mergeCell ref="B5:I5"/>
    <mergeCell ref="B26:I26"/>
  </mergeCells>
  <hyperlinks>
    <hyperlink ref="A1" location="Turinys!A1" display="↖ atgal į turinį" xr:uid="{EEF5AE32-8C48-4E60-AE91-4F418FA28123}"/>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1E0F-84DC-465E-864B-A9AC825B1945}">
  <sheetPr>
    <tabColor rgb="FF192850"/>
  </sheetPr>
  <dimension ref="A1:G23"/>
  <sheetViews>
    <sheetView showGridLines="0" showRowColHeaders="0" zoomScale="80" zoomScaleNormal="80" workbookViewId="0">
      <pane ySplit="8" topLeftCell="A9" activePane="bottomLeft" state="frozen"/>
      <selection pane="bottomLeft" activeCell="F12" sqref="F12:F13"/>
    </sheetView>
  </sheetViews>
  <sheetFormatPr defaultRowHeight="13.8"/>
  <cols>
    <col min="2" max="2" width="32.19921875" customWidth="1"/>
    <col min="3" max="3" width="25.09765625" customWidth="1"/>
    <col min="4" max="4" width="24.59765625" customWidth="1"/>
    <col min="5" max="5" width="11.19921875" customWidth="1"/>
    <col min="6" max="6" width="10.19921875" customWidth="1"/>
    <col min="7" max="7" width="19.69921875" customWidth="1"/>
  </cols>
  <sheetData>
    <row r="1" spans="1:7">
      <c r="A1" s="8" t="s">
        <v>0</v>
      </c>
    </row>
    <row r="2" spans="1:7" ht="14.4" thickBot="1"/>
    <row r="3" spans="1:7" ht="30" customHeight="1" thickBot="1">
      <c r="B3" s="156" t="s">
        <v>536</v>
      </c>
      <c r="C3" s="157"/>
      <c r="D3" s="157"/>
      <c r="E3" s="19"/>
      <c r="F3" s="19"/>
      <c r="G3" s="19"/>
    </row>
    <row r="5" spans="1:7" ht="28.8" customHeight="1">
      <c r="B5" s="352" t="s">
        <v>538</v>
      </c>
      <c r="C5" s="352"/>
      <c r="D5" s="352"/>
      <c r="E5" s="352"/>
      <c r="F5" s="352"/>
      <c r="G5" s="352"/>
    </row>
    <row r="6" spans="1:7" ht="14.4" thickBot="1"/>
    <row r="7" spans="1:7" ht="16.8" customHeight="1" thickBot="1">
      <c r="B7" s="281" t="s">
        <v>539</v>
      </c>
      <c r="C7" s="271" t="s">
        <v>540</v>
      </c>
      <c r="D7" s="277" t="s">
        <v>541</v>
      </c>
      <c r="E7" s="278"/>
      <c r="F7" s="279"/>
      <c r="G7" s="274" t="s">
        <v>542</v>
      </c>
    </row>
    <row r="8" spans="1:7" ht="23.4" customHeight="1" thickBot="1">
      <c r="B8" s="283"/>
      <c r="C8" s="273"/>
      <c r="D8" s="23" t="s">
        <v>543</v>
      </c>
      <c r="E8" s="23" t="s">
        <v>456</v>
      </c>
      <c r="F8" s="23" t="s">
        <v>457</v>
      </c>
      <c r="G8" s="275"/>
    </row>
    <row r="9" spans="1:7" ht="18.600000000000001" customHeight="1" thickBot="1">
      <c r="B9" s="351" t="s">
        <v>766</v>
      </c>
      <c r="C9" s="351"/>
      <c r="D9" s="351"/>
      <c r="E9" s="351"/>
      <c r="F9" s="351"/>
      <c r="G9" s="351"/>
    </row>
    <row r="10" spans="1:7" ht="40.200000000000003" thickBot="1">
      <c r="B10" s="174" t="s">
        <v>544</v>
      </c>
      <c r="C10" s="257" t="s">
        <v>546</v>
      </c>
      <c r="D10" s="37" t="s">
        <v>547</v>
      </c>
      <c r="E10" s="37" t="s">
        <v>548</v>
      </c>
      <c r="F10" s="37" t="s">
        <v>549</v>
      </c>
      <c r="G10" s="37" t="s">
        <v>767</v>
      </c>
    </row>
    <row r="11" spans="1:7" ht="60.6" customHeight="1" thickBot="1">
      <c r="B11" s="21"/>
      <c r="C11" s="258"/>
      <c r="D11" s="25" t="s">
        <v>551</v>
      </c>
      <c r="E11" s="25" t="s">
        <v>552</v>
      </c>
      <c r="F11" s="25" t="s">
        <v>499</v>
      </c>
      <c r="G11" s="25" t="s">
        <v>553</v>
      </c>
    </row>
    <row r="12" spans="1:7" ht="30.6" customHeight="1">
      <c r="B12" s="21" t="s">
        <v>545</v>
      </c>
      <c r="C12" s="257" t="s">
        <v>554</v>
      </c>
      <c r="D12" s="257" t="s">
        <v>547</v>
      </c>
      <c r="E12" s="257" t="s">
        <v>548</v>
      </c>
      <c r="F12" s="257" t="s">
        <v>549</v>
      </c>
      <c r="G12" s="33" t="s">
        <v>550</v>
      </c>
    </row>
    <row r="13" spans="1:7" ht="97.8" customHeight="1" thickBot="1">
      <c r="B13" s="31"/>
      <c r="C13" s="262"/>
      <c r="D13" s="258"/>
      <c r="E13" s="258"/>
      <c r="F13" s="258"/>
      <c r="G13" s="25" t="s">
        <v>768</v>
      </c>
    </row>
    <row r="14" spans="1:7" ht="66.599999999999994" thickBot="1">
      <c r="B14" s="32"/>
      <c r="C14" s="258"/>
      <c r="D14" s="25" t="s">
        <v>551</v>
      </c>
      <c r="E14" s="25" t="s">
        <v>552</v>
      </c>
      <c r="F14" s="25" t="s">
        <v>499</v>
      </c>
      <c r="G14" s="25" t="s">
        <v>553</v>
      </c>
    </row>
    <row r="15" spans="1:7" ht="18.600000000000001" customHeight="1" thickBot="1">
      <c r="B15" s="345" t="s">
        <v>555</v>
      </c>
      <c r="C15" s="345"/>
      <c r="D15" s="345"/>
      <c r="E15" s="345"/>
      <c r="F15" s="345"/>
      <c r="G15" s="345"/>
    </row>
    <row r="16" spans="1:7" ht="50.4" customHeight="1">
      <c r="B16" s="21" t="s">
        <v>556</v>
      </c>
      <c r="C16" s="257" t="s">
        <v>558</v>
      </c>
      <c r="D16" s="257" t="s">
        <v>547</v>
      </c>
      <c r="E16" s="257" t="s">
        <v>559</v>
      </c>
      <c r="F16" s="257" t="s">
        <v>560</v>
      </c>
      <c r="G16" s="257" t="s">
        <v>769</v>
      </c>
    </row>
    <row r="17" spans="2:7" ht="63.6" customHeight="1" thickBot="1">
      <c r="B17" s="21"/>
      <c r="C17" s="262"/>
      <c r="D17" s="258"/>
      <c r="E17" s="258"/>
      <c r="F17" s="258"/>
      <c r="G17" s="258"/>
    </row>
    <row r="18" spans="2:7" ht="60.6" customHeight="1" thickBot="1">
      <c r="B18" s="24" t="s">
        <v>557</v>
      </c>
      <c r="C18" s="258"/>
      <c r="D18" s="25" t="s">
        <v>561</v>
      </c>
      <c r="E18" s="25" t="s">
        <v>562</v>
      </c>
      <c r="F18" s="25" t="s">
        <v>499</v>
      </c>
      <c r="G18" s="25" t="s">
        <v>563</v>
      </c>
    </row>
    <row r="19" spans="2:7" ht="36.6" customHeight="1">
      <c r="B19" s="21" t="s">
        <v>564</v>
      </c>
      <c r="C19" s="257" t="s">
        <v>566</v>
      </c>
      <c r="D19" s="257" t="s">
        <v>547</v>
      </c>
      <c r="E19" s="257" t="s">
        <v>567</v>
      </c>
      <c r="F19" s="257" t="s">
        <v>560</v>
      </c>
      <c r="G19" s="257" t="s">
        <v>770</v>
      </c>
    </row>
    <row r="20" spans="2:7" ht="49.8" customHeight="1" thickBot="1">
      <c r="B20" s="21"/>
      <c r="C20" s="262"/>
      <c r="D20" s="258"/>
      <c r="E20" s="258"/>
      <c r="F20" s="258"/>
      <c r="G20" s="258"/>
    </row>
    <row r="21" spans="2:7" ht="66.599999999999994" thickBot="1">
      <c r="B21" s="24" t="s">
        <v>565</v>
      </c>
      <c r="C21" s="258"/>
      <c r="D21" s="25" t="s">
        <v>568</v>
      </c>
      <c r="E21" s="25" t="s">
        <v>569</v>
      </c>
      <c r="F21" s="25" t="s">
        <v>491</v>
      </c>
      <c r="G21" s="25" t="s">
        <v>771</v>
      </c>
    </row>
    <row r="22" spans="2:7" ht="25.8" customHeight="1" thickBot="1">
      <c r="B22" s="256" t="s">
        <v>570</v>
      </c>
      <c r="C22" s="256"/>
      <c r="D22" s="256"/>
      <c r="E22" s="256"/>
      <c r="F22" s="256"/>
      <c r="G22" s="256"/>
    </row>
    <row r="23" spans="2:7">
      <c r="B23" s="217"/>
      <c r="C23" s="152"/>
      <c r="D23" s="152"/>
      <c r="E23" s="152"/>
      <c r="F23" s="152"/>
      <c r="G23" s="152"/>
    </row>
  </sheetData>
  <mergeCells count="23">
    <mergeCell ref="F19:F20"/>
    <mergeCell ref="B5:G5"/>
    <mergeCell ref="B7:B8"/>
    <mergeCell ref="D7:F7"/>
    <mergeCell ref="G7:G8"/>
    <mergeCell ref="C7:C8"/>
    <mergeCell ref="G19:G20"/>
    <mergeCell ref="B22:G22"/>
    <mergeCell ref="B9:G9"/>
    <mergeCell ref="C10:C11"/>
    <mergeCell ref="C12:C14"/>
    <mergeCell ref="D12:D13"/>
    <mergeCell ref="E12:E13"/>
    <mergeCell ref="F12:F13"/>
    <mergeCell ref="B15:G15"/>
    <mergeCell ref="C16:C18"/>
    <mergeCell ref="D16:D17"/>
    <mergeCell ref="E16:E17"/>
    <mergeCell ref="F16:F17"/>
    <mergeCell ref="G16:G17"/>
    <mergeCell ref="C19:C21"/>
    <mergeCell ref="D19:D20"/>
    <mergeCell ref="E19:E20"/>
  </mergeCells>
  <hyperlinks>
    <hyperlink ref="A1" location="Turinys!A1" display="↖ atgal į turinį" xr:uid="{F1475CC4-B60F-4A7E-9698-28E6B729B9F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D9F3-88DE-4492-A52B-EC92CAE509D3}">
  <sheetPr>
    <tabColor rgb="FF192850"/>
  </sheetPr>
  <dimension ref="A1:M14"/>
  <sheetViews>
    <sheetView showGridLines="0" showRowColHeaders="0" zoomScale="80" zoomScaleNormal="80" workbookViewId="0">
      <pane ySplit="6" topLeftCell="A7" activePane="bottomLeft" state="frozen"/>
      <selection pane="bottomLeft"/>
    </sheetView>
  </sheetViews>
  <sheetFormatPr defaultRowHeight="13.8"/>
  <cols>
    <col min="1" max="1" width="6.5" customWidth="1"/>
    <col min="2" max="2" width="4.09765625" customWidth="1"/>
    <col min="3" max="3" width="15.59765625" customWidth="1"/>
    <col min="4" max="4" width="9.296875" customWidth="1"/>
    <col min="5" max="5" width="9.3984375" customWidth="1"/>
    <col min="6" max="6" width="10.3984375" customWidth="1"/>
    <col min="7" max="7" width="10.296875" customWidth="1"/>
    <col min="8" max="8" width="28.09765625" customWidth="1"/>
    <col min="9" max="9" width="28.19921875" customWidth="1"/>
    <col min="10" max="10" width="12.69921875" customWidth="1"/>
    <col min="11" max="11" width="12.796875" customWidth="1"/>
    <col min="12" max="12" width="12.69921875" customWidth="1"/>
    <col min="13" max="13" width="13" customWidth="1"/>
  </cols>
  <sheetData>
    <row r="1" spans="1:13">
      <c r="A1" s="8" t="s">
        <v>0</v>
      </c>
    </row>
    <row r="2" spans="1:13" ht="14.4" thickBot="1"/>
    <row r="3" spans="1:13" ht="30" customHeight="1" thickBot="1">
      <c r="B3" s="156" t="s">
        <v>571</v>
      </c>
      <c r="C3" s="157"/>
      <c r="D3" s="157"/>
      <c r="E3" s="19"/>
      <c r="F3" s="19"/>
      <c r="G3" s="19"/>
      <c r="H3" s="19"/>
      <c r="I3" s="19"/>
      <c r="J3" s="19"/>
      <c r="K3" s="19"/>
      <c r="L3" s="19"/>
      <c r="M3" s="19"/>
    </row>
    <row r="4" spans="1:13" ht="14.4" thickBot="1"/>
    <row r="5" spans="1:13" ht="36.6" customHeight="1" thickBot="1">
      <c r="B5" s="278" t="s">
        <v>572</v>
      </c>
      <c r="C5" s="278"/>
      <c r="D5" s="278"/>
      <c r="E5" s="278"/>
      <c r="F5" s="279"/>
      <c r="G5" s="271" t="s">
        <v>178</v>
      </c>
      <c r="H5" s="271" t="s">
        <v>573</v>
      </c>
      <c r="I5" s="271" t="s">
        <v>574</v>
      </c>
      <c r="J5" s="271" t="s">
        <v>575</v>
      </c>
      <c r="K5" s="271" t="s">
        <v>576</v>
      </c>
      <c r="L5" s="271" t="s">
        <v>577</v>
      </c>
      <c r="M5" s="274" t="s">
        <v>578</v>
      </c>
    </row>
    <row r="6" spans="1:13" ht="30" customHeight="1" thickBot="1">
      <c r="B6" s="223" t="s">
        <v>579</v>
      </c>
      <c r="C6" s="224" t="s">
        <v>580</v>
      </c>
      <c r="D6" s="224" t="s">
        <v>581</v>
      </c>
      <c r="E6" s="224" t="s">
        <v>456</v>
      </c>
      <c r="F6" s="53" t="s">
        <v>582</v>
      </c>
      <c r="G6" s="273"/>
      <c r="H6" s="273"/>
      <c r="I6" s="273"/>
      <c r="J6" s="273"/>
      <c r="K6" s="273"/>
      <c r="L6" s="273"/>
      <c r="M6" s="276"/>
    </row>
    <row r="7" spans="1:13" ht="28.8" customHeight="1">
      <c r="B7" s="353">
        <v>202</v>
      </c>
      <c r="C7" s="341" t="s">
        <v>338</v>
      </c>
      <c r="D7" s="353" t="s">
        <v>339</v>
      </c>
      <c r="E7" s="330" t="s">
        <v>714</v>
      </c>
      <c r="F7" s="353" t="s">
        <v>79</v>
      </c>
      <c r="G7" s="330" t="s">
        <v>697</v>
      </c>
      <c r="H7" s="341" t="s">
        <v>773</v>
      </c>
      <c r="I7" s="219" t="s">
        <v>583</v>
      </c>
      <c r="J7" s="213" t="s">
        <v>586</v>
      </c>
      <c r="K7" s="213" t="s">
        <v>588</v>
      </c>
      <c r="L7" s="213" t="s">
        <v>590</v>
      </c>
      <c r="M7" s="213" t="s">
        <v>592</v>
      </c>
    </row>
    <row r="8" spans="1:13" ht="31.2" customHeight="1" thickBot="1">
      <c r="B8" s="354"/>
      <c r="C8" s="343"/>
      <c r="D8" s="354"/>
      <c r="E8" s="326"/>
      <c r="F8" s="354"/>
      <c r="G8" s="326"/>
      <c r="H8" s="343"/>
      <c r="I8" s="220" t="s">
        <v>584</v>
      </c>
      <c r="J8" s="343" t="s">
        <v>587</v>
      </c>
      <c r="K8" s="343" t="s">
        <v>589</v>
      </c>
      <c r="L8" s="343" t="s">
        <v>591</v>
      </c>
      <c r="M8" s="343" t="s">
        <v>593</v>
      </c>
    </row>
    <row r="9" spans="1:13" ht="72" customHeight="1" thickBot="1">
      <c r="B9" s="221">
        <v>203</v>
      </c>
      <c r="C9" s="342"/>
      <c r="D9" s="221" t="s">
        <v>341</v>
      </c>
      <c r="E9" s="35" t="s">
        <v>703</v>
      </c>
      <c r="F9" s="355"/>
      <c r="G9" s="35" t="s">
        <v>704</v>
      </c>
      <c r="H9" s="222" t="s">
        <v>774</v>
      </c>
      <c r="I9" s="222" t="s">
        <v>585</v>
      </c>
      <c r="J9" s="342"/>
      <c r="K9" s="342"/>
      <c r="L9" s="342"/>
      <c r="M9" s="342"/>
    </row>
    <row r="10" spans="1:13" ht="32.4" customHeight="1">
      <c r="B10" s="354">
        <v>206</v>
      </c>
      <c r="C10" s="343" t="s">
        <v>594</v>
      </c>
      <c r="D10" s="354" t="s">
        <v>595</v>
      </c>
      <c r="E10" s="326" t="s">
        <v>697</v>
      </c>
      <c r="F10" s="354" t="s">
        <v>85</v>
      </c>
      <c r="G10" s="326" t="s">
        <v>708</v>
      </c>
      <c r="H10" s="341" t="s">
        <v>775</v>
      </c>
      <c r="I10" s="220" t="s">
        <v>596</v>
      </c>
      <c r="J10" s="215" t="s">
        <v>599</v>
      </c>
      <c r="K10" s="215" t="s">
        <v>601</v>
      </c>
      <c r="L10" s="215" t="s">
        <v>603</v>
      </c>
      <c r="M10" s="330" t="s">
        <v>776</v>
      </c>
    </row>
    <row r="11" spans="1:13" ht="38.4" customHeight="1" thickBot="1">
      <c r="B11" s="354"/>
      <c r="C11" s="343"/>
      <c r="D11" s="354"/>
      <c r="E11" s="326"/>
      <c r="F11" s="354"/>
      <c r="G11" s="326"/>
      <c r="H11" s="343"/>
      <c r="I11" s="220" t="s">
        <v>597</v>
      </c>
      <c r="J11" s="343" t="s">
        <v>600</v>
      </c>
      <c r="K11" s="343" t="s">
        <v>602</v>
      </c>
      <c r="L11" s="343" t="s">
        <v>604</v>
      </c>
      <c r="M11" s="326"/>
    </row>
    <row r="12" spans="1:13" ht="44.4" customHeight="1" thickBot="1">
      <c r="B12" s="221">
        <v>207</v>
      </c>
      <c r="C12" s="342"/>
      <c r="D12" s="221" t="s">
        <v>605</v>
      </c>
      <c r="E12" s="35" t="s">
        <v>703</v>
      </c>
      <c r="F12" s="355"/>
      <c r="G12" s="35" t="s">
        <v>704</v>
      </c>
      <c r="H12" s="342"/>
      <c r="I12" s="222" t="s">
        <v>598</v>
      </c>
      <c r="J12" s="342"/>
      <c r="K12" s="342"/>
      <c r="L12" s="342"/>
      <c r="M12" s="327"/>
    </row>
    <row r="13" spans="1:13" ht="37.200000000000003" customHeight="1" thickBot="1">
      <c r="B13" s="356" t="s">
        <v>772</v>
      </c>
      <c r="C13" s="356"/>
      <c r="D13" s="356"/>
      <c r="E13" s="356"/>
      <c r="F13" s="356"/>
      <c r="G13" s="356"/>
      <c r="H13" s="356"/>
      <c r="I13" s="356"/>
      <c r="J13" s="356"/>
      <c r="K13" s="356"/>
      <c r="L13" s="356"/>
      <c r="M13" s="356"/>
    </row>
    <row r="14" spans="1:13" ht="31.8" customHeight="1" thickBot="1">
      <c r="B14" s="256" t="s">
        <v>606</v>
      </c>
      <c r="C14" s="256"/>
      <c r="D14" s="256"/>
      <c r="E14" s="256"/>
      <c r="F14" s="256"/>
      <c r="G14" s="256"/>
      <c r="H14" s="256"/>
      <c r="I14" s="256"/>
      <c r="J14" s="256"/>
      <c r="K14" s="256"/>
      <c r="L14" s="256"/>
      <c r="M14" s="256"/>
    </row>
  </sheetData>
  <mergeCells count="32">
    <mergeCell ref="L5:L6"/>
    <mergeCell ref="M5:M6"/>
    <mergeCell ref="B5:F5"/>
    <mergeCell ref="G5:G6"/>
    <mergeCell ref="H5:H6"/>
    <mergeCell ref="I5:I6"/>
    <mergeCell ref="J5:J6"/>
    <mergeCell ref="K5:K6"/>
    <mergeCell ref="B13:M13"/>
    <mergeCell ref="B14:M14"/>
    <mergeCell ref="B10:B11"/>
    <mergeCell ref="C10:C12"/>
    <mergeCell ref="D10:D11"/>
    <mergeCell ref="E10:E11"/>
    <mergeCell ref="F10:F12"/>
    <mergeCell ref="G10:G11"/>
    <mergeCell ref="H10:H12"/>
    <mergeCell ref="M10:M12"/>
    <mergeCell ref="L11:L12"/>
    <mergeCell ref="K11:K12"/>
    <mergeCell ref="J11:J12"/>
    <mergeCell ref="B7:B8"/>
    <mergeCell ref="C7:C9"/>
    <mergeCell ref="D7:D8"/>
    <mergeCell ref="E7:E8"/>
    <mergeCell ref="F7:F9"/>
    <mergeCell ref="G7:G8"/>
    <mergeCell ref="M8:M9"/>
    <mergeCell ref="L8:L9"/>
    <mergeCell ref="K8:K9"/>
    <mergeCell ref="J8:J9"/>
    <mergeCell ref="H7:H8"/>
  </mergeCells>
  <hyperlinks>
    <hyperlink ref="A1" location="Turinys!A1" display="↖ atgal į turinį" xr:uid="{2B2A3C55-53EC-4C38-ABDF-F81118D98C29}"/>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E0B6-DE62-44A0-BE62-CEFDDCD86EB8}">
  <sheetPr>
    <tabColor rgb="FF192850"/>
  </sheetPr>
  <dimension ref="A1:E21"/>
  <sheetViews>
    <sheetView showGridLines="0" showRowColHeaders="0" zoomScale="90" zoomScaleNormal="90" workbookViewId="0"/>
  </sheetViews>
  <sheetFormatPr defaultRowHeight="13.8"/>
  <cols>
    <col min="1" max="1" width="6.5" customWidth="1"/>
    <col min="2" max="2" width="23.59765625" customWidth="1"/>
    <col min="3" max="3" width="8.5" customWidth="1"/>
    <col min="4" max="4" width="32.8984375" customWidth="1"/>
    <col min="5" max="5" width="47" customWidth="1"/>
  </cols>
  <sheetData>
    <row r="1" spans="1:5">
      <c r="A1" s="8" t="s">
        <v>0</v>
      </c>
    </row>
    <row r="2" spans="1:5" ht="14.4" thickBot="1"/>
    <row r="3" spans="1:5" ht="30" customHeight="1" thickBot="1">
      <c r="B3" s="156" t="s">
        <v>607</v>
      </c>
      <c r="C3" s="157"/>
      <c r="D3" s="157"/>
      <c r="E3" s="19"/>
    </row>
    <row r="5" spans="1:5" ht="24" customHeight="1">
      <c r="B5" s="352" t="s">
        <v>608</v>
      </c>
      <c r="C5" s="352"/>
      <c r="D5" s="352"/>
      <c r="E5" s="352"/>
    </row>
    <row r="6" spans="1:5" ht="14.4" thickBot="1"/>
    <row r="7" spans="1:5" ht="31.8" customHeight="1" thickBot="1">
      <c r="B7" s="29" t="s">
        <v>609</v>
      </c>
      <c r="C7" s="29" t="s">
        <v>610</v>
      </c>
      <c r="D7" s="29" t="s">
        <v>611</v>
      </c>
      <c r="E7" s="22" t="s">
        <v>612</v>
      </c>
    </row>
    <row r="8" spans="1:5" ht="16.8" customHeight="1" thickBot="1">
      <c r="B8" s="348" t="s">
        <v>613</v>
      </c>
      <c r="C8" s="348"/>
      <c r="D8" s="348"/>
      <c r="E8" s="348"/>
    </row>
    <row r="9" spans="1:5" ht="18" customHeight="1">
      <c r="B9" s="357" t="s">
        <v>614</v>
      </c>
      <c r="C9" s="357">
        <v>4.835</v>
      </c>
      <c r="D9" s="357" t="s">
        <v>615</v>
      </c>
      <c r="E9" s="166" t="s">
        <v>616</v>
      </c>
    </row>
    <row r="10" spans="1:5" ht="18" customHeight="1" thickBot="1">
      <c r="B10" s="358"/>
      <c r="C10" s="358"/>
      <c r="D10" s="358"/>
      <c r="E10" s="168" t="s">
        <v>617</v>
      </c>
    </row>
    <row r="11" spans="1:5" ht="18" customHeight="1">
      <c r="B11" s="357" t="s">
        <v>618</v>
      </c>
      <c r="C11" s="357">
        <v>4.0130499999999998</v>
      </c>
      <c r="D11" s="357" t="s">
        <v>619</v>
      </c>
      <c r="E11" s="167" t="s">
        <v>620</v>
      </c>
    </row>
    <row r="12" spans="1:5" ht="18" customHeight="1" thickBot="1">
      <c r="B12" s="358"/>
      <c r="C12" s="358"/>
      <c r="D12" s="358"/>
      <c r="E12" s="168" t="s">
        <v>621</v>
      </c>
    </row>
    <row r="13" spans="1:5" ht="18" customHeight="1" thickBot="1">
      <c r="B13" s="168" t="s">
        <v>622</v>
      </c>
      <c r="C13" s="168">
        <v>3.8679999999999999</v>
      </c>
      <c r="D13" s="168" t="s">
        <v>623</v>
      </c>
      <c r="E13" s="168" t="s">
        <v>90</v>
      </c>
    </row>
    <row r="14" spans="1:5" ht="18" customHeight="1" thickBot="1">
      <c r="B14" s="168" t="s">
        <v>624</v>
      </c>
      <c r="C14" s="168">
        <v>6.2854999999999999</v>
      </c>
      <c r="D14" s="168" t="s">
        <v>625</v>
      </c>
      <c r="E14" s="168" t="s">
        <v>626</v>
      </c>
    </row>
    <row r="15" spans="1:5" ht="18" customHeight="1">
      <c r="B15" s="357" t="s">
        <v>627</v>
      </c>
      <c r="C15" s="357">
        <v>2.7075999999999998</v>
      </c>
      <c r="D15" s="357" t="s">
        <v>628</v>
      </c>
      <c r="E15" s="167" t="s">
        <v>629</v>
      </c>
    </row>
    <row r="16" spans="1:5" ht="30" customHeight="1" thickBot="1">
      <c r="B16" s="358"/>
      <c r="C16" s="358"/>
      <c r="D16" s="358"/>
      <c r="E16" s="168" t="s">
        <v>630</v>
      </c>
    </row>
    <row r="17" spans="2:5" ht="16.8" customHeight="1" thickBot="1">
      <c r="B17" s="348" t="s">
        <v>631</v>
      </c>
      <c r="C17" s="348"/>
      <c r="D17" s="348"/>
      <c r="E17" s="348"/>
    </row>
    <row r="18" spans="2:5" ht="53.4" thickBot="1">
      <c r="B18" s="168" t="s">
        <v>632</v>
      </c>
      <c r="C18" s="168">
        <v>2.9</v>
      </c>
      <c r="D18" s="168" t="s">
        <v>777</v>
      </c>
      <c r="E18" s="168" t="s">
        <v>633</v>
      </c>
    </row>
    <row r="19" spans="2:5" ht="18" customHeight="1" thickBot="1">
      <c r="B19" s="168" t="s">
        <v>634</v>
      </c>
      <c r="C19" s="168">
        <v>7.25</v>
      </c>
      <c r="D19" s="168" t="s">
        <v>635</v>
      </c>
      <c r="E19" s="168" t="s">
        <v>626</v>
      </c>
    </row>
    <row r="20" spans="2:5" ht="47.4" customHeight="1" thickBot="1">
      <c r="B20" s="24" t="s">
        <v>778</v>
      </c>
      <c r="C20" s="168">
        <v>25.091000000000001</v>
      </c>
      <c r="D20" s="168" t="s">
        <v>90</v>
      </c>
      <c r="E20" s="168" t="s">
        <v>90</v>
      </c>
    </row>
    <row r="21" spans="2:5" ht="34.799999999999997" customHeight="1" thickBot="1">
      <c r="B21" s="256" t="s">
        <v>636</v>
      </c>
      <c r="C21" s="256"/>
      <c r="D21" s="256"/>
      <c r="E21" s="256"/>
    </row>
  </sheetData>
  <mergeCells count="13">
    <mergeCell ref="B17:E17"/>
    <mergeCell ref="B21:E21"/>
    <mergeCell ref="B5:E5"/>
    <mergeCell ref="B8:E8"/>
    <mergeCell ref="B9:B10"/>
    <mergeCell ref="C9:C10"/>
    <mergeCell ref="D9:D10"/>
    <mergeCell ref="B11:B12"/>
    <mergeCell ref="C11:C12"/>
    <mergeCell ref="D11:D12"/>
    <mergeCell ref="B15:B16"/>
    <mergeCell ref="C15:C16"/>
    <mergeCell ref="D15:D16"/>
  </mergeCells>
  <hyperlinks>
    <hyperlink ref="A1" location="Turinys!A1" display="↖ atgal į turinį" xr:uid="{F6E96CB3-99FF-4CB8-8667-7C73D42F666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2766-A48F-414B-85AE-84B9886FEF2C}">
  <sheetPr>
    <tabColor rgb="FF192850"/>
  </sheetPr>
  <dimension ref="A1:E19"/>
  <sheetViews>
    <sheetView showGridLines="0" showRowColHeaders="0" workbookViewId="0"/>
  </sheetViews>
  <sheetFormatPr defaultRowHeight="13.8"/>
  <cols>
    <col min="2" max="2" width="42.796875" customWidth="1"/>
    <col min="3" max="3" width="9.59765625" customWidth="1"/>
    <col min="4" max="4" width="13.796875" customWidth="1"/>
    <col min="5" max="5" width="13.8984375" customWidth="1"/>
  </cols>
  <sheetData>
    <row r="1" spans="1:5">
      <c r="A1" s="8" t="s">
        <v>0</v>
      </c>
    </row>
    <row r="2" spans="1:5" ht="14.4" thickBot="1"/>
    <row r="3" spans="1:5" ht="31.8" customHeight="1" thickBot="1">
      <c r="B3" s="18" t="s">
        <v>637</v>
      </c>
      <c r="C3" s="28"/>
      <c r="D3" s="28"/>
      <c r="E3" s="28"/>
    </row>
    <row r="4" spans="1:5" ht="27" thickBot="1">
      <c r="B4" s="179" t="s">
        <v>20</v>
      </c>
      <c r="C4" s="179" t="s">
        <v>22</v>
      </c>
      <c r="D4" s="179" t="s">
        <v>23</v>
      </c>
      <c r="E4" s="180" t="s">
        <v>24</v>
      </c>
    </row>
    <row r="5" spans="1:5" ht="14.4" thickBot="1">
      <c r="B5" s="253">
        <v>45565</v>
      </c>
      <c r="C5" s="253"/>
      <c r="D5" s="253"/>
      <c r="E5" s="253"/>
    </row>
    <row r="6" spans="1:5" ht="27" thickBot="1">
      <c r="B6" s="24" t="s">
        <v>638</v>
      </c>
      <c r="C6" s="25">
        <v>98</v>
      </c>
      <c r="D6" s="25">
        <v>89</v>
      </c>
      <c r="E6" s="25">
        <v>9</v>
      </c>
    </row>
    <row r="7" spans="1:5" ht="14.4" thickBot="1">
      <c r="B7" s="24" t="s">
        <v>25</v>
      </c>
      <c r="C7" s="25" t="s">
        <v>639</v>
      </c>
      <c r="D7" s="25">
        <v>72</v>
      </c>
      <c r="E7" s="25">
        <v>9</v>
      </c>
    </row>
    <row r="8" spans="1:5" ht="27" thickBot="1">
      <c r="B8" s="26" t="s">
        <v>26</v>
      </c>
      <c r="C8" s="27">
        <v>66</v>
      </c>
      <c r="D8" s="27">
        <v>57</v>
      </c>
      <c r="E8" s="27">
        <v>9</v>
      </c>
    </row>
    <row r="9" spans="1:5" ht="27" thickBot="1">
      <c r="B9" s="26" t="s">
        <v>27</v>
      </c>
      <c r="C9" s="27">
        <v>15</v>
      </c>
      <c r="D9" s="27">
        <v>15</v>
      </c>
      <c r="E9" s="27">
        <v>0</v>
      </c>
    </row>
    <row r="10" spans="1:5" ht="14.4" thickBot="1">
      <c r="B10" s="24" t="s">
        <v>28</v>
      </c>
      <c r="C10" s="25">
        <v>17</v>
      </c>
      <c r="D10" s="25">
        <v>17</v>
      </c>
      <c r="E10" s="25">
        <v>0</v>
      </c>
    </row>
    <row r="11" spans="1:5" ht="14.4" thickBot="1">
      <c r="B11" s="253">
        <v>45622</v>
      </c>
      <c r="C11" s="253"/>
      <c r="D11" s="253"/>
      <c r="E11" s="253"/>
    </row>
    <row r="12" spans="1:5" ht="27" thickBot="1">
      <c r="B12" s="24" t="s">
        <v>640</v>
      </c>
      <c r="C12" s="25">
        <v>112</v>
      </c>
      <c r="D12" s="25">
        <v>102</v>
      </c>
      <c r="E12" s="25">
        <v>10</v>
      </c>
    </row>
    <row r="13" spans="1:5" ht="14.4" thickBot="1">
      <c r="B13" s="24" t="s">
        <v>25</v>
      </c>
      <c r="C13" s="25" t="s">
        <v>641</v>
      </c>
      <c r="D13" s="25">
        <v>81</v>
      </c>
      <c r="E13" s="25">
        <v>10</v>
      </c>
    </row>
    <row r="14" spans="1:5" ht="27" thickBot="1">
      <c r="B14" s="26" t="s">
        <v>26</v>
      </c>
      <c r="C14" s="27">
        <v>66</v>
      </c>
      <c r="D14" s="27">
        <v>57</v>
      </c>
      <c r="E14" s="27">
        <v>9</v>
      </c>
    </row>
    <row r="15" spans="1:5" ht="27" thickBot="1">
      <c r="B15" s="26" t="s">
        <v>27</v>
      </c>
      <c r="C15" s="27">
        <v>25</v>
      </c>
      <c r="D15" s="27">
        <v>24</v>
      </c>
      <c r="E15" s="27">
        <v>1</v>
      </c>
    </row>
    <row r="16" spans="1:5" ht="14.4" thickBot="1">
      <c r="B16" s="24" t="s">
        <v>28</v>
      </c>
      <c r="C16" s="25">
        <v>21</v>
      </c>
      <c r="D16" s="25">
        <v>21</v>
      </c>
      <c r="E16" s="25">
        <v>0</v>
      </c>
    </row>
    <row r="17" spans="2:5" ht="36" customHeight="1">
      <c r="B17" s="254" t="s">
        <v>642</v>
      </c>
      <c r="C17" s="254"/>
      <c r="D17" s="254"/>
      <c r="E17" s="254"/>
    </row>
    <row r="18" spans="2:5" ht="39" customHeight="1" thickBot="1">
      <c r="B18" s="255" t="s">
        <v>643</v>
      </c>
      <c r="C18" s="255"/>
      <c r="D18" s="255"/>
      <c r="E18" s="255"/>
    </row>
    <row r="19" spans="2:5" ht="33" customHeight="1" thickBot="1">
      <c r="B19" s="256" t="s">
        <v>29</v>
      </c>
      <c r="C19" s="256"/>
      <c r="D19" s="256"/>
      <c r="E19" s="256"/>
    </row>
  </sheetData>
  <mergeCells count="5">
    <mergeCell ref="B5:E5"/>
    <mergeCell ref="B11:E11"/>
    <mergeCell ref="B17:E17"/>
    <mergeCell ref="B18:E18"/>
    <mergeCell ref="B19:E19"/>
  </mergeCells>
  <hyperlinks>
    <hyperlink ref="A1" location="Turinys!A1" display="↖ atgal į turinį" xr:uid="{6940BAE4-E8EA-4139-956E-161F20183A7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48EF9-49C1-43C0-8544-8BC16433FC02}">
  <sheetPr>
    <tabColor rgb="FF192850"/>
  </sheetPr>
  <dimension ref="A1:E34"/>
  <sheetViews>
    <sheetView showGridLines="0" showRowColHeaders="0" workbookViewId="0">
      <pane ySplit="5" topLeftCell="A6" activePane="bottomLeft" state="frozen"/>
      <selection pane="bottomLeft"/>
    </sheetView>
  </sheetViews>
  <sheetFormatPr defaultRowHeight="13.8"/>
  <cols>
    <col min="2" max="2" width="15.3984375" customWidth="1"/>
    <col min="3" max="3" width="16.8984375" customWidth="1"/>
    <col min="4" max="4" width="47.3984375" customWidth="1"/>
    <col min="5" max="5" width="13.8984375" customWidth="1"/>
  </cols>
  <sheetData>
    <row r="1" spans="1:5">
      <c r="A1" s="8" t="s">
        <v>0</v>
      </c>
    </row>
    <row r="2" spans="1:5" ht="14.4" thickBot="1">
      <c r="B2" s="20"/>
      <c r="C2" s="20"/>
      <c r="D2" s="20"/>
      <c r="E2" s="20"/>
    </row>
    <row r="3" spans="1:5" ht="30" customHeight="1">
      <c r="B3" s="263" t="s">
        <v>98</v>
      </c>
      <c r="C3" s="263"/>
      <c r="D3" s="263"/>
      <c r="E3" s="263"/>
    </row>
    <row r="4" spans="1:5" ht="14.4" thickBot="1">
      <c r="B4" s="264"/>
      <c r="C4" s="264"/>
      <c r="D4" s="264"/>
      <c r="E4" s="264"/>
    </row>
    <row r="5" spans="1:5" ht="61.8" customHeight="1" thickBot="1">
      <c r="B5" s="29" t="s">
        <v>30</v>
      </c>
      <c r="C5" s="29" t="s">
        <v>31</v>
      </c>
      <c r="D5" s="29" t="s">
        <v>32</v>
      </c>
      <c r="E5" s="22" t="s">
        <v>33</v>
      </c>
    </row>
    <row r="6" spans="1:5" ht="40.200000000000003" thickBot="1">
      <c r="B6" s="257" t="s">
        <v>34</v>
      </c>
      <c r="C6" s="173" t="s">
        <v>52</v>
      </c>
      <c r="D6" s="181" t="s">
        <v>53</v>
      </c>
      <c r="E6" s="173" t="s">
        <v>37</v>
      </c>
    </row>
    <row r="7" spans="1:5" ht="31.8" customHeight="1" thickBot="1">
      <c r="B7" s="262"/>
      <c r="C7" s="33"/>
      <c r="D7" s="36" t="s">
        <v>54</v>
      </c>
      <c r="E7" s="37" t="s">
        <v>38</v>
      </c>
    </row>
    <row r="8" spans="1:5" ht="28.2" customHeight="1" thickBot="1">
      <c r="B8" s="262"/>
      <c r="C8" s="31"/>
      <c r="D8" s="30" t="s">
        <v>55</v>
      </c>
      <c r="E8" s="25" t="s">
        <v>38</v>
      </c>
    </row>
    <row r="9" spans="1:5" ht="40.200000000000003" thickBot="1">
      <c r="B9" s="262"/>
      <c r="C9" s="31"/>
      <c r="D9" s="30" t="s">
        <v>56</v>
      </c>
      <c r="E9" s="25" t="s">
        <v>38</v>
      </c>
    </row>
    <row r="10" spans="1:5" ht="41.4" customHeight="1" thickBot="1">
      <c r="B10" s="258"/>
      <c r="C10" s="32"/>
      <c r="D10" s="30" t="s">
        <v>57</v>
      </c>
      <c r="E10" s="25" t="s">
        <v>38</v>
      </c>
    </row>
    <row r="11" spans="1:5" ht="27" customHeight="1">
      <c r="B11" s="257" t="s">
        <v>39</v>
      </c>
      <c r="C11" s="33" t="s">
        <v>52</v>
      </c>
      <c r="D11" s="265" t="s">
        <v>58</v>
      </c>
      <c r="E11" s="257" t="s">
        <v>38</v>
      </c>
    </row>
    <row r="12" spans="1:5" ht="15" customHeight="1" thickBot="1">
      <c r="B12" s="258"/>
      <c r="C12" s="25"/>
      <c r="D12" s="266"/>
      <c r="E12" s="258"/>
    </row>
    <row r="13" spans="1:5" ht="29.4" customHeight="1" thickBot="1">
      <c r="B13" s="257" t="s">
        <v>36</v>
      </c>
      <c r="C13" s="33" t="s">
        <v>69</v>
      </c>
      <c r="D13" s="30" t="s">
        <v>59</v>
      </c>
      <c r="E13" s="25" t="s">
        <v>42</v>
      </c>
    </row>
    <row r="14" spans="1:5" ht="27" customHeight="1">
      <c r="B14" s="262"/>
      <c r="C14" s="33"/>
      <c r="D14" s="182" t="s">
        <v>60</v>
      </c>
      <c r="E14" s="257" t="s">
        <v>37</v>
      </c>
    </row>
    <row r="15" spans="1:5" ht="17.399999999999999" customHeight="1" thickBot="1">
      <c r="B15" s="262"/>
      <c r="C15" s="31"/>
      <c r="D15" s="183" t="s">
        <v>644</v>
      </c>
      <c r="E15" s="258"/>
    </row>
    <row r="16" spans="1:5" ht="30.6" customHeight="1" thickBot="1">
      <c r="B16" s="258"/>
      <c r="C16" s="32"/>
      <c r="D16" s="30" t="s">
        <v>61</v>
      </c>
      <c r="E16" s="25" t="s">
        <v>43</v>
      </c>
    </row>
    <row r="17" spans="2:5" ht="28.8" customHeight="1">
      <c r="B17" s="257" t="s">
        <v>44</v>
      </c>
      <c r="C17" s="33" t="s">
        <v>69</v>
      </c>
      <c r="D17" s="182" t="s">
        <v>62</v>
      </c>
      <c r="E17" s="257" t="s">
        <v>37</v>
      </c>
    </row>
    <row r="18" spans="2:5" ht="15" customHeight="1" thickBot="1">
      <c r="B18" s="262"/>
      <c r="C18" s="33"/>
      <c r="D18" s="183" t="s">
        <v>644</v>
      </c>
      <c r="E18" s="258"/>
    </row>
    <row r="19" spans="2:5" ht="40.799999999999997" customHeight="1">
      <c r="B19" s="262"/>
      <c r="C19" s="31"/>
      <c r="D19" s="182" t="s">
        <v>63</v>
      </c>
      <c r="E19" s="257" t="s">
        <v>37</v>
      </c>
    </row>
    <row r="20" spans="2:5" ht="18" customHeight="1" thickBot="1">
      <c r="B20" s="262"/>
      <c r="C20" s="31"/>
      <c r="D20" s="183" t="s">
        <v>644</v>
      </c>
      <c r="E20" s="258"/>
    </row>
    <row r="21" spans="2:5" ht="58.2" customHeight="1" thickBot="1">
      <c r="B21" s="258"/>
      <c r="C21" s="32"/>
      <c r="D21" s="30" t="s">
        <v>64</v>
      </c>
      <c r="E21" s="25" t="s">
        <v>38</v>
      </c>
    </row>
    <row r="22" spans="2:5" ht="41.4" customHeight="1" thickBot="1">
      <c r="B22" s="257" t="s">
        <v>45</v>
      </c>
      <c r="C22" s="33" t="s">
        <v>69</v>
      </c>
      <c r="D22" s="30" t="s">
        <v>65</v>
      </c>
      <c r="E22" s="25" t="s">
        <v>46</v>
      </c>
    </row>
    <row r="23" spans="2:5" ht="27.6" customHeight="1">
      <c r="B23" s="262"/>
      <c r="C23" s="33"/>
      <c r="D23" s="182" t="s">
        <v>66</v>
      </c>
      <c r="E23" s="257" t="s">
        <v>47</v>
      </c>
    </row>
    <row r="24" spans="2:5" ht="17.399999999999999" customHeight="1" thickBot="1">
      <c r="B24" s="262"/>
      <c r="C24" s="31"/>
      <c r="D24" s="183" t="s">
        <v>644</v>
      </c>
      <c r="E24" s="258"/>
    </row>
    <row r="25" spans="2:5" ht="43.8" customHeight="1">
      <c r="B25" s="262"/>
      <c r="C25" s="31"/>
      <c r="D25" s="182" t="s">
        <v>67</v>
      </c>
      <c r="E25" s="257" t="s">
        <v>38</v>
      </c>
    </row>
    <row r="26" spans="2:5" ht="16.2" customHeight="1" thickBot="1">
      <c r="B26" s="262"/>
      <c r="C26" s="31"/>
      <c r="D26" s="183" t="s">
        <v>644</v>
      </c>
      <c r="E26" s="258"/>
    </row>
    <row r="27" spans="2:5" ht="40.799999999999997" customHeight="1">
      <c r="B27" s="262"/>
      <c r="C27" s="31"/>
      <c r="D27" s="184" t="s">
        <v>68</v>
      </c>
      <c r="E27" s="257" t="s">
        <v>38</v>
      </c>
    </row>
    <row r="28" spans="2:5" ht="17.399999999999999" customHeight="1" thickBot="1">
      <c r="B28" s="262"/>
      <c r="C28" s="31"/>
      <c r="D28" s="183" t="s">
        <v>644</v>
      </c>
      <c r="E28" s="258"/>
    </row>
    <row r="29" spans="2:5" ht="55.2" customHeight="1">
      <c r="B29" s="262"/>
      <c r="C29" s="31"/>
      <c r="D29" s="182" t="s">
        <v>645</v>
      </c>
      <c r="E29" s="257" t="s">
        <v>38</v>
      </c>
    </row>
    <row r="30" spans="2:5" ht="17.399999999999999" customHeight="1" thickBot="1">
      <c r="B30" s="258"/>
      <c r="C30" s="32"/>
      <c r="D30" s="183" t="s">
        <v>644</v>
      </c>
      <c r="E30" s="258"/>
    </row>
    <row r="31" spans="2:5" ht="22.2" customHeight="1">
      <c r="B31" s="259" t="s">
        <v>48</v>
      </c>
      <c r="C31" s="259"/>
      <c r="D31" s="259"/>
      <c r="E31" s="259"/>
    </row>
    <row r="32" spans="2:5" ht="19.8" customHeight="1">
      <c r="B32" s="260" t="s">
        <v>49</v>
      </c>
      <c r="C32" s="260"/>
      <c r="D32" s="260"/>
      <c r="E32" s="260"/>
    </row>
    <row r="33" spans="2:5" ht="34.799999999999997" customHeight="1" thickBot="1">
      <c r="B33" s="261" t="s">
        <v>50</v>
      </c>
      <c r="C33" s="261"/>
      <c r="D33" s="261"/>
      <c r="E33" s="261"/>
    </row>
    <row r="34" spans="2:5" ht="35.4" customHeight="1" thickBot="1">
      <c r="B34" s="256" t="s">
        <v>51</v>
      </c>
      <c r="C34" s="256"/>
      <c r="D34" s="256"/>
      <c r="E34" s="256"/>
    </row>
  </sheetData>
  <mergeCells count="19">
    <mergeCell ref="B13:B16"/>
    <mergeCell ref="E14:E15"/>
    <mergeCell ref="B17:B21"/>
    <mergeCell ref="E17:E18"/>
    <mergeCell ref="E19:E20"/>
    <mergeCell ref="B3:E4"/>
    <mergeCell ref="B6:B10"/>
    <mergeCell ref="B11:B12"/>
    <mergeCell ref="D11:D12"/>
    <mergeCell ref="E11:E12"/>
    <mergeCell ref="E29:E30"/>
    <mergeCell ref="B31:E31"/>
    <mergeCell ref="B32:E32"/>
    <mergeCell ref="B33:E33"/>
    <mergeCell ref="B34:E34"/>
    <mergeCell ref="B22:B30"/>
    <mergeCell ref="E23:E24"/>
    <mergeCell ref="E25:E26"/>
    <mergeCell ref="E27:E28"/>
  </mergeCells>
  <hyperlinks>
    <hyperlink ref="A1" location="Turinys!A1" display="↖ atgal į turinį" xr:uid="{65EEE23C-9E99-42D1-AB41-7157381C52C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C5BA-6819-4E00-81F2-59E156EE2956}">
  <sheetPr>
    <tabColor rgb="FF192850"/>
  </sheetPr>
  <dimension ref="A1:J20"/>
  <sheetViews>
    <sheetView showGridLines="0" showRowColHeaders="0" workbookViewId="0"/>
  </sheetViews>
  <sheetFormatPr defaultRowHeight="13.8"/>
  <cols>
    <col min="2" max="2" width="15.3984375" customWidth="1"/>
    <col min="3" max="3" width="16.8984375" customWidth="1"/>
    <col min="4" max="10" width="11.69921875" customWidth="1"/>
  </cols>
  <sheetData>
    <row r="1" spans="1:10">
      <c r="A1" s="8" t="s">
        <v>0</v>
      </c>
    </row>
    <row r="2" spans="1:10" ht="14.4" thickBot="1"/>
    <row r="3" spans="1:10" ht="30" customHeight="1" thickBot="1">
      <c r="B3" s="18" t="s">
        <v>646</v>
      </c>
      <c r="C3" s="38"/>
      <c r="D3" s="38"/>
      <c r="E3" s="38"/>
      <c r="F3" s="71"/>
      <c r="G3" s="71"/>
      <c r="H3" s="71"/>
      <c r="I3" s="71"/>
      <c r="J3" s="71"/>
    </row>
    <row r="4" spans="1:10" ht="35.4" customHeight="1" thickBot="1">
      <c r="B4" s="281" t="s">
        <v>70</v>
      </c>
      <c r="C4" s="271" t="s">
        <v>647</v>
      </c>
      <c r="D4" s="277" t="s">
        <v>21</v>
      </c>
      <c r="E4" s="279"/>
      <c r="F4" s="277" t="s">
        <v>71</v>
      </c>
      <c r="G4" s="279"/>
      <c r="H4" s="271" t="s">
        <v>648</v>
      </c>
      <c r="I4" s="271" t="s">
        <v>21</v>
      </c>
      <c r="J4" s="274" t="s">
        <v>71</v>
      </c>
    </row>
    <row r="5" spans="1:10" ht="16.2" customHeight="1">
      <c r="B5" s="282"/>
      <c r="C5" s="272"/>
      <c r="D5" s="53" t="s">
        <v>72</v>
      </c>
      <c r="E5" s="53" t="s">
        <v>74</v>
      </c>
      <c r="F5" s="53" t="s">
        <v>75</v>
      </c>
      <c r="G5" s="53" t="s">
        <v>76</v>
      </c>
      <c r="H5" s="272"/>
      <c r="I5" s="272"/>
      <c r="J5" s="275"/>
    </row>
    <row r="6" spans="1:10" ht="15" customHeight="1">
      <c r="B6" s="282"/>
      <c r="C6" s="272"/>
      <c r="D6" s="54">
        <v>45565</v>
      </c>
      <c r="E6" s="54">
        <v>45565</v>
      </c>
      <c r="F6" s="54">
        <v>45565</v>
      </c>
      <c r="G6" s="54">
        <v>45565</v>
      </c>
      <c r="H6" s="272"/>
      <c r="I6" s="272"/>
      <c r="J6" s="275"/>
    </row>
    <row r="7" spans="1:10" ht="15.6" customHeight="1" thickBot="1">
      <c r="B7" s="283"/>
      <c r="C7" s="273"/>
      <c r="D7" s="23" t="s">
        <v>73</v>
      </c>
      <c r="E7" s="23" t="s">
        <v>73</v>
      </c>
      <c r="F7" s="23" t="s">
        <v>73</v>
      </c>
      <c r="G7" s="23" t="s">
        <v>73</v>
      </c>
      <c r="H7" s="273"/>
      <c r="I7" s="273"/>
      <c r="J7" s="276"/>
    </row>
    <row r="8" spans="1:10" ht="14.4" thickBot="1">
      <c r="B8" s="55"/>
      <c r="C8" s="277" t="s">
        <v>77</v>
      </c>
      <c r="D8" s="278"/>
      <c r="E8" s="278"/>
      <c r="F8" s="278"/>
      <c r="G8" s="279"/>
      <c r="H8" s="277" t="s">
        <v>78</v>
      </c>
      <c r="I8" s="278"/>
      <c r="J8" s="278"/>
    </row>
    <row r="9" spans="1:10" ht="16.05" customHeight="1" thickBot="1">
      <c r="B9" s="280" t="s">
        <v>79</v>
      </c>
      <c r="C9" s="280"/>
      <c r="D9" s="280"/>
      <c r="E9" s="280"/>
      <c r="F9" s="280"/>
      <c r="G9" s="280"/>
      <c r="H9" s="280"/>
      <c r="I9" s="280"/>
      <c r="J9" s="280"/>
    </row>
    <row r="10" spans="1:10" ht="16.05" customHeight="1" thickBot="1">
      <c r="B10" s="56" t="s">
        <v>80</v>
      </c>
      <c r="C10" s="57" t="s">
        <v>7</v>
      </c>
      <c r="D10" s="57">
        <v>33</v>
      </c>
      <c r="E10" s="57">
        <v>33</v>
      </c>
      <c r="F10" s="57">
        <v>649.5</v>
      </c>
      <c r="G10" s="56">
        <v>649.5</v>
      </c>
      <c r="H10" s="58" t="s">
        <v>7</v>
      </c>
      <c r="I10" s="58">
        <v>33</v>
      </c>
      <c r="J10" s="57">
        <v>649.5</v>
      </c>
    </row>
    <row r="11" spans="1:10" ht="16.05" customHeight="1" thickBot="1">
      <c r="B11" s="56" t="s">
        <v>81</v>
      </c>
      <c r="C11" s="57" t="s">
        <v>8</v>
      </c>
      <c r="D11" s="57">
        <v>19</v>
      </c>
      <c r="E11" s="57">
        <v>24</v>
      </c>
      <c r="F11" s="57">
        <v>221.8</v>
      </c>
      <c r="G11" s="56">
        <v>221.8</v>
      </c>
      <c r="H11" s="58" t="s">
        <v>82</v>
      </c>
      <c r="I11" s="58">
        <v>24</v>
      </c>
      <c r="J11" s="57">
        <v>221.8</v>
      </c>
    </row>
    <row r="12" spans="1:10" ht="16.05" customHeight="1" thickBot="1">
      <c r="B12" s="56" t="s">
        <v>35</v>
      </c>
      <c r="C12" s="57" t="s">
        <v>9</v>
      </c>
      <c r="D12" s="57">
        <v>20</v>
      </c>
      <c r="E12" s="57">
        <v>16</v>
      </c>
      <c r="F12" s="57">
        <v>452.5</v>
      </c>
      <c r="G12" s="59">
        <v>477.5</v>
      </c>
      <c r="H12" s="267" t="s">
        <v>83</v>
      </c>
      <c r="I12" s="268"/>
      <c r="J12" s="268"/>
    </row>
    <row r="13" spans="1:10" ht="16.05" customHeight="1" thickBot="1">
      <c r="B13" s="56" t="s">
        <v>40</v>
      </c>
      <c r="C13" s="57" t="s">
        <v>649</v>
      </c>
      <c r="D13" s="57">
        <v>17</v>
      </c>
      <c r="E13" s="57">
        <v>16</v>
      </c>
      <c r="F13" s="57">
        <v>199.6</v>
      </c>
      <c r="G13" s="59">
        <v>174.6</v>
      </c>
      <c r="H13" s="267" t="s">
        <v>650</v>
      </c>
      <c r="I13" s="268"/>
      <c r="J13" s="268"/>
    </row>
    <row r="14" spans="1:10" ht="16.05" customHeight="1" thickBot="1">
      <c r="B14" s="61"/>
      <c r="C14" s="62" t="s">
        <v>84</v>
      </c>
      <c r="D14" s="63">
        <v>89</v>
      </c>
      <c r="E14" s="63">
        <v>89</v>
      </c>
      <c r="F14" s="63">
        <v>1523.4</v>
      </c>
      <c r="G14" s="64">
        <v>1523.4</v>
      </c>
      <c r="H14" s="62" t="s">
        <v>84</v>
      </c>
      <c r="I14" s="62">
        <v>57</v>
      </c>
      <c r="J14" s="62">
        <v>871.4</v>
      </c>
    </row>
    <row r="15" spans="1:10" ht="16.05" customHeight="1" thickBot="1">
      <c r="B15" s="269" t="s">
        <v>85</v>
      </c>
      <c r="C15" s="269"/>
      <c r="D15" s="269"/>
      <c r="E15" s="269"/>
      <c r="F15" s="269"/>
      <c r="G15" s="269"/>
      <c r="H15" s="269"/>
      <c r="I15" s="269"/>
      <c r="J15" s="269"/>
    </row>
    <row r="16" spans="1:10" ht="16.05" customHeight="1" thickBot="1">
      <c r="B16" s="56" t="s">
        <v>80</v>
      </c>
      <c r="C16" s="57" t="s">
        <v>8</v>
      </c>
      <c r="D16" s="58">
        <v>5</v>
      </c>
      <c r="E16" s="58">
        <v>5</v>
      </c>
      <c r="F16" s="57">
        <v>387.9</v>
      </c>
      <c r="G16" s="56">
        <v>387.9</v>
      </c>
      <c r="H16" s="58" t="s">
        <v>8</v>
      </c>
      <c r="I16" s="58">
        <v>5</v>
      </c>
      <c r="J16" s="57">
        <v>387.9</v>
      </c>
    </row>
    <row r="17" spans="2:10" ht="16.05" customHeight="1" thickBot="1">
      <c r="B17" s="56" t="s">
        <v>651</v>
      </c>
      <c r="C17" s="57" t="s">
        <v>652</v>
      </c>
      <c r="D17" s="58" t="s">
        <v>653</v>
      </c>
      <c r="E17" s="58" t="s">
        <v>654</v>
      </c>
      <c r="F17" s="58" t="s">
        <v>655</v>
      </c>
      <c r="G17" s="56" t="s">
        <v>655</v>
      </c>
      <c r="H17" s="58" t="s">
        <v>82</v>
      </c>
      <c r="I17" s="58">
        <v>4</v>
      </c>
      <c r="J17" s="57">
        <v>310.3</v>
      </c>
    </row>
    <row r="18" spans="2:10" ht="16.05" customHeight="1" thickBot="1">
      <c r="B18" s="65"/>
      <c r="C18" s="66" t="s">
        <v>84</v>
      </c>
      <c r="D18" s="66">
        <v>9</v>
      </c>
      <c r="E18" s="66">
        <v>9</v>
      </c>
      <c r="F18" s="66">
        <v>698.2</v>
      </c>
      <c r="G18" s="67">
        <v>698.2</v>
      </c>
      <c r="H18" s="66" t="s">
        <v>84</v>
      </c>
      <c r="I18" s="66">
        <v>9</v>
      </c>
      <c r="J18" s="66">
        <v>698.2</v>
      </c>
    </row>
    <row r="19" spans="2:10" ht="27" thickBot="1">
      <c r="B19" s="68"/>
      <c r="C19" s="69" t="s">
        <v>86</v>
      </c>
      <c r="D19" s="69">
        <v>98</v>
      </c>
      <c r="E19" s="69">
        <v>98</v>
      </c>
      <c r="F19" s="69">
        <v>2221.6</v>
      </c>
      <c r="G19" s="70">
        <v>2221.6</v>
      </c>
      <c r="H19" s="69" t="s">
        <v>86</v>
      </c>
      <c r="I19" s="69">
        <v>66</v>
      </c>
      <c r="J19" s="69">
        <v>1569.6</v>
      </c>
    </row>
    <row r="20" spans="2:10" ht="36.6" customHeight="1" thickBot="1">
      <c r="B20" s="270" t="s">
        <v>656</v>
      </c>
      <c r="C20" s="270"/>
      <c r="D20" s="270"/>
      <c r="E20" s="270"/>
      <c r="F20" s="270"/>
      <c r="G20" s="270"/>
      <c r="H20" s="270"/>
      <c r="I20" s="270"/>
      <c r="J20" s="270"/>
    </row>
  </sheetData>
  <mergeCells count="14">
    <mergeCell ref="H12:J12"/>
    <mergeCell ref="H13:J13"/>
    <mergeCell ref="B15:J15"/>
    <mergeCell ref="B20:J20"/>
    <mergeCell ref="I4:I7"/>
    <mergeCell ref="J4:J7"/>
    <mergeCell ref="C8:G8"/>
    <mergeCell ref="H8:J8"/>
    <mergeCell ref="B9:J9"/>
    <mergeCell ref="B4:B7"/>
    <mergeCell ref="C4:C7"/>
    <mergeCell ref="D4:E4"/>
    <mergeCell ref="F4:G4"/>
    <mergeCell ref="H4:H7"/>
  </mergeCells>
  <hyperlinks>
    <hyperlink ref="A1" location="Turinys!A1" display="↖ atgal į turinį" xr:uid="{89BB266B-FF4B-4651-AFA5-5A02F900CA4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5019-0879-42BE-97F7-1C0271BAA08B}">
  <sheetPr>
    <tabColor rgb="FF192850"/>
  </sheetPr>
  <dimension ref="A1:F11"/>
  <sheetViews>
    <sheetView showGridLines="0" showRowColHeaders="0" workbookViewId="0">
      <selection activeCell="F8" sqref="F8"/>
    </sheetView>
  </sheetViews>
  <sheetFormatPr defaultRowHeight="13.8"/>
  <cols>
    <col min="2" max="2" width="55.69921875" customWidth="1"/>
    <col min="3" max="6" width="12.69921875" customWidth="1"/>
  </cols>
  <sheetData>
    <row r="1" spans="1:6">
      <c r="A1" s="8" t="s">
        <v>0</v>
      </c>
    </row>
    <row r="2" spans="1:6" ht="14.4" thickBot="1"/>
    <row r="3" spans="1:6" ht="30" customHeight="1" thickBot="1">
      <c r="B3" s="18" t="s">
        <v>657</v>
      </c>
      <c r="C3" s="38"/>
      <c r="D3" s="38"/>
      <c r="E3" s="38"/>
      <c r="F3" s="71"/>
    </row>
    <row r="4" spans="1:6" ht="22.2" customHeight="1" thickBot="1">
      <c r="B4" s="284"/>
      <c r="C4" s="286" t="s">
        <v>79</v>
      </c>
      <c r="D4" s="287"/>
      <c r="E4" s="286" t="s">
        <v>85</v>
      </c>
      <c r="F4" s="288"/>
    </row>
    <row r="5" spans="1:6" ht="19.8" customHeight="1" thickBot="1">
      <c r="B5" s="285"/>
      <c r="C5" s="72" t="s">
        <v>87</v>
      </c>
      <c r="D5" s="72" t="s">
        <v>88</v>
      </c>
      <c r="E5" s="72" t="s">
        <v>87</v>
      </c>
      <c r="F5" s="73" t="s">
        <v>88</v>
      </c>
    </row>
    <row r="6" spans="1:6" ht="16.05" customHeight="1" thickBot="1">
      <c r="B6" s="74" t="s">
        <v>89</v>
      </c>
      <c r="C6" s="185">
        <v>2297.6</v>
      </c>
      <c r="D6" s="59" t="s">
        <v>90</v>
      </c>
      <c r="E6" s="185">
        <v>1551.7</v>
      </c>
      <c r="F6" s="58" t="s">
        <v>90</v>
      </c>
    </row>
    <row r="7" spans="1:6" ht="16.05" customHeight="1" thickBot="1">
      <c r="B7" s="74" t="s">
        <v>91</v>
      </c>
      <c r="C7" s="186">
        <v>2273.5</v>
      </c>
      <c r="D7" s="187">
        <v>99</v>
      </c>
      <c r="E7" s="57" t="s">
        <v>90</v>
      </c>
      <c r="F7" s="57" t="s">
        <v>90</v>
      </c>
    </row>
    <row r="8" spans="1:6" ht="16.05" customHeight="1" thickBot="1">
      <c r="B8" s="74" t="s">
        <v>92</v>
      </c>
      <c r="C8" s="186">
        <v>2017.7</v>
      </c>
      <c r="D8" s="56">
        <v>87.8</v>
      </c>
      <c r="E8" s="57" t="s">
        <v>93</v>
      </c>
      <c r="F8" s="57">
        <v>100</v>
      </c>
    </row>
    <row r="9" spans="1:6" ht="16.05" customHeight="1" thickBot="1">
      <c r="B9" s="74" t="s">
        <v>94</v>
      </c>
      <c r="C9" s="57">
        <v>542.79999999999995</v>
      </c>
      <c r="D9" s="56">
        <v>23.6</v>
      </c>
      <c r="E9" s="57">
        <v>458.9</v>
      </c>
      <c r="F9" s="57">
        <v>29.6</v>
      </c>
    </row>
    <row r="10" spans="1:6" ht="26.4" customHeight="1" thickBot="1">
      <c r="B10" s="289" t="s">
        <v>95</v>
      </c>
      <c r="C10" s="289"/>
      <c r="D10" s="289"/>
      <c r="E10" s="289"/>
      <c r="F10" s="289"/>
    </row>
    <row r="11" spans="1:6" ht="25.8" customHeight="1" thickBot="1">
      <c r="B11" s="290" t="s">
        <v>96</v>
      </c>
      <c r="C11" s="290"/>
      <c r="D11" s="290"/>
      <c r="E11" s="290"/>
      <c r="F11" s="290"/>
    </row>
  </sheetData>
  <mergeCells count="5">
    <mergeCell ref="B4:B5"/>
    <mergeCell ref="C4:D4"/>
    <mergeCell ref="E4:F4"/>
    <mergeCell ref="B10:F10"/>
    <mergeCell ref="B11:F11"/>
  </mergeCells>
  <hyperlinks>
    <hyperlink ref="A1" location="Turinys!A1" display="↖ atgal į turinį" xr:uid="{6D239ED2-8925-475F-AB59-F64748478FB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E15F-8C53-4BC9-9765-8F5CF568BF03}">
  <sheetPr>
    <tabColor rgb="FF192850"/>
  </sheetPr>
  <dimension ref="A1:J14"/>
  <sheetViews>
    <sheetView showGridLines="0" showRowColHeaders="0" workbookViewId="0">
      <selection activeCell="I27" sqref="I27"/>
    </sheetView>
  </sheetViews>
  <sheetFormatPr defaultRowHeight="13.8"/>
  <cols>
    <col min="2" max="7" width="15.69921875" customWidth="1"/>
    <col min="8" max="8" width="12.296875" customWidth="1"/>
    <col min="9" max="9" width="12" customWidth="1"/>
  </cols>
  <sheetData>
    <row r="1" spans="1:10">
      <c r="A1" s="8" t="s">
        <v>0</v>
      </c>
    </row>
    <row r="2" spans="1:10" ht="14.4" thickBot="1"/>
    <row r="3" spans="1:10" ht="30" customHeight="1" thickBot="1">
      <c r="B3" s="18" t="s">
        <v>97</v>
      </c>
      <c r="C3" s="38"/>
      <c r="D3" s="38"/>
      <c r="E3" s="38"/>
      <c r="F3" s="71"/>
      <c r="G3" s="71"/>
      <c r="H3" s="71"/>
      <c r="I3" s="71"/>
    </row>
    <row r="4" spans="1:10" ht="22.2" customHeight="1" thickBot="1">
      <c r="B4" s="295" t="s">
        <v>99</v>
      </c>
      <c r="C4" s="286" t="s">
        <v>100</v>
      </c>
      <c r="D4" s="288"/>
      <c r="E4" s="288"/>
      <c r="F4" s="287"/>
      <c r="G4" s="271" t="s">
        <v>101</v>
      </c>
      <c r="H4" s="274" t="s">
        <v>102</v>
      </c>
      <c r="I4" s="293"/>
      <c r="J4" s="21"/>
    </row>
    <row r="5" spans="1:10" ht="26.4" customHeight="1" thickBot="1">
      <c r="B5" s="296"/>
      <c r="C5" s="271" t="s">
        <v>103</v>
      </c>
      <c r="D5" s="271" t="s">
        <v>104</v>
      </c>
      <c r="E5" s="271" t="s">
        <v>105</v>
      </c>
      <c r="F5" s="271" t="s">
        <v>106</v>
      </c>
      <c r="G5" s="272"/>
      <c r="H5" s="276"/>
      <c r="I5" s="294"/>
      <c r="J5" s="21"/>
    </row>
    <row r="6" spans="1:10" ht="30" customHeight="1" thickBot="1">
      <c r="B6" s="297"/>
      <c r="C6" s="273"/>
      <c r="D6" s="273"/>
      <c r="E6" s="273"/>
      <c r="F6" s="273"/>
      <c r="G6" s="273"/>
      <c r="H6" s="23" t="s">
        <v>87</v>
      </c>
      <c r="I6" s="225" t="s">
        <v>88</v>
      </c>
      <c r="J6" s="21"/>
    </row>
    <row r="7" spans="1:10" ht="14.4" thickBot="1">
      <c r="B7" s="75">
        <v>1</v>
      </c>
      <c r="C7" s="75">
        <v>2</v>
      </c>
      <c r="D7" s="75">
        <v>3</v>
      </c>
      <c r="E7" s="75">
        <v>4</v>
      </c>
      <c r="F7" s="76">
        <v>5</v>
      </c>
      <c r="G7" s="76">
        <v>6</v>
      </c>
      <c r="H7" s="76">
        <v>7</v>
      </c>
      <c r="I7" s="76">
        <v>8</v>
      </c>
      <c r="J7" s="21"/>
    </row>
    <row r="8" spans="1:10" ht="14.4" thickBot="1">
      <c r="B8" s="57">
        <v>2021</v>
      </c>
      <c r="C8" s="57">
        <v>149.30000000000001</v>
      </c>
      <c r="D8" s="188">
        <v>0</v>
      </c>
      <c r="E8" s="188">
        <v>0</v>
      </c>
      <c r="F8" s="58">
        <v>149.30000000000001</v>
      </c>
      <c r="G8" s="189">
        <v>112</v>
      </c>
      <c r="H8" s="58">
        <v>37.299999999999997</v>
      </c>
      <c r="I8" s="58">
        <v>33</v>
      </c>
      <c r="J8" s="21"/>
    </row>
    <row r="9" spans="1:10" ht="14.4" thickBot="1">
      <c r="B9" s="57">
        <v>2022</v>
      </c>
      <c r="C9" s="188">
        <v>227</v>
      </c>
      <c r="D9" s="57">
        <v>52.3</v>
      </c>
      <c r="E9" s="57">
        <v>23.1</v>
      </c>
      <c r="F9" s="189">
        <v>227</v>
      </c>
      <c r="G9" s="58">
        <v>434.5</v>
      </c>
      <c r="H9" s="58">
        <v>-207.4</v>
      </c>
      <c r="I9" s="58">
        <v>-48</v>
      </c>
      <c r="J9" s="21"/>
    </row>
    <row r="10" spans="1:10" ht="14.4" thickBot="1">
      <c r="B10" s="57">
        <v>2023</v>
      </c>
      <c r="C10" s="57">
        <v>496.6</v>
      </c>
      <c r="D10" s="188">
        <v>194</v>
      </c>
      <c r="E10" s="57">
        <v>39.1</v>
      </c>
      <c r="F10" s="58">
        <v>548.9</v>
      </c>
      <c r="G10" s="58">
        <v>976.6</v>
      </c>
      <c r="H10" s="58">
        <v>-427.7</v>
      </c>
      <c r="I10" s="58">
        <v>-44</v>
      </c>
      <c r="J10" s="21"/>
    </row>
    <row r="11" spans="1:10" ht="14.4" thickBot="1">
      <c r="B11" s="57">
        <v>2024</v>
      </c>
      <c r="C11" s="57">
        <v>606.6</v>
      </c>
      <c r="D11" s="57">
        <v>296.39999999999998</v>
      </c>
      <c r="E11" s="57">
        <v>48.9</v>
      </c>
      <c r="F11" s="58">
        <v>852.9</v>
      </c>
      <c r="G11" s="58" t="s">
        <v>107</v>
      </c>
      <c r="H11" s="58">
        <v>-735.5</v>
      </c>
      <c r="I11" s="58">
        <v>-47</v>
      </c>
      <c r="J11" s="21"/>
    </row>
    <row r="12" spans="1:10">
      <c r="B12" s="298" t="s">
        <v>110</v>
      </c>
      <c r="C12" s="298"/>
      <c r="D12" s="298"/>
      <c r="E12" s="298"/>
      <c r="F12" s="298"/>
      <c r="G12" s="298"/>
      <c r="H12" s="298"/>
      <c r="I12" s="298"/>
      <c r="J12" s="292"/>
    </row>
    <row r="13" spans="1:10" ht="17.399999999999999" customHeight="1" thickBot="1">
      <c r="B13" s="291" t="s">
        <v>108</v>
      </c>
      <c r="C13" s="291"/>
      <c r="D13" s="291"/>
      <c r="E13" s="291"/>
      <c r="F13" s="291"/>
      <c r="G13" s="291"/>
      <c r="H13" s="291"/>
      <c r="I13" s="291"/>
      <c r="J13" s="292"/>
    </row>
    <row r="14" spans="1:10" ht="20.399999999999999" customHeight="1" thickBot="1">
      <c r="B14" s="290" t="s">
        <v>109</v>
      </c>
      <c r="C14" s="290"/>
      <c r="D14" s="290"/>
      <c r="E14" s="290"/>
      <c r="F14" s="290"/>
      <c r="G14" s="290"/>
      <c r="H14" s="290"/>
      <c r="I14" s="290"/>
      <c r="J14" s="21"/>
    </row>
  </sheetData>
  <mergeCells count="12">
    <mergeCell ref="B13:I13"/>
    <mergeCell ref="J12:J13"/>
    <mergeCell ref="B14:I14"/>
    <mergeCell ref="G4:G6"/>
    <mergeCell ref="H4:I5"/>
    <mergeCell ref="C5:C6"/>
    <mergeCell ref="D5:D6"/>
    <mergeCell ref="E5:E6"/>
    <mergeCell ref="F5:F6"/>
    <mergeCell ref="B4:B6"/>
    <mergeCell ref="C4:F4"/>
    <mergeCell ref="B12:I12"/>
  </mergeCells>
  <hyperlinks>
    <hyperlink ref="A1" location="Turinys!A1" display="↖ atgal į turinį" xr:uid="{1AA8E27B-66D6-4184-BB46-F65209D763F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CA29-76F0-45F6-9175-96723D02BF70}">
  <sheetPr>
    <tabColor rgb="FF192850"/>
  </sheetPr>
  <dimension ref="A1:V28"/>
  <sheetViews>
    <sheetView showGridLines="0" showRowColHeaders="0" topLeftCell="F1" workbookViewId="0">
      <selection activeCell="N12" sqref="N12"/>
    </sheetView>
  </sheetViews>
  <sheetFormatPr defaultRowHeight="13.8"/>
  <cols>
    <col min="14" max="14" width="42.19921875" customWidth="1"/>
    <col min="16" max="20" width="10.09765625" bestFit="1" customWidth="1"/>
    <col min="21" max="21" width="8.09765625" bestFit="1" customWidth="1"/>
  </cols>
  <sheetData>
    <row r="1" spans="1:22">
      <c r="A1" s="8" t="s">
        <v>0</v>
      </c>
    </row>
    <row r="2" spans="1:22" ht="14.4" thickBot="1">
      <c r="B2" s="20"/>
      <c r="C2" s="20"/>
      <c r="D2" s="20"/>
      <c r="E2" s="20"/>
      <c r="F2" s="20"/>
      <c r="G2" s="20"/>
      <c r="H2" s="20"/>
      <c r="I2" s="20"/>
      <c r="J2" s="20"/>
      <c r="K2" s="20"/>
      <c r="L2" s="20"/>
    </row>
    <row r="3" spans="1:22" ht="31.8" customHeight="1">
      <c r="B3" s="301" t="s">
        <v>785</v>
      </c>
      <c r="C3" s="301"/>
      <c r="D3" s="301"/>
      <c r="E3" s="301"/>
      <c r="F3" s="301"/>
      <c r="G3" s="301"/>
      <c r="H3" s="301"/>
      <c r="I3" s="301"/>
      <c r="J3" s="301"/>
      <c r="K3" s="301"/>
      <c r="L3" s="301"/>
      <c r="N3" s="302" t="s">
        <v>79</v>
      </c>
      <c r="O3" s="302"/>
      <c r="P3" s="302"/>
      <c r="Q3" s="302"/>
      <c r="R3" s="302"/>
      <c r="S3" s="302"/>
      <c r="T3" s="302"/>
      <c r="U3" s="302"/>
    </row>
    <row r="4" spans="1:22" ht="14.4" thickBot="1">
      <c r="N4" s="78"/>
      <c r="O4" s="78"/>
      <c r="P4" s="78"/>
      <c r="Q4" s="78"/>
      <c r="R4" s="78"/>
      <c r="S4" s="78"/>
      <c r="T4" s="78"/>
      <c r="U4" s="78"/>
    </row>
    <row r="5" spans="1:22" ht="14.4" thickBot="1">
      <c r="N5" s="105" t="s">
        <v>99</v>
      </c>
      <c r="O5" s="106">
        <v>2021</v>
      </c>
      <c r="P5" s="106" t="s">
        <v>111</v>
      </c>
      <c r="Q5" s="106" t="s">
        <v>112</v>
      </c>
      <c r="R5" s="106" t="s">
        <v>113</v>
      </c>
      <c r="S5" s="106" t="s">
        <v>114</v>
      </c>
      <c r="T5" s="106" t="s">
        <v>115</v>
      </c>
      <c r="U5" s="107" t="s">
        <v>84</v>
      </c>
      <c r="V5" s="226" t="s">
        <v>116</v>
      </c>
    </row>
    <row r="6" spans="1:22" ht="14.4" thickBot="1">
      <c r="N6" s="108" t="s">
        <v>783</v>
      </c>
      <c r="O6" s="109">
        <v>112.03</v>
      </c>
      <c r="P6" s="109">
        <v>322.43</v>
      </c>
      <c r="Q6" s="110">
        <v>542.16999999999996</v>
      </c>
      <c r="R6" s="109">
        <v>629.83699999999999</v>
      </c>
      <c r="S6" s="109">
        <v>517.12</v>
      </c>
      <c r="T6" s="109">
        <v>173.96</v>
      </c>
      <c r="U6" s="111">
        <f>SUM(O6:T6)</f>
        <v>2297.547</v>
      </c>
      <c r="V6" s="227"/>
    </row>
    <row r="7" spans="1:22" ht="15" thickTop="1" thickBot="1">
      <c r="N7" s="112" t="s">
        <v>117</v>
      </c>
      <c r="O7" s="82">
        <f>O6</f>
        <v>112.03</v>
      </c>
      <c r="P7" s="82">
        <f>O7+P6</f>
        <v>434.46000000000004</v>
      </c>
      <c r="Q7" s="113">
        <f>P7+Q6</f>
        <v>976.63</v>
      </c>
      <c r="R7" s="114">
        <f>Q7+R6</f>
        <v>1606.4670000000001</v>
      </c>
      <c r="S7" s="114">
        <f>R7+S6</f>
        <v>2123.587</v>
      </c>
      <c r="T7" s="115">
        <f>S7+T6</f>
        <v>2297.547</v>
      </c>
      <c r="U7" s="116"/>
      <c r="V7" s="226" t="s">
        <v>118</v>
      </c>
    </row>
    <row r="8" spans="1:22" ht="14.4" thickTop="1">
      <c r="N8" s="117"/>
      <c r="O8" s="86"/>
      <c r="P8" s="86"/>
      <c r="Q8" s="86"/>
      <c r="R8" s="86"/>
      <c r="S8" s="86"/>
      <c r="T8" s="86"/>
      <c r="U8" s="87"/>
      <c r="V8" s="226"/>
    </row>
    <row r="9" spans="1:22" ht="14.4" thickBot="1">
      <c r="N9" s="229" t="s">
        <v>782</v>
      </c>
      <c r="O9" s="88">
        <v>0</v>
      </c>
      <c r="P9" s="88">
        <v>52.337603999999999</v>
      </c>
      <c r="Q9" s="88">
        <v>194.03122200000001</v>
      </c>
      <c r="R9" s="88">
        <v>296.39999999999998</v>
      </c>
      <c r="S9" s="88"/>
      <c r="T9" s="118"/>
      <c r="U9" s="119"/>
      <c r="V9" s="226"/>
    </row>
    <row r="10" spans="1:22" ht="15" thickTop="1" thickBot="1">
      <c r="N10" s="120" t="s">
        <v>119</v>
      </c>
      <c r="O10" s="91">
        <f>O9</f>
        <v>0</v>
      </c>
      <c r="P10" s="91">
        <f>O10+P9</f>
        <v>52.337603999999999</v>
      </c>
      <c r="Q10" s="91">
        <f>P10+Q9</f>
        <v>246.36882600000001</v>
      </c>
      <c r="R10" s="92">
        <f>Q10+R9</f>
        <v>542.76882599999999</v>
      </c>
      <c r="S10" s="93"/>
      <c r="T10" s="118"/>
      <c r="U10" s="119"/>
      <c r="V10" s="226" t="s">
        <v>118</v>
      </c>
    </row>
    <row r="11" spans="1:22" ht="15" thickTop="1" thickBot="1">
      <c r="N11" s="121"/>
      <c r="O11" s="86"/>
      <c r="P11" s="86"/>
      <c r="Q11" s="86"/>
      <c r="R11" s="86"/>
      <c r="S11" s="86"/>
      <c r="T11" s="86"/>
      <c r="U11" s="86"/>
      <c r="V11" s="226"/>
    </row>
    <row r="12" spans="1:22" ht="14.4" thickBot="1">
      <c r="N12" s="122" t="s">
        <v>781</v>
      </c>
      <c r="O12" s="123">
        <v>289.14536500000003</v>
      </c>
      <c r="P12" s="123"/>
      <c r="Q12" s="124">
        <v>605.60980300000006</v>
      </c>
      <c r="R12" s="123">
        <v>585.93784300000004</v>
      </c>
      <c r="S12" s="123">
        <v>322.27922100000001</v>
      </c>
      <c r="T12" s="123">
        <v>494.593232</v>
      </c>
      <c r="U12" s="104">
        <f>SUM(O12:T12)</f>
        <v>2297.5654640000002</v>
      </c>
      <c r="V12" s="228"/>
    </row>
    <row r="13" spans="1:22" ht="15" thickTop="1" thickBot="1">
      <c r="N13" s="125" t="s">
        <v>120</v>
      </c>
      <c r="O13" s="94">
        <f>O12</f>
        <v>289.14536500000003</v>
      </c>
      <c r="P13" s="94">
        <f>O13+P12</f>
        <v>289.14536500000003</v>
      </c>
      <c r="Q13" s="95">
        <f>P13+Q12</f>
        <v>894.75516800000014</v>
      </c>
      <c r="R13" s="94">
        <f>Q13+R12</f>
        <v>1480.6930110000003</v>
      </c>
      <c r="S13" s="94">
        <f>R13+S12</f>
        <v>1802.9722320000003</v>
      </c>
      <c r="T13" s="96">
        <f>S13+T12</f>
        <v>2297.5654640000002</v>
      </c>
      <c r="U13" s="97"/>
      <c r="V13" s="226" t="s">
        <v>118</v>
      </c>
    </row>
    <row r="14" spans="1:22" ht="15" thickTop="1" thickBot="1">
      <c r="N14" s="121"/>
      <c r="O14" s="86"/>
      <c r="P14" s="86"/>
      <c r="Q14" s="86"/>
      <c r="R14" s="86"/>
      <c r="S14" s="86"/>
      <c r="T14" s="86"/>
      <c r="U14" s="86"/>
      <c r="V14" s="226"/>
    </row>
    <row r="15" spans="1:22" ht="14.4" thickBot="1">
      <c r="B15" s="15"/>
      <c r="N15" s="122" t="s">
        <v>780</v>
      </c>
      <c r="O15" s="98">
        <v>289.14999999999998</v>
      </c>
      <c r="P15" s="98">
        <v>0</v>
      </c>
      <c r="Q15" s="98">
        <v>581.99</v>
      </c>
      <c r="R15" s="98">
        <v>189.627847</v>
      </c>
      <c r="S15" s="99"/>
      <c r="T15" s="99"/>
      <c r="U15" s="100"/>
      <c r="V15" s="226"/>
    </row>
    <row r="16" spans="1:22" ht="15" thickTop="1" thickBot="1">
      <c r="N16" s="126" t="s">
        <v>121</v>
      </c>
      <c r="O16" s="101">
        <f>O15</f>
        <v>289.14999999999998</v>
      </c>
      <c r="P16" s="101">
        <f>O16+P15</f>
        <v>289.14999999999998</v>
      </c>
      <c r="Q16" s="101">
        <f>P16+Q15</f>
        <v>871.14</v>
      </c>
      <c r="R16" s="102">
        <f>Q16+R15</f>
        <v>1060.7678470000001</v>
      </c>
      <c r="S16" s="97"/>
      <c r="T16" s="103"/>
      <c r="U16" s="104"/>
      <c r="V16" s="226" t="s">
        <v>118</v>
      </c>
    </row>
    <row r="17" spans="2:21" ht="14.4" thickTop="1"/>
    <row r="18" spans="2:21">
      <c r="N18" s="303" t="s">
        <v>784</v>
      </c>
      <c r="O18" s="303"/>
      <c r="P18" s="303"/>
      <c r="Q18" s="303"/>
      <c r="R18" s="303"/>
      <c r="S18" s="303"/>
      <c r="T18" s="303"/>
      <c r="U18" s="303"/>
    </row>
    <row r="19" spans="2:21">
      <c r="N19" s="303"/>
      <c r="O19" s="303"/>
      <c r="P19" s="303"/>
      <c r="Q19" s="303"/>
      <c r="R19" s="303"/>
      <c r="S19" s="303"/>
      <c r="T19" s="303"/>
      <c r="U19" s="303"/>
    </row>
    <row r="20" spans="2:21">
      <c r="N20" s="303"/>
      <c r="O20" s="303"/>
      <c r="P20" s="303"/>
      <c r="Q20" s="303"/>
      <c r="R20" s="303"/>
      <c r="S20" s="303"/>
      <c r="T20" s="303"/>
      <c r="U20" s="303"/>
    </row>
    <row r="26" spans="2:21" ht="14.4" thickBot="1"/>
    <row r="27" spans="2:21" ht="34.799999999999997" customHeight="1" thickBot="1">
      <c r="B27" s="299" t="s">
        <v>786</v>
      </c>
      <c r="C27" s="299"/>
      <c r="D27" s="299"/>
      <c r="E27" s="299"/>
      <c r="F27" s="299"/>
      <c r="G27" s="299"/>
      <c r="H27" s="299"/>
      <c r="I27" s="299"/>
      <c r="J27" s="299"/>
      <c r="K27" s="299"/>
      <c r="L27" s="299"/>
    </row>
    <row r="28" spans="2:21" ht="44.4" customHeight="1" thickBot="1">
      <c r="B28" s="300" t="s">
        <v>658</v>
      </c>
      <c r="C28" s="300"/>
      <c r="D28" s="300"/>
      <c r="E28" s="300"/>
      <c r="F28" s="300"/>
      <c r="G28" s="300"/>
      <c r="H28" s="300"/>
      <c r="I28" s="300"/>
      <c r="J28" s="300"/>
      <c r="K28" s="300"/>
      <c r="L28" s="300"/>
    </row>
  </sheetData>
  <mergeCells count="5">
    <mergeCell ref="B27:L27"/>
    <mergeCell ref="B28:L28"/>
    <mergeCell ref="B3:L3"/>
    <mergeCell ref="N3:U3"/>
    <mergeCell ref="N18:U20"/>
  </mergeCells>
  <hyperlinks>
    <hyperlink ref="A1" location="Turinys!A1" display="↖ atgal į turinį" xr:uid="{6185BA7D-99CC-48BC-B991-115F5D465566}"/>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D39E-1E3D-4602-A9F0-AE7FE3C43B76}">
  <sheetPr>
    <tabColor rgb="FF192850"/>
  </sheetPr>
  <dimension ref="A1:F10"/>
  <sheetViews>
    <sheetView showGridLines="0" showRowColHeaders="0" workbookViewId="0"/>
  </sheetViews>
  <sheetFormatPr defaultRowHeight="13.8"/>
  <cols>
    <col min="2" max="2" width="22.09765625" customWidth="1"/>
    <col min="3" max="3" width="24.19921875" customWidth="1"/>
    <col min="4" max="4" width="13.69921875" customWidth="1"/>
    <col min="5" max="5" width="12.8984375" customWidth="1"/>
    <col min="6" max="6" width="30.19921875" customWidth="1"/>
  </cols>
  <sheetData>
    <row r="1" spans="1:6">
      <c r="A1" s="8" t="s">
        <v>0</v>
      </c>
    </row>
    <row r="2" spans="1:6" ht="14.4" thickBot="1"/>
    <row r="3" spans="1:6" ht="30" customHeight="1" thickBot="1">
      <c r="B3" s="18" t="s">
        <v>659</v>
      </c>
      <c r="C3" s="38"/>
      <c r="D3" s="38"/>
      <c r="E3" s="38"/>
      <c r="F3" s="71"/>
    </row>
    <row r="4" spans="1:6" ht="40.200000000000003" thickBot="1">
      <c r="B4" s="29" t="s">
        <v>122</v>
      </c>
      <c r="C4" s="29" t="s">
        <v>123</v>
      </c>
      <c r="D4" s="29" t="s">
        <v>124</v>
      </c>
      <c r="E4" s="29" t="s">
        <v>125</v>
      </c>
      <c r="F4" s="22" t="s">
        <v>126</v>
      </c>
    </row>
    <row r="5" spans="1:6" ht="66.599999999999994" thickBot="1">
      <c r="B5" s="177" t="s">
        <v>127</v>
      </c>
      <c r="C5" s="190" t="s">
        <v>660</v>
      </c>
      <c r="D5" s="191">
        <v>850</v>
      </c>
      <c r="E5" s="191">
        <v>250</v>
      </c>
      <c r="F5" s="173" t="s">
        <v>661</v>
      </c>
    </row>
    <row r="6" spans="1:6" ht="47.4" customHeight="1" thickBot="1">
      <c r="B6" s="161" t="s">
        <v>128</v>
      </c>
      <c r="C6" s="37" t="s">
        <v>662</v>
      </c>
      <c r="D6" s="37">
        <v>549.1</v>
      </c>
      <c r="E6" s="37">
        <v>58.2</v>
      </c>
      <c r="F6" s="37" t="s">
        <v>663</v>
      </c>
    </row>
    <row r="7" spans="1:6" ht="53.4" thickBot="1">
      <c r="B7" s="161" t="s">
        <v>129</v>
      </c>
      <c r="C7" s="192" t="s">
        <v>664</v>
      </c>
      <c r="D7" s="37">
        <v>2.5</v>
      </c>
      <c r="E7" s="37">
        <v>0.7</v>
      </c>
      <c r="F7" s="37" t="s">
        <v>665</v>
      </c>
    </row>
    <row r="8" spans="1:6" ht="53.4" thickBot="1">
      <c r="B8" s="161" t="s">
        <v>130</v>
      </c>
      <c r="C8" s="192" t="s">
        <v>666</v>
      </c>
      <c r="D8" s="193">
        <v>150</v>
      </c>
      <c r="E8" s="193">
        <v>150</v>
      </c>
      <c r="F8" s="193" t="s">
        <v>667</v>
      </c>
    </row>
    <row r="9" spans="1:6" ht="14.4" thickBot="1">
      <c r="B9" s="304" t="s">
        <v>84</v>
      </c>
      <c r="C9" s="304"/>
      <c r="D9" s="77">
        <v>1551.7</v>
      </c>
      <c r="E9" s="77">
        <v>458.9</v>
      </c>
      <c r="F9" s="77">
        <v>207.2</v>
      </c>
    </row>
    <row r="10" spans="1:6" ht="40.799999999999997" customHeight="1" thickBot="1">
      <c r="B10" s="256" t="s">
        <v>131</v>
      </c>
      <c r="C10" s="256"/>
      <c r="D10" s="256"/>
      <c r="E10" s="256"/>
      <c r="F10" s="256"/>
    </row>
  </sheetData>
  <mergeCells count="2">
    <mergeCell ref="B10:F10"/>
    <mergeCell ref="B9:C9"/>
  </mergeCells>
  <hyperlinks>
    <hyperlink ref="A1" location="Turinys!A1" display="↖ atgal į turinį" xr:uid="{368C4FEE-5A59-4DA1-B7BD-1BED8154169C}"/>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B4835C07907B0443BC12CD6E417B1E44" ma:contentTypeVersion="18" ma:contentTypeDescription="Kurkite naują dokumentą." ma:contentTypeScope="" ma:versionID="9197b947ffb4cc2c580708f7043cfa22">
  <xsd:schema xmlns:xsd="http://www.w3.org/2001/XMLSchema" xmlns:xs="http://www.w3.org/2001/XMLSchema" xmlns:p="http://schemas.microsoft.com/office/2006/metadata/properties" xmlns:ns2="e638ce95-5009-4d85-9c39-8eb599b5c52c" xmlns:ns3="c67940c8-100a-4706-bbd7-6f05c4a9a332" targetNamespace="http://schemas.microsoft.com/office/2006/metadata/properties" ma:root="true" ma:fieldsID="e04a113b47d7d8dd457a00bcc4020376" ns2:_="" ns3:_="">
    <xsd:import namespace="e638ce95-5009-4d85-9c39-8eb599b5c52c"/>
    <xsd:import namespace="c67940c8-100a-4706-bbd7-6f05c4a9a3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8ce95-5009-4d85-9c39-8eb599b5c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940c8-100a-4706-bbd7-6f05c4a9a3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f70b2f-2925-4a8c-9b01-85745a3d8c93}" ma:internalName="TaxCatchAll" ma:showField="CatchAllData" ma:web="c67940c8-100a-4706-bbd7-6f05c4a9a3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38ce95-5009-4d85-9c39-8eb599b5c52c">
      <Terms xmlns="http://schemas.microsoft.com/office/infopath/2007/PartnerControls"/>
    </lcf76f155ced4ddcb4097134ff3c332f>
    <TaxCatchAll xmlns="c67940c8-100a-4706-bbd7-6f05c4a9a332" xsi:nil="true"/>
  </documentManagement>
</p:properties>
</file>

<file path=customXml/itemProps1.xml><?xml version="1.0" encoding="utf-8"?>
<ds:datastoreItem xmlns:ds="http://schemas.openxmlformats.org/officeDocument/2006/customXml" ds:itemID="{B02BF39A-AFED-4F62-AFFE-155884F61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8ce95-5009-4d85-9c39-8eb599b5c52c"/>
    <ds:schemaRef ds:uri="c67940c8-100a-4706-bbd7-6f05c4a9a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3.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 ds:uri="e638ce95-5009-4d85-9c39-8eb599b5c52c"/>
    <ds:schemaRef ds:uri="c67940c8-100a-4706-bbd7-6f05c4a9a332"/>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22</vt:i4>
      </vt:variant>
      <vt:variant>
        <vt:lpstr>Įvardytieji diapazonai</vt:lpstr>
      </vt:variant>
      <vt:variant>
        <vt:i4>1</vt:i4>
      </vt:variant>
    </vt:vector>
  </HeadingPairs>
  <TitlesOfParts>
    <vt:vector size="23" baseType="lpstr">
      <vt:lpstr>Turinys</vt:lpstr>
      <vt:lpstr>1 pav.</vt:lpstr>
      <vt:lpstr>1 lentelė.</vt:lpstr>
      <vt:lpstr>2 lentelė.</vt:lpstr>
      <vt:lpstr>3 lentelė.</vt:lpstr>
      <vt:lpstr>4 lentelė.</vt:lpstr>
      <vt:lpstr>5 lentelė.</vt:lpstr>
      <vt:lpstr>2 pav.</vt:lpstr>
      <vt:lpstr>6 lentelė.</vt:lpstr>
      <vt:lpstr>3 pav.</vt:lpstr>
      <vt:lpstr>4 pav.</vt:lpstr>
      <vt:lpstr>7 lentelė.</vt:lpstr>
      <vt:lpstr>8 lentelė.</vt:lpstr>
      <vt:lpstr>3 priedas.</vt:lpstr>
      <vt:lpstr>4 priedas.</vt:lpstr>
      <vt:lpstr>5 priedas.</vt:lpstr>
      <vt:lpstr>6 priedas.</vt:lpstr>
      <vt:lpstr>7 priedas.</vt:lpstr>
      <vt:lpstr>8 priedas.</vt:lpstr>
      <vt:lpstr>9 priedas.</vt:lpstr>
      <vt:lpstr>10 priedas.</vt:lpstr>
      <vt:lpstr>11 priedas.</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2025-01-08T07:26:00Z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0x010100B4835C07907B0443BC12CD6E417B1E44</vt:lpwstr>
  </property>
  <property fmtid="{D5CDD505-2E9C-101B-9397-08002B2CF9AE}" pid="3" name="MediaServiceImageTags">
    <vt:lpwstr/>
  </property>
</Properties>
</file>