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showInkAnnotation="0"/>
  <xr:revisionPtr revIDLastSave="0" documentId="13_ncr:1_{BE4F1B80-1B46-417A-90C3-B39C19436FB9}" xr6:coauthVersionLast="36" xr6:coauthVersionMax="36" xr10:uidLastSave="{00000000-0000-0000-0000-000000000000}"/>
  <bookViews>
    <workbookView xWindow="-120" yWindow="-120" windowWidth="20736" windowHeight="11160" tabRatio="879" xr2:uid="{00000000-000D-0000-FFFF-FFFF00000000}"/>
  </bookViews>
  <sheets>
    <sheet name="Turinys" sheetId="4" r:id="rId1"/>
    <sheet name="1 pav." sheetId="238" r:id="rId2"/>
    <sheet name="2 pav." sheetId="231" r:id="rId3"/>
    <sheet name="3 pav." sheetId="239" r:id="rId4"/>
    <sheet name="4 pav." sheetId="222" r:id="rId5"/>
    <sheet name="5 pav. " sheetId="235" r:id="rId6"/>
    <sheet name="6 pav." sheetId="234" r:id="rId7"/>
    <sheet name="1 lentelė." sheetId="146" r:id="rId8"/>
    <sheet name="1 priedas. 1 pav." sheetId="240" r:id="rId9"/>
    <sheet name="2 priedas. 1 lentelė." sheetId="233" r:id="rId10"/>
    <sheet name="2 priedas. 2 lentelė." sheetId="236" r:id="rId11"/>
    <sheet name="2 priedas. 3 lentelė." sheetId="20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\A" localSheetId="3">#REF!</definedName>
    <definedName name="\A">#REF!</definedName>
    <definedName name="\B" localSheetId="3">#REF!</definedName>
    <definedName name="\B">#REF!</definedName>
    <definedName name="\C" localSheetId="3">#REF!</definedName>
    <definedName name="\C">#REF!</definedName>
    <definedName name="\D" localSheetId="3">#REF!</definedName>
    <definedName name="\D">#REF!</definedName>
    <definedName name="\E" localSheetId="3">#REF!</definedName>
    <definedName name="\E">#REF!</definedName>
    <definedName name="\F" localSheetId="3">#REF!</definedName>
    <definedName name="\F">#REF!</definedName>
    <definedName name="\G" localSheetId="3">#REF!</definedName>
    <definedName name="\G">#REF!</definedName>
    <definedName name="\H" localSheetId="3">#REF!</definedName>
    <definedName name="\H">#REF!</definedName>
    <definedName name="\I" localSheetId="3">#REF!</definedName>
    <definedName name="\I">#REF!</definedName>
    <definedName name="\Y" localSheetId="3">#REF!</definedName>
    <definedName name="\Y">#REF!</definedName>
    <definedName name="\J" localSheetId="3">#REF!</definedName>
    <definedName name="\J">#REF!</definedName>
    <definedName name="\K" localSheetId="3">#REF!</definedName>
    <definedName name="\K">#REF!</definedName>
    <definedName name="\L" localSheetId="3">#REF!</definedName>
    <definedName name="\L">#REF!</definedName>
    <definedName name="\M" localSheetId="3">#REF!</definedName>
    <definedName name="\M">#REF!</definedName>
    <definedName name="\N" localSheetId="3">#REF!</definedName>
    <definedName name="\N">#REF!</definedName>
    <definedName name="\O" localSheetId="3">#REF!</definedName>
    <definedName name="\O">#REF!</definedName>
    <definedName name="\P" localSheetId="3">#REF!</definedName>
    <definedName name="\P">#REF!</definedName>
    <definedName name="\Q" localSheetId="3">#REF!</definedName>
    <definedName name="\Q">#REF!</definedName>
    <definedName name="\R" localSheetId="3">#REF!</definedName>
    <definedName name="\R">#REF!</definedName>
    <definedName name="\S" localSheetId="3">#REF!</definedName>
    <definedName name="\S">#REF!</definedName>
    <definedName name="\T" localSheetId="3">#REF!</definedName>
    <definedName name="\T">#REF!</definedName>
    <definedName name="\U" localSheetId="3">#REF!</definedName>
    <definedName name="\U">#REF!</definedName>
    <definedName name="\V" localSheetId="3">#REF!</definedName>
    <definedName name="\V">#REF!</definedName>
    <definedName name="\W" localSheetId="3">#REF!</definedName>
    <definedName name="\W">#REF!</definedName>
    <definedName name="\X" localSheetId="3">#REF!</definedName>
    <definedName name="\X">#REF!</definedName>
    <definedName name="\Z" localSheetId="3">#REF!</definedName>
    <definedName name="\Z">#REF!</definedName>
    <definedName name="________col137" localSheetId="3">#REF!</definedName>
    <definedName name="________col137">#REF!</definedName>
    <definedName name="________CTA10000" localSheetId="3">#REF!</definedName>
    <definedName name="________CTA10000">#REF!</definedName>
    <definedName name="________CTA11000" localSheetId="3">#REF!</definedName>
    <definedName name="________CTA11000">#REF!</definedName>
    <definedName name="________CTA11100" localSheetId="3">#REF!</definedName>
    <definedName name="________CTA11100">#REF!</definedName>
    <definedName name="________CTA11200" localSheetId="3">#REF!</definedName>
    <definedName name="________CTA11200">#REF!</definedName>
    <definedName name="________CTA11301" localSheetId="3">#REF!</definedName>
    <definedName name="________CTA11301">#REF!</definedName>
    <definedName name="________CTA12000" localSheetId="3">#REF!</definedName>
    <definedName name="________CTA12000">#REF!</definedName>
    <definedName name="________CTA12100" localSheetId="3">#REF!</definedName>
    <definedName name="________CTA12100">#REF!</definedName>
    <definedName name="________CTA12201" localSheetId="3">#REF!</definedName>
    <definedName name="________CTA12201">#REF!</definedName>
    <definedName name="________cta12900" localSheetId="3">#REF!</definedName>
    <definedName name="________cta12900">#REF!</definedName>
    <definedName name="________cta13000" localSheetId="3">#REF!</definedName>
    <definedName name="________cta13000">#REF!</definedName>
    <definedName name="________cta13100" localSheetId="3">#REF!</definedName>
    <definedName name="________cta13100">#REF!</definedName>
    <definedName name="________cta13200" localSheetId="3">#REF!</definedName>
    <definedName name="________cta13200">#REF!</definedName>
    <definedName name="________cta13300" localSheetId="3">#REF!</definedName>
    <definedName name="________cta13300">#REF!</definedName>
    <definedName name="________cta13900" localSheetId="3">#REF!</definedName>
    <definedName name="________cta13900">#REF!</definedName>
    <definedName name="________cta14000" localSheetId="3">#REF!</definedName>
    <definedName name="________cta14000">#REF!</definedName>
    <definedName name="________cta14900" localSheetId="3">#REF!</definedName>
    <definedName name="________cta14900">#REF!</definedName>
    <definedName name="________cta15000" localSheetId="3">#REF!</definedName>
    <definedName name="________cta15000">#REF!</definedName>
    <definedName name="________cta15900" localSheetId="3">#REF!</definedName>
    <definedName name="________cta15900">#REF!</definedName>
    <definedName name="________cta16000" localSheetId="3">#REF!</definedName>
    <definedName name="________cta16000">#REF!</definedName>
    <definedName name="________cta16100" localSheetId="3">#REF!</definedName>
    <definedName name="________cta16100">#REF!</definedName>
    <definedName name="________cta16900" localSheetId="3">#REF!</definedName>
    <definedName name="________cta16900">#REF!</definedName>
    <definedName name="________cta17000" localSheetId="3">#REF!</definedName>
    <definedName name="________cta17000">#REF!</definedName>
    <definedName name="________cta18000" localSheetId="3">#REF!</definedName>
    <definedName name="________cta18000">#REF!</definedName>
    <definedName name="________cta25200" localSheetId="3">#REF!</definedName>
    <definedName name="________cta25200">#REF!</definedName>
    <definedName name="________cta31100" localSheetId="3">#REF!</definedName>
    <definedName name="________cta31100">#REF!</definedName>
    <definedName name="________cta33000" localSheetId="3">#REF!</definedName>
    <definedName name="________cta33000">#REF!</definedName>
    <definedName name="________cta34100" localSheetId="3">#REF!</definedName>
    <definedName name="________cta34100">#REF!</definedName>
    <definedName name="________cta35102" localSheetId="3">#REF!</definedName>
    <definedName name="________cta35102">#REF!</definedName>
    <definedName name="________CTA620" localSheetId="3">#REF!</definedName>
    <definedName name="________CTA620">#REF!</definedName>
    <definedName name="________cta62000" localSheetId="3">#REF!</definedName>
    <definedName name="________cta62000">#REF!</definedName>
    <definedName name="_______col137" localSheetId="3">#REF!</definedName>
    <definedName name="_______col137">#REF!</definedName>
    <definedName name="_______CTA10000" localSheetId="3">#REF!</definedName>
    <definedName name="_______CTA10000">#REF!</definedName>
    <definedName name="_______CTA11000" localSheetId="3">#REF!</definedName>
    <definedName name="_______CTA11000">#REF!</definedName>
    <definedName name="_______CTA11100" localSheetId="3">#REF!</definedName>
    <definedName name="_______CTA11100">#REF!</definedName>
    <definedName name="_______CTA11200" localSheetId="3">#REF!</definedName>
    <definedName name="_______CTA11200">#REF!</definedName>
    <definedName name="_______CTA11301" localSheetId="3">#REF!</definedName>
    <definedName name="_______CTA11301">#REF!</definedName>
    <definedName name="_______CTA12000" localSheetId="3">#REF!</definedName>
    <definedName name="_______CTA12000">#REF!</definedName>
    <definedName name="_______CTA12100" localSheetId="3">#REF!</definedName>
    <definedName name="_______CTA12100">#REF!</definedName>
    <definedName name="_______CTA12201" localSheetId="3">#REF!</definedName>
    <definedName name="_______CTA12201">#REF!</definedName>
    <definedName name="_______cta12900" localSheetId="3">#REF!</definedName>
    <definedName name="_______cta12900">#REF!</definedName>
    <definedName name="_______cta13000" localSheetId="3">#REF!</definedName>
    <definedName name="_______cta13000">#REF!</definedName>
    <definedName name="_______cta13100" localSheetId="3">#REF!</definedName>
    <definedName name="_______cta13100">#REF!</definedName>
    <definedName name="_______cta13200" localSheetId="3">#REF!</definedName>
    <definedName name="_______cta13200">#REF!</definedName>
    <definedName name="_______cta13300" localSheetId="3">#REF!</definedName>
    <definedName name="_______cta13300">#REF!</definedName>
    <definedName name="_______cta13900" localSheetId="3">#REF!</definedName>
    <definedName name="_______cta13900">#REF!</definedName>
    <definedName name="_______cta14000" localSheetId="3">#REF!</definedName>
    <definedName name="_______cta14000">#REF!</definedName>
    <definedName name="_______cta14900" localSheetId="3">#REF!</definedName>
    <definedName name="_______cta14900">#REF!</definedName>
    <definedName name="_______cta15000" localSheetId="3">#REF!</definedName>
    <definedName name="_______cta15000">#REF!</definedName>
    <definedName name="_______cta15900" localSheetId="3">#REF!</definedName>
    <definedName name="_______cta15900">#REF!</definedName>
    <definedName name="_______cta16000" localSheetId="3">#REF!</definedName>
    <definedName name="_______cta16000">#REF!</definedName>
    <definedName name="_______cta16100" localSheetId="3">#REF!</definedName>
    <definedName name="_______cta16100">#REF!</definedName>
    <definedName name="_______cta16900" localSheetId="3">#REF!</definedName>
    <definedName name="_______cta16900">#REF!</definedName>
    <definedName name="_______cta17000" localSheetId="3">#REF!</definedName>
    <definedName name="_______cta17000">#REF!</definedName>
    <definedName name="_______cta18000" localSheetId="3">#REF!</definedName>
    <definedName name="_______cta18000">#REF!</definedName>
    <definedName name="_______cta25200" localSheetId="3">#REF!</definedName>
    <definedName name="_______cta25200">#REF!</definedName>
    <definedName name="_______cta31100" localSheetId="3">#REF!</definedName>
    <definedName name="_______cta31100">#REF!</definedName>
    <definedName name="_______cta33000" localSheetId="3">#REF!</definedName>
    <definedName name="_______cta33000">#REF!</definedName>
    <definedName name="_______cta34100" localSheetId="3">#REF!</definedName>
    <definedName name="_______cta34100">#REF!</definedName>
    <definedName name="_______cta35102" localSheetId="3">#REF!</definedName>
    <definedName name="_______cta35102">#REF!</definedName>
    <definedName name="_______CTA620" localSheetId="3">#REF!</definedName>
    <definedName name="_______CTA620">#REF!</definedName>
    <definedName name="_______cta62000" localSheetId="3">#REF!</definedName>
    <definedName name="_______cta62000">#REF!</definedName>
    <definedName name="_____CTA10000" localSheetId="3">#REF!</definedName>
    <definedName name="_____CTA10000">#REF!</definedName>
    <definedName name="_____CTA11000" localSheetId="3">#REF!</definedName>
    <definedName name="_____CTA11000">#REF!</definedName>
    <definedName name="_____CTA11100" localSheetId="3">#REF!</definedName>
    <definedName name="_____CTA11100">#REF!</definedName>
    <definedName name="_____CTA11200" localSheetId="3">#REF!</definedName>
    <definedName name="_____CTA11200">#REF!</definedName>
    <definedName name="_____CTA11301" localSheetId="3">#REF!</definedName>
    <definedName name="_____CTA11301">#REF!</definedName>
    <definedName name="_____CTA12000" localSheetId="3">#REF!</definedName>
    <definedName name="_____CTA12000">#REF!</definedName>
    <definedName name="_____CTA12100" localSheetId="3">#REF!</definedName>
    <definedName name="_____CTA12100">#REF!</definedName>
    <definedName name="_____CTA12201" localSheetId="3">#REF!</definedName>
    <definedName name="_____CTA12201">#REF!</definedName>
    <definedName name="_____cta12900" localSheetId="3">#REF!</definedName>
    <definedName name="_____cta12900">#REF!</definedName>
    <definedName name="_____cta13000" localSheetId="3">#REF!</definedName>
    <definedName name="_____cta13000">#REF!</definedName>
    <definedName name="_____cta13100" localSheetId="3">#REF!</definedName>
    <definedName name="_____cta13100">#REF!</definedName>
    <definedName name="_____cta13200" localSheetId="3">#REF!</definedName>
    <definedName name="_____cta13200">#REF!</definedName>
    <definedName name="_____cta13300" localSheetId="3">#REF!</definedName>
    <definedName name="_____cta13300">#REF!</definedName>
    <definedName name="_____cta13900" localSheetId="3">#REF!</definedName>
    <definedName name="_____cta13900">#REF!</definedName>
    <definedName name="_____cta14000" localSheetId="3">#REF!</definedName>
    <definedName name="_____cta14000">#REF!</definedName>
    <definedName name="_____cta14900" localSheetId="3">#REF!</definedName>
    <definedName name="_____cta14900">#REF!</definedName>
    <definedName name="_____cta15000" localSheetId="3">#REF!</definedName>
    <definedName name="_____cta15000">#REF!</definedName>
    <definedName name="_____cta15900" localSheetId="3">#REF!</definedName>
    <definedName name="_____cta15900">#REF!</definedName>
    <definedName name="_____cta16000" localSheetId="3">#REF!</definedName>
    <definedName name="_____cta16000">#REF!</definedName>
    <definedName name="_____cta16100" localSheetId="3">#REF!</definedName>
    <definedName name="_____cta16100">#REF!</definedName>
    <definedName name="_____cta16900" localSheetId="3">#REF!</definedName>
    <definedName name="_____cta16900">#REF!</definedName>
    <definedName name="_____cta17000" localSheetId="3">#REF!</definedName>
    <definedName name="_____cta17000">#REF!</definedName>
    <definedName name="_____cta18000" localSheetId="3">#REF!</definedName>
    <definedName name="_____cta18000">#REF!</definedName>
    <definedName name="_____cta25200" localSheetId="3">#REF!</definedName>
    <definedName name="_____cta25200">#REF!</definedName>
    <definedName name="_____cta31100" localSheetId="3">#REF!</definedName>
    <definedName name="_____cta31100">#REF!</definedName>
    <definedName name="_____cta33000" localSheetId="3">#REF!</definedName>
    <definedName name="_____cta33000">#REF!</definedName>
    <definedName name="_____cta34100" localSheetId="3">#REF!</definedName>
    <definedName name="_____cta34100">#REF!</definedName>
    <definedName name="_____cta35102" localSheetId="3">#REF!</definedName>
    <definedName name="_____cta35102">#REF!</definedName>
    <definedName name="_____CTA620" localSheetId="3">#REF!</definedName>
    <definedName name="_____CTA620">#REF!</definedName>
    <definedName name="_____cta62000" localSheetId="3">#REF!</definedName>
    <definedName name="_____cta62000">#REF!</definedName>
    <definedName name="____col137" localSheetId="3">#REF!</definedName>
    <definedName name="____col137">#REF!</definedName>
    <definedName name="____CTA10000" localSheetId="3">#REF!</definedName>
    <definedName name="____CTA10000">#REF!</definedName>
    <definedName name="____CTA11000" localSheetId="3">#REF!</definedName>
    <definedName name="____CTA11000">#REF!</definedName>
    <definedName name="____CTA11100" localSheetId="3">#REF!</definedName>
    <definedName name="____CTA11100">#REF!</definedName>
    <definedName name="____CTA11200" localSheetId="3">#REF!</definedName>
    <definedName name="____CTA11200">#REF!</definedName>
    <definedName name="____CTA11301" localSheetId="3">#REF!</definedName>
    <definedName name="____CTA11301">#REF!</definedName>
    <definedName name="____CTA12000" localSheetId="3">#REF!</definedName>
    <definedName name="____CTA12000">#REF!</definedName>
    <definedName name="____CTA12100" localSheetId="3">#REF!</definedName>
    <definedName name="____CTA12100">#REF!</definedName>
    <definedName name="____CTA12201" localSheetId="3">#REF!</definedName>
    <definedName name="____CTA12201">#REF!</definedName>
    <definedName name="____cta12900" localSheetId="3">#REF!</definedName>
    <definedName name="____cta12900">#REF!</definedName>
    <definedName name="____cta13000" localSheetId="3">#REF!</definedName>
    <definedName name="____cta13000">#REF!</definedName>
    <definedName name="____cta13100" localSheetId="3">#REF!</definedName>
    <definedName name="____cta13100">#REF!</definedName>
    <definedName name="____cta13200" localSheetId="3">#REF!</definedName>
    <definedName name="____cta13200">#REF!</definedName>
    <definedName name="____cta13300" localSheetId="3">#REF!</definedName>
    <definedName name="____cta13300">#REF!</definedName>
    <definedName name="____cta13900" localSheetId="3">#REF!</definedName>
    <definedName name="____cta13900">#REF!</definedName>
    <definedName name="____cta14000" localSheetId="3">#REF!</definedName>
    <definedName name="____cta14000">#REF!</definedName>
    <definedName name="____cta14900" localSheetId="3">#REF!</definedName>
    <definedName name="____cta14900">#REF!</definedName>
    <definedName name="____cta15000" localSheetId="3">#REF!</definedName>
    <definedName name="____cta15000">#REF!</definedName>
    <definedName name="____cta15900" localSheetId="3">#REF!</definedName>
    <definedName name="____cta15900">#REF!</definedName>
    <definedName name="____cta16000" localSheetId="3">#REF!</definedName>
    <definedName name="____cta16000">#REF!</definedName>
    <definedName name="____cta16100" localSheetId="3">#REF!</definedName>
    <definedName name="____cta16100">#REF!</definedName>
    <definedName name="____cta16900" localSheetId="3">#REF!</definedName>
    <definedName name="____cta16900">#REF!</definedName>
    <definedName name="____cta17000" localSheetId="3">#REF!</definedName>
    <definedName name="____cta17000">#REF!</definedName>
    <definedName name="____cta18000" localSheetId="3">#REF!</definedName>
    <definedName name="____cta18000">#REF!</definedName>
    <definedName name="____cta25200" localSheetId="3">#REF!</definedName>
    <definedName name="____cta25200">#REF!</definedName>
    <definedName name="____cta31100" localSheetId="3">#REF!</definedName>
    <definedName name="____cta31100">#REF!</definedName>
    <definedName name="____cta33000" localSheetId="3">#REF!</definedName>
    <definedName name="____cta33000">#REF!</definedName>
    <definedName name="____cta34100" localSheetId="3">#REF!</definedName>
    <definedName name="____cta34100">#REF!</definedName>
    <definedName name="____cta35102" localSheetId="3">#REF!</definedName>
    <definedName name="____cta35102">#REF!</definedName>
    <definedName name="____CTA620" localSheetId="3">#REF!</definedName>
    <definedName name="____CTA620">#REF!</definedName>
    <definedName name="____cta62000" localSheetId="3">#REF!</definedName>
    <definedName name="____cta62000">#REF!</definedName>
    <definedName name="___col137" localSheetId="3">#REF!</definedName>
    <definedName name="___col137">#REF!</definedName>
    <definedName name="___CTA10000" localSheetId="3">#REF!</definedName>
    <definedName name="___CTA10000">#REF!</definedName>
    <definedName name="___CTA11000" localSheetId="3">#REF!</definedName>
    <definedName name="___CTA11000">#REF!</definedName>
    <definedName name="___CTA11100" localSheetId="3">#REF!</definedName>
    <definedName name="___CTA11100">#REF!</definedName>
    <definedName name="___CTA11200" localSheetId="3">#REF!</definedName>
    <definedName name="___CTA11200">#REF!</definedName>
    <definedName name="___CTA11301" localSheetId="3">#REF!</definedName>
    <definedName name="___CTA11301">#REF!</definedName>
    <definedName name="___CTA12000" localSheetId="3">#REF!</definedName>
    <definedName name="___CTA12000">#REF!</definedName>
    <definedName name="___CTA12100" localSheetId="3">#REF!</definedName>
    <definedName name="___CTA12100">#REF!</definedName>
    <definedName name="___CTA12201" localSheetId="3">#REF!</definedName>
    <definedName name="___CTA12201">#REF!</definedName>
    <definedName name="___cta12900" localSheetId="3">#REF!</definedName>
    <definedName name="___cta12900">#REF!</definedName>
    <definedName name="___cta13000" localSheetId="3">#REF!</definedName>
    <definedName name="___cta13000">#REF!</definedName>
    <definedName name="___cta13100" localSheetId="3">#REF!</definedName>
    <definedName name="___cta13100">#REF!</definedName>
    <definedName name="___cta13200" localSheetId="3">#REF!</definedName>
    <definedName name="___cta13200">#REF!</definedName>
    <definedName name="___cta13300" localSheetId="3">#REF!</definedName>
    <definedName name="___cta13300">#REF!</definedName>
    <definedName name="___cta13900" localSheetId="3">#REF!</definedName>
    <definedName name="___cta13900">#REF!</definedName>
    <definedName name="___cta14000" localSheetId="3">#REF!</definedName>
    <definedName name="___cta14000">#REF!</definedName>
    <definedName name="___cta14900" localSheetId="3">#REF!</definedName>
    <definedName name="___cta14900">#REF!</definedName>
    <definedName name="___cta15000" localSheetId="3">#REF!</definedName>
    <definedName name="___cta15000">#REF!</definedName>
    <definedName name="___cta15900" localSheetId="3">#REF!</definedName>
    <definedName name="___cta15900">#REF!</definedName>
    <definedName name="___cta16000" localSheetId="3">#REF!</definedName>
    <definedName name="___cta16000">#REF!</definedName>
    <definedName name="___cta16100" localSheetId="3">#REF!</definedName>
    <definedName name="___cta16100">#REF!</definedName>
    <definedName name="___cta16900" localSheetId="3">#REF!</definedName>
    <definedName name="___cta16900">#REF!</definedName>
    <definedName name="___cta17000" localSheetId="3">#REF!</definedName>
    <definedName name="___cta17000">#REF!</definedName>
    <definedName name="___cta18000" localSheetId="3">#REF!</definedName>
    <definedName name="___cta18000">#REF!</definedName>
    <definedName name="___cta25200" localSheetId="3">#REF!</definedName>
    <definedName name="___cta25200">#REF!</definedName>
    <definedName name="___cta31100" localSheetId="3">#REF!</definedName>
    <definedName name="___cta31100">#REF!</definedName>
    <definedName name="___cta33000" localSheetId="3">#REF!</definedName>
    <definedName name="___cta33000">#REF!</definedName>
    <definedName name="___cta34100" localSheetId="3">#REF!</definedName>
    <definedName name="___cta34100">#REF!</definedName>
    <definedName name="___cta35102" localSheetId="3">#REF!</definedName>
    <definedName name="___cta35102">#REF!</definedName>
    <definedName name="___CTA620" localSheetId="3">#REF!</definedName>
    <definedName name="___CTA620">#REF!</definedName>
    <definedName name="___cta62000" localSheetId="3">#REF!</definedName>
    <definedName name="___cta62000">#REF!</definedName>
    <definedName name="__123Graph_A" localSheetId="3" hidden="1">#REF!</definedName>
    <definedName name="__123Graph_A" hidden="1">#REF!</definedName>
    <definedName name="__123Graph_AIBRD_LEND" hidden="1">[1]WB!$Q$13:$AK$13</definedName>
    <definedName name="__123Graph_AIMPORTS" localSheetId="3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3" hidden="1">[1]ER!#REF!</definedName>
    <definedName name="__123Graph_AREER" hidden="1">[1]ER!#REF!</definedName>
    <definedName name="__123Graph_B" localSheetId="3" hidden="1">'[3]Central Govt'!#REF!</definedName>
    <definedName name="__123Graph_B" hidden="1">'[3]Central Govt'!#REF!</definedName>
    <definedName name="__123Graph_BCurrent" localSheetId="3" hidden="1">[4]G!#REF!</definedName>
    <definedName name="__123Graph_BCurrent" hidden="1">[4]G!#REF!</definedName>
    <definedName name="__123Graph_BIBRD_LEND" hidden="1">[1]WB!$Q$61:$AK$61</definedName>
    <definedName name="__123Graph_BIMPORTS" localSheetId="3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3" hidden="1">[1]ER!#REF!</definedName>
    <definedName name="__123Graph_BREER" hidden="1">[1]ER!#REF!</definedName>
    <definedName name="__123Graph_C" localSheetId="3" hidden="1">'[3]Central Govt'!#REF!</definedName>
    <definedName name="__123Graph_C" hidden="1">'[3]Central Govt'!#REF!</definedName>
    <definedName name="__123Graph_CIMPORTS" localSheetId="3" hidden="1">#REF!</definedName>
    <definedName name="__123Graph_CIMPORTS" hidden="1">#REF!</definedName>
    <definedName name="__123Graph_CREER" localSheetId="3" hidden="1">[1]ER!#REF!</definedName>
    <definedName name="__123Graph_CREER" hidden="1">[1]ER!#REF!</definedName>
    <definedName name="__123Graph_D" hidden="1">[5]FLUJO!$B$7937:$C$7937</definedName>
    <definedName name="__123Graph_E" localSheetId="3" hidden="1">'[3]Central Govt'!#REF!</definedName>
    <definedName name="__123Graph_E" hidden="1">'[3]Central Govt'!#REF!</definedName>
    <definedName name="__123Graph_F" localSheetId="3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3" hidden="1">'[2]CA input'!#REF!</definedName>
    <definedName name="__123Graph_XIMPORTS" hidden="1">'[2]CA input'!#REF!</definedName>
    <definedName name="__col137" localSheetId="3">#REF!</definedName>
    <definedName name="__col137">#REF!</definedName>
    <definedName name="__CTA10000" localSheetId="3">#REF!</definedName>
    <definedName name="__CTA10000">#REF!</definedName>
    <definedName name="__CTA11000" localSheetId="3">#REF!</definedName>
    <definedName name="__CTA11000">#REF!</definedName>
    <definedName name="__CTA11100" localSheetId="3">#REF!</definedName>
    <definedName name="__CTA11100">#REF!</definedName>
    <definedName name="__CTA11200" localSheetId="3">#REF!</definedName>
    <definedName name="__CTA11200">#REF!</definedName>
    <definedName name="__CTA11301" localSheetId="3">#REF!</definedName>
    <definedName name="__CTA11301">#REF!</definedName>
    <definedName name="__CTA12000" localSheetId="3">#REF!</definedName>
    <definedName name="__CTA12000">#REF!</definedName>
    <definedName name="__CTA12100" localSheetId="3">#REF!</definedName>
    <definedName name="__CTA12100">#REF!</definedName>
    <definedName name="__CTA12201" localSheetId="3">#REF!</definedName>
    <definedName name="__CTA12201">#REF!</definedName>
    <definedName name="__cta12900" localSheetId="3">#REF!</definedName>
    <definedName name="__cta12900">#REF!</definedName>
    <definedName name="__cta13000" localSheetId="3">#REF!</definedName>
    <definedName name="__cta13000">#REF!</definedName>
    <definedName name="__cta13100" localSheetId="3">#REF!</definedName>
    <definedName name="__cta13100">#REF!</definedName>
    <definedName name="__cta13200" localSheetId="3">#REF!</definedName>
    <definedName name="__cta13200">#REF!</definedName>
    <definedName name="__cta13300" localSheetId="3">#REF!</definedName>
    <definedName name="__cta13300">#REF!</definedName>
    <definedName name="__cta13900" localSheetId="3">#REF!</definedName>
    <definedName name="__cta13900">#REF!</definedName>
    <definedName name="__cta14000" localSheetId="3">#REF!</definedName>
    <definedName name="__cta14000">#REF!</definedName>
    <definedName name="__cta14900" localSheetId="3">#REF!</definedName>
    <definedName name="__cta14900">#REF!</definedName>
    <definedName name="__cta15000" localSheetId="3">#REF!</definedName>
    <definedName name="__cta15000">#REF!</definedName>
    <definedName name="__cta15900" localSheetId="3">#REF!</definedName>
    <definedName name="__cta15900">#REF!</definedName>
    <definedName name="__cta16000" localSheetId="3">#REF!</definedName>
    <definedName name="__cta16000">#REF!</definedName>
    <definedName name="__cta16100" localSheetId="3">#REF!</definedName>
    <definedName name="__cta16100">#REF!</definedName>
    <definedName name="__cta16900" localSheetId="3">#REF!</definedName>
    <definedName name="__cta16900">#REF!</definedName>
    <definedName name="__cta17000" localSheetId="3">#REF!</definedName>
    <definedName name="__cta17000">#REF!</definedName>
    <definedName name="__cta18000" localSheetId="3">#REF!</definedName>
    <definedName name="__cta18000">#REF!</definedName>
    <definedName name="__cta25200" localSheetId="3">#REF!</definedName>
    <definedName name="__cta25200">#REF!</definedName>
    <definedName name="__cta31100" localSheetId="3">#REF!</definedName>
    <definedName name="__cta31100">#REF!</definedName>
    <definedName name="__cta33000" localSheetId="3">#REF!</definedName>
    <definedName name="__cta33000">#REF!</definedName>
    <definedName name="__cta34100" localSheetId="3">#REF!</definedName>
    <definedName name="__cta34100">#REF!</definedName>
    <definedName name="__cta35102" localSheetId="3">#REF!</definedName>
    <definedName name="__cta35102">#REF!</definedName>
    <definedName name="__CTA620" localSheetId="3">#REF!</definedName>
    <definedName name="__CTA620">#REF!</definedName>
    <definedName name="__cta62000" localSheetId="3">#REF!</definedName>
    <definedName name="__cta62000">#REF!</definedName>
    <definedName name="_1_0ju" localSheetId="3" hidden="1">#REF!</definedName>
    <definedName name="_1_0ju" hidden="1">#REF!</definedName>
    <definedName name="_1_pav.________VS_skola" localSheetId="7">[6]Turinys!#REF!</definedName>
    <definedName name="_1_pav.________VS_skola" localSheetId="3">Turinys!#REF!</definedName>
    <definedName name="_1_pav.________VS_skola">Turinys!#REF!</definedName>
    <definedName name="_10__123Graph_ACPI_ER_LOG" localSheetId="3" hidden="1">[7]ER!#REF!</definedName>
    <definedName name="_10__123Graph_ACPI_ER_LOG" hidden="1">[7]ER!#REF!</definedName>
    <definedName name="_11__123Graph_AGROWTH_CPI" localSheetId="3" hidden="1">[8]Data!#REF!</definedName>
    <definedName name="_11__123Graph_AGROWTH_CPI" hidden="1">[8]Data!#REF!</definedName>
    <definedName name="_12__123Graph_AIBA_IBRD" hidden="1">[1]WB!$Q$62:$AK$62</definedName>
    <definedName name="_13__123Graph_AINVENT_SALES" localSheetId="3" hidden="1">#REF!</definedName>
    <definedName name="_13__123Graph_AINVENT_SALES" hidden="1">#REF!</definedName>
    <definedName name="_14__123Graph_AMIMPMA_1" localSheetId="3" hidden="1">#REF!</definedName>
    <definedName name="_14__123Graph_AMIMPMA_1" hidden="1">#REF!</definedName>
    <definedName name="_15__123Graph_ANDA_OIN" localSheetId="3" hidden="1">#REF!</definedName>
    <definedName name="_15__123Graph_ANDA_OIN" hidden="1">#REF!</definedName>
    <definedName name="_16__123Graph_AR_BMONEY" localSheetId="3" hidden="1">#REF!</definedName>
    <definedName name="_16__123Graph_AR_BMONEY" hidden="1">#REF!</definedName>
    <definedName name="_17__123Graph_ASEIGNOR" localSheetId="3" hidden="1">[9]seignior!#REF!</definedName>
    <definedName name="_17__123Graph_ASEIGNOR" hidden="1">[9]seignior!#REF!</definedName>
    <definedName name="_18__123Graph_AWB_ADJ_PRJ" hidden="1">[1]WB!$Q$255:$AK$255</definedName>
    <definedName name="_19__123Graph_BCHART_1" hidden="1">[10]IPC1988!$E$176:$E$182</definedName>
    <definedName name="_20__123Graph_BCHART_2" hidden="1">[10]IPC1988!$D$176:$D$182</definedName>
    <definedName name="_24__123Graph_BCPI_ER_LOG" localSheetId="3" hidden="1">[7]ER!#REF!</definedName>
    <definedName name="_24__123Graph_BCPI_ER_LOG" hidden="1">[7]ER!#REF!</definedName>
    <definedName name="_28__123Graph_BIBA_IBRD" localSheetId="3" hidden="1">[7]WB!#REF!</definedName>
    <definedName name="_28__123Graph_BIBA_IBRD" hidden="1">[7]WB!#REF!</definedName>
    <definedName name="_29__123Graph_BNDA_OIN" localSheetId="3" hidden="1">#REF!</definedName>
    <definedName name="_29__123Graph_BNDA_OIN" hidden="1">#REF!</definedName>
    <definedName name="_2r" localSheetId="3">#REF!</definedName>
    <definedName name="_2r">#REF!</definedName>
    <definedName name="_30__123Graph_BR_BMONEY" localSheetId="3" hidden="1">#REF!</definedName>
    <definedName name="_30__123Graph_BR_BMONEY" hidden="1">#REF!</definedName>
    <definedName name="_31__123Graph_BSEIGNOR" localSheetId="3" hidden="1">[9]seignior!#REF!</definedName>
    <definedName name="_31__123Graph_BSEIGNOR" hidden="1">[9]seignior!#REF!</definedName>
    <definedName name="_32__123Graph_BWB_ADJ_PRJ" hidden="1">[1]WB!$Q$257:$AK$257</definedName>
    <definedName name="_33__123Graph_CMIMPMA_0" localSheetId="3" hidden="1">#REF!</definedName>
    <definedName name="_33__123Graph_CMIMPMA_0" hidden="1">#REF!</definedName>
    <definedName name="_34__123Graph_DGROWTH_CPI" localSheetId="3" hidden="1">[8]Data!#REF!</definedName>
    <definedName name="_34__123Graph_DGROWTH_CPI" hidden="1">[8]Data!#REF!</definedName>
    <definedName name="_35__123Graph_DMIMPMA_1" localSheetId="3" hidden="1">#REF!</definedName>
    <definedName name="_35__123Graph_DMIMPMA_1" hidden="1">#REF!</definedName>
    <definedName name="_36__123Graph_EMIMPMA_0" localSheetId="3" hidden="1">#REF!</definedName>
    <definedName name="_36__123Graph_EMIMPMA_0" hidden="1">#REF!</definedName>
    <definedName name="_37__123Graph_EMIMPMA_1" localSheetId="3" hidden="1">#REF!</definedName>
    <definedName name="_37__123Graph_EMIMPMA_1" hidden="1">#REF!</definedName>
    <definedName name="_38__123Graph_FMIMPMA_0" localSheetId="3" hidden="1">#REF!</definedName>
    <definedName name="_38__123Graph_FMIMPMA_0" hidden="1">#REF!</definedName>
    <definedName name="_39__123Graph_XCHART_2" hidden="1">[10]IPC1988!$A$176:$A$182</definedName>
    <definedName name="_4" localSheetId="7">[11]Turinys!#REF!</definedName>
    <definedName name="_4" localSheetId="3">Turinys!#REF!</definedName>
    <definedName name="_4">Turinys!#REF!</definedName>
    <definedName name="_40__123Graph_XMIMPMA_0" localSheetId="3" hidden="1">#REF!</definedName>
    <definedName name="_40__123Graph_XMIMPMA_0" hidden="1">#REF!</definedName>
    <definedName name="_41__123Graph_XR_BMONEY" localSheetId="3" hidden="1">#REF!</definedName>
    <definedName name="_41__123Graph_XR_BMONEY" hidden="1">#REF!</definedName>
    <definedName name="_42__123Graph_XREALEX_WAGE" localSheetId="3" hidden="1">[12]PRIVATE!#REF!</definedName>
    <definedName name="_42__123Graph_XREALEX_WAGE" hidden="1">[12]PRIVATE!#REF!</definedName>
    <definedName name="_43_0ju" localSheetId="3" hidden="1">#REF!</definedName>
    <definedName name="_43_0ju" hidden="1">#REF!</definedName>
    <definedName name="_44B.2_B.3" localSheetId="3">#REF!</definedName>
    <definedName name="_44B.2_B.3">#REF!</definedName>
    <definedName name="_45" localSheetId="3">Turinys!#REF!</definedName>
    <definedName name="_45">Turinys!#REF!</definedName>
    <definedName name="_45B.4___5" localSheetId="3">#REF!</definedName>
    <definedName name="_45B.4___5">#REF!</definedName>
    <definedName name="_46CONSOL_B2" localSheetId="3">#REF!</definedName>
    <definedName name="_46CONSOL_B2">#REF!</definedName>
    <definedName name="_4Macros_Import_.qbop" localSheetId="3">[13]!'[Macros Import].qbop'</definedName>
    <definedName name="_4Macros_Import_.qbop">[13]!'[Macros Import].qbop'</definedName>
    <definedName name="_5__123Graph_ACHART_1" hidden="1">[10]IPC1988!$C$176:$C$182</definedName>
    <definedName name="_50FA_L" localSheetId="3">#REF!</definedName>
    <definedName name="_50FA_L">#REF!</definedName>
    <definedName name="_51GAZ_LIABS" localSheetId="3">#REF!</definedName>
    <definedName name="_51GAZ_LIABS">#REF!</definedName>
    <definedName name="_52INT_RESERVES" localSheetId="3">#REF!</definedName>
    <definedName name="_52INT_RESERVES">#REF!</definedName>
    <definedName name="_6__123Graph_ACHART_2" hidden="1">[10]IPC1988!$B$176:$B$182</definedName>
    <definedName name="_abs1" localSheetId="3">#REF!</definedName>
    <definedName name="_abs1">#REF!</definedName>
    <definedName name="_abs2" localSheetId="3">#REF!</definedName>
    <definedName name="_abs2">#REF!</definedName>
    <definedName name="_abs3" localSheetId="3">#REF!</definedName>
    <definedName name="_abs3">#REF!</definedName>
    <definedName name="_aen1">[14]Programa!$A$117</definedName>
    <definedName name="_aen2" localSheetId="3">#REF!</definedName>
    <definedName name="_aen2">#REF!</definedName>
    <definedName name="_bem98" localSheetId="3">[15]Programa!#REF!</definedName>
    <definedName name="_bem98">[15]Programa!#REF!</definedName>
    <definedName name="_BOP1" localSheetId="3">#REF!</definedName>
    <definedName name="_BOP1">#REF!</definedName>
    <definedName name="_BOP2" localSheetId="3">[16]BoP!#REF!</definedName>
    <definedName name="_BOP2">[16]BoP!#REF!</definedName>
    <definedName name="_col137" localSheetId="3">#REF!</definedName>
    <definedName name="_col137">#REF!</definedName>
    <definedName name="_CTA10000" localSheetId="3">#REF!</definedName>
    <definedName name="_CTA10000">#REF!</definedName>
    <definedName name="_CTA11000" localSheetId="3">#REF!</definedName>
    <definedName name="_CTA11000">#REF!</definedName>
    <definedName name="_CTA11100" localSheetId="3">#REF!</definedName>
    <definedName name="_CTA11100">#REF!</definedName>
    <definedName name="_CTA11200" localSheetId="3">#REF!</definedName>
    <definedName name="_CTA11200">#REF!</definedName>
    <definedName name="_CTA11301" localSheetId="3">#REF!</definedName>
    <definedName name="_CTA11301">#REF!</definedName>
    <definedName name="_CTA12000" localSheetId="3">#REF!</definedName>
    <definedName name="_CTA12000">#REF!</definedName>
    <definedName name="_CTA12100" localSheetId="3">#REF!</definedName>
    <definedName name="_CTA12100">#REF!</definedName>
    <definedName name="_CTA12201" localSheetId="3">#REF!</definedName>
    <definedName name="_CTA12201">#REF!</definedName>
    <definedName name="_cta12900" localSheetId="3">#REF!</definedName>
    <definedName name="_cta12900">#REF!</definedName>
    <definedName name="_cta13000" localSheetId="3">#REF!</definedName>
    <definedName name="_cta13000">#REF!</definedName>
    <definedName name="_cta13100" localSheetId="3">#REF!</definedName>
    <definedName name="_cta13100">#REF!</definedName>
    <definedName name="_cta13200" localSheetId="3">#REF!</definedName>
    <definedName name="_cta13200">#REF!</definedName>
    <definedName name="_cta13300" localSheetId="3">#REF!</definedName>
    <definedName name="_cta13300">#REF!</definedName>
    <definedName name="_cta13900" localSheetId="3">#REF!</definedName>
    <definedName name="_cta13900">#REF!</definedName>
    <definedName name="_cta14000" localSheetId="3">#REF!</definedName>
    <definedName name="_cta14000">#REF!</definedName>
    <definedName name="_cta14900" localSheetId="3">#REF!</definedName>
    <definedName name="_cta14900">#REF!</definedName>
    <definedName name="_cta15000" localSheetId="3">#REF!</definedName>
    <definedName name="_cta15000">#REF!</definedName>
    <definedName name="_cta15900" localSheetId="3">#REF!</definedName>
    <definedName name="_cta15900">#REF!</definedName>
    <definedName name="_cta16000" localSheetId="3">#REF!</definedName>
    <definedName name="_cta16000">#REF!</definedName>
    <definedName name="_cta16100" localSheetId="3">#REF!</definedName>
    <definedName name="_cta16100">#REF!</definedName>
    <definedName name="_cta16900" localSheetId="3">#REF!</definedName>
    <definedName name="_cta16900">#REF!</definedName>
    <definedName name="_cta17000" localSheetId="3">#REF!</definedName>
    <definedName name="_cta17000">#REF!</definedName>
    <definedName name="_cta18000" localSheetId="3">#REF!</definedName>
    <definedName name="_cta18000">#REF!</definedName>
    <definedName name="_cta25200" localSheetId="3">#REF!</definedName>
    <definedName name="_cta25200">#REF!</definedName>
    <definedName name="_cta31100" localSheetId="3">#REF!</definedName>
    <definedName name="_cta31100">#REF!</definedName>
    <definedName name="_cta33000" localSheetId="3">#REF!</definedName>
    <definedName name="_cta33000">#REF!</definedName>
    <definedName name="_cta34100" localSheetId="3">#REF!</definedName>
    <definedName name="_cta34100">#REF!</definedName>
    <definedName name="_cta35102" localSheetId="3">#REF!</definedName>
    <definedName name="_cta35102">#REF!</definedName>
    <definedName name="_CTA620" localSheetId="3">#REF!</definedName>
    <definedName name="_CTA620">#REF!</definedName>
    <definedName name="_cta62000" localSheetId="3">#REF!</definedName>
    <definedName name="_cta62000">#REF!</definedName>
    <definedName name="_cud21" localSheetId="3">#REF!</definedName>
    <definedName name="_cud21">#REF!</definedName>
    <definedName name="_dcc2000" localSheetId="3">#REF!</definedName>
    <definedName name="_dcc2000">#REF!</definedName>
    <definedName name="_dcc2001" localSheetId="3">#REF!</definedName>
    <definedName name="_dcc2001">#REF!</definedName>
    <definedName name="_dcc2002" localSheetId="3">#REF!</definedName>
    <definedName name="_dcc2002">#REF!</definedName>
    <definedName name="_dcc2003" localSheetId="3">#REF!</definedName>
    <definedName name="_dcc2003">#REF!</definedName>
    <definedName name="_dcc2004" localSheetId="3">[17]Programa!#REF!</definedName>
    <definedName name="_dcc2004">[17]Programa!#REF!</definedName>
    <definedName name="_dcc2005" localSheetId="3">[17]Programa!#REF!</definedName>
    <definedName name="_dcc2005">[17]Programa!#REF!</definedName>
    <definedName name="_dcc98" localSheetId="3">[15]Programa!#REF!</definedName>
    <definedName name="_dcc98">[15]Programa!#REF!</definedName>
    <definedName name="_dcc99" localSheetId="3">#REF!</definedName>
    <definedName name="_dcc99">#REF!</definedName>
    <definedName name="_DIA1" localSheetId="3">#REF!</definedName>
    <definedName name="_DIA1">#REF!</definedName>
    <definedName name="_dic96" localSheetId="3">#REF!</definedName>
    <definedName name="_dic96">#REF!</definedName>
    <definedName name="_dic97" localSheetId="3">#REF!</definedName>
    <definedName name="_dic97">#REF!</definedName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DLX1.USE" localSheetId="3">#REF!</definedName>
    <definedName name="_DLX1.USE">#REF!</definedName>
    <definedName name="_DLX10.USE" localSheetId="3">#REF!</definedName>
    <definedName name="_DLX10.USE">#REF!</definedName>
    <definedName name="_DLX11.USE" localSheetId="3">#REF!</definedName>
    <definedName name="_DLX11.USE">#REF!</definedName>
    <definedName name="_DLX12.USE" localSheetId="3">#REF!</definedName>
    <definedName name="_DLX12.USE">#REF!</definedName>
    <definedName name="_DLX13.USE" localSheetId="3">#REF!</definedName>
    <definedName name="_DLX13.USE">#REF!</definedName>
    <definedName name="_DLX14.USE" localSheetId="3">#REF!</definedName>
    <definedName name="_DLX14.USE">#REF!</definedName>
    <definedName name="_DLX15.USE" localSheetId="3">#REF!</definedName>
    <definedName name="_DLX15.USE">#REF!</definedName>
    <definedName name="_DLX16.USE" localSheetId="3">#REF!</definedName>
    <definedName name="_DLX16.USE">#REF!</definedName>
    <definedName name="_DLX17.USE" localSheetId="3">#REF!</definedName>
    <definedName name="_DLX17.USE">#REF!</definedName>
    <definedName name="_DLX18.USE" localSheetId="3">#REF!</definedName>
    <definedName name="_DLX18.USE">#REF!</definedName>
    <definedName name="_DLX19.USE" localSheetId="3">#REF!</definedName>
    <definedName name="_DLX19.USE">#REF!</definedName>
    <definedName name="_DLX2.USE" localSheetId="3">#REF!</definedName>
    <definedName name="_DLX2.USE">#REF!</definedName>
    <definedName name="_DLX20.USE" localSheetId="3">#REF!</definedName>
    <definedName name="_DLX20.USE">#REF!</definedName>
    <definedName name="_DLX21.USE" localSheetId="3">#REF!</definedName>
    <definedName name="_DLX21.USE">#REF!</definedName>
    <definedName name="_DLX22.USE" localSheetId="3">#REF!</definedName>
    <definedName name="_DLX22.USE">#REF!</definedName>
    <definedName name="_DLX23.USE" localSheetId="3">#REF!</definedName>
    <definedName name="_DLX23.USE">#REF!</definedName>
    <definedName name="_DLX24.USE" localSheetId="3">#REF!</definedName>
    <definedName name="_DLX24.USE">#REF!</definedName>
    <definedName name="_DLX25.USE" localSheetId="3">#REF!</definedName>
    <definedName name="_DLX25.USE">#REF!</definedName>
    <definedName name="_DLX3.USE" localSheetId="3">#REF!</definedName>
    <definedName name="_DLX3.USE">#REF!</definedName>
    <definedName name="_DLX4.USE" localSheetId="3">#REF!</definedName>
    <definedName name="_DLX4.USE">#REF!</definedName>
    <definedName name="_DLX5.USE" localSheetId="3">#REF!</definedName>
    <definedName name="_DLX5.USE">#REF!</definedName>
    <definedName name="_DLX6.USE" localSheetId="3">#REF!</definedName>
    <definedName name="_DLX6.USE">#REF!</definedName>
    <definedName name="_DLX7.USE" localSheetId="3">#REF!</definedName>
    <definedName name="_DLX7.USE">#REF!</definedName>
    <definedName name="_DLX8.USE" localSheetId="3">#REF!</definedName>
    <definedName name="_DLX8.USE">#REF!</definedName>
    <definedName name="_DLX9.USE" localSheetId="3">#REF!</definedName>
    <definedName name="_DLX9.USE">#REF!</definedName>
    <definedName name="_emi2000" localSheetId="3">#REF!</definedName>
    <definedName name="_emi2000">#REF!</definedName>
    <definedName name="_emi2001" localSheetId="3">#REF!</definedName>
    <definedName name="_emi2001">#REF!</definedName>
    <definedName name="_emi2002" localSheetId="3">#REF!</definedName>
    <definedName name="_emi2002">#REF!</definedName>
    <definedName name="_emi2003" localSheetId="3">#REF!</definedName>
    <definedName name="_emi2003">#REF!</definedName>
    <definedName name="_emi2004" localSheetId="3">[17]Programa!#REF!</definedName>
    <definedName name="_emi2004">[17]Programa!#REF!</definedName>
    <definedName name="_emi2005" localSheetId="3">[17]Programa!#REF!</definedName>
    <definedName name="_emi2005">[17]Programa!#REF!</definedName>
    <definedName name="_emi98" localSheetId="3">#REF!</definedName>
    <definedName name="_emi98">#REF!</definedName>
    <definedName name="_emi99" localSheetId="3">#REF!</definedName>
    <definedName name="_emi99">#REF!</definedName>
    <definedName name="_EXP5" localSheetId="3">#REF!</definedName>
    <definedName name="_EXP5">#REF!</definedName>
    <definedName name="_EXP6" localSheetId="3">#REF!</definedName>
    <definedName name="_EXP6">#REF!</definedName>
    <definedName name="_EXP7" localSheetId="3">#REF!</definedName>
    <definedName name="_EXP7">#REF!</definedName>
    <definedName name="_EXP9" localSheetId="3">#REF!</definedName>
    <definedName name="_EXP9">#REF!</definedName>
    <definedName name="_Fill" localSheetId="3" hidden="1">#REF!</definedName>
    <definedName name="_Fill" hidden="1">#REF!</definedName>
    <definedName name="_Fill1" localSheetId="3" hidden="1">#REF!</definedName>
    <definedName name="_Fill1" hidden="1">#REF!</definedName>
    <definedName name="_Filler" hidden="1">[18]A!$A$43:$A$598</definedName>
    <definedName name="_xlnm._FilterDatabase" localSheetId="1" hidden="1">'1 pav.'!#REF!</definedName>
    <definedName name="_xlnm._FilterDatabase" localSheetId="5" hidden="1">'5 pav. '!#REF!</definedName>
    <definedName name="_xlnm._FilterDatabase" hidden="1">[19]C!$P$428:$T$428</definedName>
    <definedName name="_IMP10" localSheetId="3">#REF!</definedName>
    <definedName name="_IMP10">#REF!</definedName>
    <definedName name="_IMP2" localSheetId="3">#REF!</definedName>
    <definedName name="_IMP2">#REF!</definedName>
    <definedName name="_IMP4" localSheetId="3">#REF!</definedName>
    <definedName name="_IMP4">#REF!</definedName>
    <definedName name="_IMP6" localSheetId="3">#REF!</definedName>
    <definedName name="_IMP6">#REF!</definedName>
    <definedName name="_IMP7" localSheetId="3">#REF!</definedName>
    <definedName name="_IMP7">#REF!</definedName>
    <definedName name="_IMP8" localSheetId="3">#REF!</definedName>
    <definedName name="_IMP8">#REF!</definedName>
    <definedName name="_INE1" localSheetId="3">#REF!</definedName>
    <definedName name="_INE1">#REF!</definedName>
    <definedName name="_ipc2000" localSheetId="3">#REF!</definedName>
    <definedName name="_ipc2000">#REF!</definedName>
    <definedName name="_ipc2001" localSheetId="3">#REF!</definedName>
    <definedName name="_ipc2001">#REF!</definedName>
    <definedName name="_ipc2002" localSheetId="3">#REF!</definedName>
    <definedName name="_ipc2002">#REF!</definedName>
    <definedName name="_ipc2003" localSheetId="3">#REF!</definedName>
    <definedName name="_ipc2003">#REF!</definedName>
    <definedName name="_ipc2004" localSheetId="3">[17]Programa!#REF!</definedName>
    <definedName name="_ipc2004">[17]Programa!#REF!</definedName>
    <definedName name="_ipc2005" localSheetId="3">[17]Programa!#REF!</definedName>
    <definedName name="_ipc2005">[17]Programa!#REF!</definedName>
    <definedName name="_ipc98" localSheetId="3">#REF!</definedName>
    <definedName name="_ipc98">#REF!</definedName>
    <definedName name="_ipc99" localSheetId="3">#REF!</definedName>
    <definedName name="_ipc99">#REF!</definedName>
    <definedName name="_jun96" localSheetId="3">#REF!</definedName>
    <definedName name="_jun96">#REF!</definedName>
    <definedName name="_jun97" localSheetId="3">#REF!</definedName>
    <definedName name="_jun97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mar96" localSheetId="3">#REF!</definedName>
    <definedName name="_mar96">#REF!</definedName>
    <definedName name="_mar97" localSheetId="3">#REF!</definedName>
    <definedName name="_mar97">#REF!</definedName>
    <definedName name="_MCV1">[20]Q2!$E$64:$AH$64</definedName>
    <definedName name="_me98" localSheetId="3">[15]Programa!#REF!</definedName>
    <definedName name="_me98">[15]Programa!#REF!</definedName>
    <definedName name="_mes95" localSheetId="3">#REF!</definedName>
    <definedName name="_mes95">#REF!</definedName>
    <definedName name="_min1">[14]minor!$A$7:$AU$50</definedName>
    <definedName name="_min2">[14]minor!$A$111:$AU$143</definedName>
    <definedName name="_min3">[14]minor!$A$145:$AU$174</definedName>
    <definedName name="_min4">[14]minor!$A$177:$AU$208</definedName>
    <definedName name="_min5">[14]minor!$A$210:$AU$238</definedName>
    <definedName name="_min6">[14]minor!$A$240:$AU$268</definedName>
    <definedName name="_MTS2" localSheetId="3">'[21]Annual Tables'!#REF!</definedName>
    <definedName name="_MTS2">'[21]Annual Tables'!#REF!</definedName>
    <definedName name="_npp2000" localSheetId="3">#REF!</definedName>
    <definedName name="_npp2000">#REF!</definedName>
    <definedName name="_npp2001" localSheetId="3">#REF!</definedName>
    <definedName name="_npp2001">#REF!</definedName>
    <definedName name="_npp2002" localSheetId="3">#REF!</definedName>
    <definedName name="_npp2002">#REF!</definedName>
    <definedName name="_npp2003" localSheetId="3">#REF!</definedName>
    <definedName name="_npp2003">#REF!</definedName>
    <definedName name="_npp2004" localSheetId="3">[17]Programa!#REF!</definedName>
    <definedName name="_npp2004">[17]Programa!#REF!</definedName>
    <definedName name="_npp2005" localSheetId="3">[17]Programa!#REF!</definedName>
    <definedName name="_npp2005">[17]Programa!#REF!</definedName>
    <definedName name="_npp98" localSheetId="3">#REF!</definedName>
    <definedName name="_npp98">#REF!</definedName>
    <definedName name="_npp99" localSheetId="3">#REF!</definedName>
    <definedName name="_npp99">#REF!</definedName>
    <definedName name="_OCT95">'[22]FINANC-95'!$A$1:$D$35</definedName>
    <definedName name="_oma1">[14]omas!$A$1:$AH$31</definedName>
    <definedName name="_oma2">[14]omas!$A$32:$AH$73</definedName>
    <definedName name="_oma3">[14]omas!$A$80:$AH$120</definedName>
    <definedName name="_Order1" hidden="1">255</definedName>
    <definedName name="_Order2" hidden="1">255</definedName>
    <definedName name="_PAG2" localSheetId="3">[21]Index!#REF!</definedName>
    <definedName name="_PAG2">[21]Index!#REF!</definedName>
    <definedName name="_PAG3" localSheetId="3">[21]Index!#REF!</definedName>
    <definedName name="_PAG3">[21]Index!#REF!</definedName>
    <definedName name="_PAG4" localSheetId="3">[21]Index!#REF!</definedName>
    <definedName name="_PAG4">[21]Index!#REF!</definedName>
    <definedName name="_PAG5" localSheetId="3">[21]Index!#REF!</definedName>
    <definedName name="_PAG5">[21]Index!#REF!</definedName>
    <definedName name="_PAG6" localSheetId="3">[21]Index!#REF!</definedName>
    <definedName name="_PAG6">[21]Index!#REF!</definedName>
    <definedName name="_PAG7" localSheetId="3">#REF!</definedName>
    <definedName name="_PAG7">#REF!</definedName>
    <definedName name="_Parse_Out" localSheetId="3" hidden="1">#REF!</definedName>
    <definedName name="_Parse_Out" hidden="1">#REF!</definedName>
    <definedName name="_pib2000" localSheetId="3">#REF!</definedName>
    <definedName name="_pib2000">#REF!</definedName>
    <definedName name="_pib2001" localSheetId="3">#REF!</definedName>
    <definedName name="_pib2001">#REF!</definedName>
    <definedName name="_pib2002" localSheetId="3">#REF!</definedName>
    <definedName name="_pib2002">#REF!</definedName>
    <definedName name="_pib2003" localSheetId="3">#REF!</definedName>
    <definedName name="_pib2003">#REF!</definedName>
    <definedName name="_pib2004" localSheetId="3">[17]Programa!#REF!</definedName>
    <definedName name="_pib2004">[17]Programa!#REF!</definedName>
    <definedName name="_pib2005" localSheetId="3">[17]Programa!#REF!</definedName>
    <definedName name="_pib2005">[17]Programa!#REF!</definedName>
    <definedName name="_pib98" localSheetId="3">[15]Programa!#REF!</definedName>
    <definedName name="_pib98">[15]Programa!#REF!</definedName>
    <definedName name="_pib99" localSheetId="3">#REF!</definedName>
    <definedName name="_pib99">#REF!</definedName>
    <definedName name="_pri1" localSheetId="3">#REF!</definedName>
    <definedName name="_pri1">#REF!</definedName>
    <definedName name="_pri2" localSheetId="3">#REF!</definedName>
    <definedName name="_pri2">#REF!</definedName>
    <definedName name="_Regression_Y" localSheetId="3" hidden="1">#REF!</definedName>
    <definedName name="_Regression_Y" hidden="1">#REF!</definedName>
    <definedName name="_Regression_Int" hidden="1">1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p1" localSheetId="3">#REF!</definedName>
    <definedName name="_rep1">#REF!</definedName>
    <definedName name="_RES2" localSheetId="3">[16]RES!#REF!</definedName>
    <definedName name="_RES2">[16]RES!#REF!</definedName>
    <definedName name="_set96" localSheetId="3">#REF!</definedName>
    <definedName name="_set96">#REF!</definedName>
    <definedName name="_set97" localSheetId="3">#REF!</definedName>
    <definedName name="_set97">#REF!</definedName>
    <definedName name="_Sort" localSheetId="3" hidden="1">#REF!</definedName>
    <definedName name="_Sort" hidden="1">#REF!</definedName>
    <definedName name="_TAB1" localSheetId="3">#REF!</definedName>
    <definedName name="_TAB1">#REF!</definedName>
    <definedName name="_TAB10" localSheetId="3">#REF!</definedName>
    <definedName name="_TAB10">#REF!</definedName>
    <definedName name="_Tab11" localSheetId="3">#REF!</definedName>
    <definedName name="_Tab11">#REF!</definedName>
    <definedName name="_TAB12" localSheetId="3">#REF!</definedName>
    <definedName name="_TAB12">#REF!</definedName>
    <definedName name="_Tab19" localSheetId="3">#REF!</definedName>
    <definedName name="_Tab19">#REF!</definedName>
    <definedName name="_TAB2" localSheetId="3">#REF!</definedName>
    <definedName name="_TAB2">#REF!</definedName>
    <definedName name="_Tab20" localSheetId="3">#REF!</definedName>
    <definedName name="_Tab20">#REF!</definedName>
    <definedName name="_Tab21" localSheetId="3">#REF!</definedName>
    <definedName name="_Tab21">#REF!</definedName>
    <definedName name="_Tab22" localSheetId="3">#REF!</definedName>
    <definedName name="_Tab22">#REF!</definedName>
    <definedName name="_Tab23" localSheetId="3">#REF!</definedName>
    <definedName name="_Tab23">#REF!</definedName>
    <definedName name="_Tab24" localSheetId="3">#REF!</definedName>
    <definedName name="_Tab24">#REF!</definedName>
    <definedName name="_Tab26" localSheetId="3">#REF!</definedName>
    <definedName name="_Tab26">#REF!</definedName>
    <definedName name="_Tab27" localSheetId="3">#REF!</definedName>
    <definedName name="_Tab27">#REF!</definedName>
    <definedName name="_Tab28" localSheetId="3">#REF!</definedName>
    <definedName name="_Tab28">#REF!</definedName>
    <definedName name="_Tab29" localSheetId="3">#REF!</definedName>
    <definedName name="_Tab29">#REF!</definedName>
    <definedName name="_TAB3" localSheetId="3">#REF!</definedName>
    <definedName name="_TAB3">#REF!</definedName>
    <definedName name="_Tab30" localSheetId="3">#REF!</definedName>
    <definedName name="_Tab30">#REF!</definedName>
    <definedName name="_Tab31" localSheetId="3">#REF!</definedName>
    <definedName name="_Tab31">#REF!</definedName>
    <definedName name="_Tab32" localSheetId="3">#REF!</definedName>
    <definedName name="_Tab32">#REF!</definedName>
    <definedName name="_Tab33" localSheetId="3">#REF!</definedName>
    <definedName name="_Tab33">#REF!</definedName>
    <definedName name="_Tab34" localSheetId="3">#REF!</definedName>
    <definedName name="_Tab34">#REF!</definedName>
    <definedName name="_Tab35" localSheetId="3">#REF!</definedName>
    <definedName name="_Tab35">#REF!</definedName>
    <definedName name="_tAB4" localSheetId="3">#REF!</definedName>
    <definedName name="_tAB4">#REF!</definedName>
    <definedName name="_TAB47" localSheetId="3">#REF!</definedName>
    <definedName name="_TAB47">#REF!</definedName>
    <definedName name="_TAB5" localSheetId="3">#REF!</definedName>
    <definedName name="_TAB5">#REF!</definedName>
    <definedName name="_TAB7" localSheetId="3">#REF!</definedName>
    <definedName name="_TAB7">#REF!</definedName>
    <definedName name="_TAB8" localSheetId="3">#REF!</definedName>
    <definedName name="_TAB8">#REF!</definedName>
    <definedName name="_Tan7">'[23]SR VUL'!$A$2:$N$34</definedName>
    <definedName name="_tc30" localSheetId="3">#REF!</definedName>
    <definedName name="_tc30">#REF!</definedName>
    <definedName name="_tc99">'[24]PROYECCIONES-PM 2000mod'!$B$29</definedName>
    <definedName name="_Toc524692727" localSheetId="0">Turinys!#REF!</definedName>
    <definedName name="_WEO1" localSheetId="3">#REF!</definedName>
    <definedName name="_WEO1">#REF!</definedName>
    <definedName name="_WEO2" localSheetId="3">#REF!</definedName>
    <definedName name="_WEO2">#REF!</definedName>
    <definedName name="A" localSheetId="7">[6]Turinys!#REF!</definedName>
    <definedName name="A" localSheetId="3">Turinys!#REF!</definedName>
    <definedName name="A">Turinys!#REF!</definedName>
    <definedName name="A_impresión_IM" localSheetId="3">#REF!</definedName>
    <definedName name="A_impresión_IM">#REF!</definedName>
    <definedName name="A1_" localSheetId="3">[25]Sum1!#REF!</definedName>
    <definedName name="A1_">[25]Sum1!#REF!</definedName>
    <definedName name="AA" localSheetId="3">#REF!</definedName>
    <definedName name="AA">#REF!</definedName>
    <definedName name="AA__Contents_and_file_description" localSheetId="3">#REF!</definedName>
    <definedName name="AA__Contents_and_file_description">#REF!</definedName>
    <definedName name="aaa" localSheetId="3">#REF!</definedName>
    <definedName name="aaa">#REF!</definedName>
    <definedName name="aaaa" localSheetId="3">'[26]1.1 INDIC ACC'!#REF!</definedName>
    <definedName name="aaaa">'[26]1.1 INDIC ACC'!#REF!</definedName>
    <definedName name="aaaaa" localSheetId="3">#REF!</definedName>
    <definedName name="aaaaa">#REF!</definedName>
    <definedName name="abr" localSheetId="3">[15]Programa!#REF!</definedName>
    <definedName name="abr">[15]Programa!#REF!</definedName>
    <definedName name="abs" localSheetId="3">#REF!</definedName>
    <definedName name="abs">#REF!</definedName>
    <definedName name="activas" localSheetId="3">#REF!</definedName>
    <definedName name="activas">#REF!</definedName>
    <definedName name="ACTIVATE" localSheetId="3">#REF!</definedName>
    <definedName name="ACTIVATE">#REF!</definedName>
    <definedName name="Acurrent" localSheetId="3">#REF!</definedName>
    <definedName name="Acurrent">#REF!</definedName>
    <definedName name="ACwvu.PLA1." localSheetId="3" hidden="1">'[27]COP FED'!#REF!</definedName>
    <definedName name="ACwvu.PLA1." hidden="1">'[27]COP FED'!#REF!</definedName>
    <definedName name="ACwvu.PLA2." hidden="1">'[27]COP FED'!$A$1:$N$49</definedName>
    <definedName name="Adjustments" localSheetId="3">#REF!</definedName>
    <definedName name="Adjustments">#REF!</definedName>
    <definedName name="adjustments_to_BO_according_to_CdG2000" localSheetId="3">#REF!</definedName>
    <definedName name="adjustments_to_BO_according_to_CdG2000">#REF!</definedName>
    <definedName name="aen1ycred1">[14]Programa!$A$117:$U$197</definedName>
    <definedName name="aen2ycred2">[14]Programa!$A$528:$U$608</definedName>
    <definedName name="Agrupamiento" localSheetId="3">#REF!</definedName>
    <definedName name="Agrupamiento">#REF!</definedName>
    <definedName name="ahme2000">[14]Programa!$BH$27</definedName>
    <definedName name="ahme2001" localSheetId="3">#REF!</definedName>
    <definedName name="ahme2001">#REF!</definedName>
    <definedName name="ahme2002" localSheetId="3">#REF!</definedName>
    <definedName name="ahme2002">#REF!</definedName>
    <definedName name="ahme2003" localSheetId="3">#REF!</definedName>
    <definedName name="ahme2003">#REF!</definedName>
    <definedName name="ahme2004" localSheetId="3">[17]Programa!#REF!</definedName>
    <definedName name="ahme2004">[17]Programa!#REF!</definedName>
    <definedName name="ahme2005" localSheetId="3">[17]Programa!#REF!</definedName>
    <definedName name="ahme2005">[17]Programa!#REF!</definedName>
    <definedName name="ahme98" localSheetId="3">[15]Programa!#REF!</definedName>
    <definedName name="ahme98">[15]Programa!#REF!</definedName>
    <definedName name="ahme98s">[14]Programa!$AW$27</definedName>
    <definedName name="ahme99">[14]Programa!$AU$27</definedName>
    <definedName name="ahome">[14]Programa!$U$27</definedName>
    <definedName name="ahome98" localSheetId="3">[14]Programa!#REF!</definedName>
    <definedName name="ahome98">[14]Programa!#REF!</definedName>
    <definedName name="ahome98j" localSheetId="3">[15]Programa!#REF!</definedName>
    <definedName name="ahome98j">[15]Programa!#REF!</definedName>
    <definedName name="ahorro">[14]Programa!$U$20</definedName>
    <definedName name="ahorro2000">[14]Programa!$BH$20</definedName>
    <definedName name="ahorro2001">[28]Programa!$AN$18</definedName>
    <definedName name="ahorro2002" localSheetId="3">#REF!</definedName>
    <definedName name="ahorro2002">#REF!</definedName>
    <definedName name="ahorro2003" localSheetId="3">#REF!</definedName>
    <definedName name="ahorro2003">#REF!</definedName>
    <definedName name="ahorro2004" localSheetId="3">[17]Programa!#REF!</definedName>
    <definedName name="ahorro2004">[17]Programa!#REF!</definedName>
    <definedName name="ahorro2005" localSheetId="3">[17]Programa!#REF!</definedName>
    <definedName name="ahorro2005">[17]Programa!#REF!</definedName>
    <definedName name="ahorro98" localSheetId="3">[14]Programa!#REF!</definedName>
    <definedName name="ahorro98">[14]Programa!#REF!</definedName>
    <definedName name="ahorro98j" localSheetId="3">[14]Programa!#REF!</definedName>
    <definedName name="ahorro98j">[14]Programa!#REF!</definedName>
    <definedName name="ahorro98s">[14]Programa!$AW$20</definedName>
    <definedName name="ahorro99">[14]Programa!$AU$20</definedName>
    <definedName name="AI" localSheetId="3">#REF!</definedName>
    <definedName name="AI">#REF!</definedName>
    <definedName name="AL" localSheetId="3">#REF!</definedName>
    <definedName name="AL">#REF!</definedName>
    <definedName name="all" localSheetId="3">#REF!</definedName>
    <definedName name="all">#REF!</definedName>
    <definedName name="ANITA" localSheetId="3">#REF!</definedName>
    <definedName name="ANITA">#REF!</definedName>
    <definedName name="Anno" localSheetId="3">#REF!</definedName>
    <definedName name="Anno">#REF!</definedName>
    <definedName name="anscount" hidden="1">1</definedName>
    <definedName name="anterior" localSheetId="3">#REF!</definedName>
    <definedName name="anterior">#REF!</definedName>
    <definedName name="areor" localSheetId="3">#REF!</definedName>
    <definedName name="areor">#REF!</definedName>
    <definedName name="atrade" localSheetId="3">[13]!atrade</definedName>
    <definedName name="atrade">[13]!atrade</definedName>
    <definedName name="B" localSheetId="3">#REF!</definedName>
    <definedName name="B">#REF!</definedName>
    <definedName name="bancos">[14]Programa!$A$784</definedName>
    <definedName name="BANCOS_COMERCIALES" localSheetId="3">#REF!</definedName>
    <definedName name="BANCOS_COMERCIALES">#REF!</definedName>
    <definedName name="basass">[29]assumptions!$A$2:$M$34</definedName>
    <definedName name="BASDAT" localSheetId="3">'[21]Annual Tables'!#REF!</definedName>
    <definedName name="BASDAT">'[21]Annual Tables'!#REF!</definedName>
    <definedName name="base" localSheetId="3">#REF!</definedName>
    <definedName name="base">#REF!</definedName>
    <definedName name="BASE1" localSheetId="3">#REF!</definedName>
    <definedName name="BASE1">#REF!</definedName>
    <definedName name="BaseYear">'[30]REER-US'!$A$4</definedName>
    <definedName name="BB__Data_Exports_from_Real__Sector_File" localSheetId="3">#REF!</definedName>
    <definedName name="BB__Data_Exports_from_Real__Sector_File">#REF!</definedName>
    <definedName name="BB__Data_Imports_from_BOP_File" localSheetId="3">#REF!</definedName>
    <definedName name="BB__Data_Imports_from_BOP_File">#REF!</definedName>
    <definedName name="BB__Data_Imports_from_Fiscal_File" localSheetId="3">#REF!</definedName>
    <definedName name="BB__Data_Imports_from_Fiscal_File">#REF!</definedName>
    <definedName name="BB__Data_Imports_from_Monetary_File" localSheetId="3">#REF!</definedName>
    <definedName name="BB__Data_Imports_from_Monetary_File">#REF!</definedName>
    <definedName name="BB__Data_inputs_for_projections" localSheetId="3">#REF!</definedName>
    <definedName name="BB__Data_inputs_for_projections">#REF!</definedName>
    <definedName name="BCA">#N/A</definedName>
    <definedName name="BCA_GDP">#N/A</definedName>
    <definedName name="BCA_NGDP">[23]WEOQ6!$E$10:$AH$10</definedName>
    <definedName name="bcos" localSheetId="3">#REF!</definedName>
    <definedName name="bcos">#REF!</definedName>
    <definedName name="BE">#N/A</definedName>
    <definedName name="BEA">[23]WEOQ6!$E$143:$AH$143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3">#REF!</definedName>
    <definedName name="BEBE">#REF!</definedName>
    <definedName name="BED">[23]WEOQ6!$E$52:$AH$52</definedName>
    <definedName name="BED_6">[23]WEOQ6!$E$142:$AH$142</definedName>
    <definedName name="BEDE" localSheetId="3">#REF!</definedName>
    <definedName name="BEDE">#REF!</definedName>
    <definedName name="bem" localSheetId="3">[15]Programa!#REF!</definedName>
    <definedName name="bem">[15]Programa!#REF!</definedName>
    <definedName name="BEO">[23]WEOQ6!$E$145:$AH$145</definedName>
    <definedName name="BER">[23]WEOQ6!$E$144:$AH$144</definedName>
    <definedName name="BERI">#N/A</definedName>
    <definedName name="BERIB">#N/A</definedName>
    <definedName name="BERIG">#N/A</definedName>
    <definedName name="BERNA" localSheetId="3">#REF!</definedName>
    <definedName name="BERNA">#REF!</definedName>
    <definedName name="BERP">#N/A</definedName>
    <definedName name="BERPB">#N/A</definedName>
    <definedName name="BERPG">#N/A</definedName>
    <definedName name="best" localSheetId="3">#REF!</definedName>
    <definedName name="best">#REF!</definedName>
    <definedName name="BEST_D" localSheetId="3">#REF!</definedName>
    <definedName name="BEST_D">#REF!</definedName>
    <definedName name="BEx00LFKQ2IAFDRGAUJGE666Q03H" localSheetId="3" hidden="1">#REF!</definedName>
    <definedName name="BEx00LFKQ2IAFDRGAUJGE666Q03H" hidden="1">#REF!</definedName>
    <definedName name="BEx01ALWLCCT45OCVH381PJ31L7B" localSheetId="3" hidden="1">#REF!</definedName>
    <definedName name="BEx01ALWLCCT45OCVH381PJ31L7B" hidden="1">#REF!</definedName>
    <definedName name="BEx036HNZX1S6YLAK1DCV1EPKD37" localSheetId="3" hidden="1">#REF!</definedName>
    <definedName name="BEx036HNZX1S6YLAK1DCV1EPKD37" hidden="1">#REF!</definedName>
    <definedName name="BEx1EUI42S8QS74QLEVGDUKTGLXL" localSheetId="3" hidden="1">#REF!</definedName>
    <definedName name="BEx1EUI42S8QS74QLEVGDUKTGLXL" hidden="1">#REF!</definedName>
    <definedName name="BEx1FTKHXSUAEUIWJMQVZ7QIW2XX" localSheetId="3" hidden="1">#REF!</definedName>
    <definedName name="BEx1FTKHXSUAEUIWJMQVZ7QIW2XX" hidden="1">#REF!</definedName>
    <definedName name="BEx1GC5FNAXMRXK4ZZ8ZOAAXLDHD" localSheetId="3" hidden="1">'[31]Duomenys skaičiavimai'!#REF!</definedName>
    <definedName name="BEx1GC5FNAXMRXK4ZZ8ZOAAXLDHD" hidden="1">'[31]Duomenys skaičiavimai'!#REF!</definedName>
    <definedName name="BEx1HXJLQ7ZJMENIQQ2INCGYI2R4" localSheetId="3" hidden="1">#REF!</definedName>
    <definedName name="BEx1HXJLQ7ZJMENIQQ2INCGYI2R4" hidden="1">#REF!</definedName>
    <definedName name="BEx1IH67UO2NGJ0V6CT6P9BWIA9S" localSheetId="3" hidden="1">#REF!</definedName>
    <definedName name="BEx1IH67UO2NGJ0V6CT6P9BWIA9S" hidden="1">#REF!</definedName>
    <definedName name="BEx1LYG5A8OHSNG1NXTOCBYHDTPF" localSheetId="3" hidden="1">#REF!</definedName>
    <definedName name="BEx1LYG5A8OHSNG1NXTOCBYHDTPF" hidden="1">#REF!</definedName>
    <definedName name="BEx1MXIDGT13DS2MR3F5DTTB68QC" localSheetId="3" hidden="1">#REF!</definedName>
    <definedName name="BEx1MXIDGT13DS2MR3F5DTTB68QC" hidden="1">#REF!</definedName>
    <definedName name="BEx1NDEDPCMF3XREPM66AVH9WBTG" localSheetId="3" hidden="1">#REF!</definedName>
    <definedName name="BEx1NDEDPCMF3XREPM66AVH9WBTG" hidden="1">#REF!</definedName>
    <definedName name="BEx1NNAGHGYS7UE5Y97J5CZTPREX" localSheetId="3" hidden="1">#REF!</definedName>
    <definedName name="BEx1NNAGHGYS7UE5Y97J5CZTPREX" hidden="1">#REF!</definedName>
    <definedName name="BEx1NZKNNPDMY2QZH2RWO5XPAZT8" localSheetId="3" hidden="1">#REF!</definedName>
    <definedName name="BEx1NZKNNPDMY2QZH2RWO5XPAZT8" hidden="1">#REF!</definedName>
    <definedName name="BEx1NZVGXLB5PI4YB31ZZSIDT7HK" localSheetId="3" hidden="1">#REF!</definedName>
    <definedName name="BEx1NZVGXLB5PI4YB31ZZSIDT7HK" hidden="1">#REF!</definedName>
    <definedName name="BEx1OZZJ3HY8HWI4TEQK0LS2RDTX" localSheetId="3" hidden="1">#REF!</definedName>
    <definedName name="BEx1OZZJ3HY8HWI4TEQK0LS2RDTX" hidden="1">#REF!</definedName>
    <definedName name="BEx1QB1HYISMAGV2TE4GEA1DUZJG" localSheetId="3" hidden="1">#REF!</definedName>
    <definedName name="BEx1QB1HYISMAGV2TE4GEA1DUZJG" hidden="1">#REF!</definedName>
    <definedName name="BEx1RA3WYPW4Z3FTXFNE7D1XWDE2" localSheetId="3" hidden="1">'[31]Duomenys skaičiavimai'!#REF!</definedName>
    <definedName name="BEx1RA3WYPW4Z3FTXFNE7D1XWDE2" hidden="1">'[31]Duomenys skaičiavimai'!#REF!</definedName>
    <definedName name="BEx1RPU9MHSCKI5738BOJX8WCJYI" localSheetId="3" hidden="1">#REF!</definedName>
    <definedName name="BEx1RPU9MHSCKI5738BOJX8WCJYI" hidden="1">#REF!</definedName>
    <definedName name="BEx1RSJDBQW87JEYKQ3G7JMU8KOJ" localSheetId="3" hidden="1">#REF!</definedName>
    <definedName name="BEx1RSJDBQW87JEYKQ3G7JMU8KOJ" hidden="1">#REF!</definedName>
    <definedName name="BEx1STZXB6HD7RN66O10WJLQB8YO" localSheetId="3" hidden="1">#REF!</definedName>
    <definedName name="BEx1STZXB6HD7RN66O10WJLQB8YO" hidden="1">#REF!</definedName>
    <definedName name="BEx1SVNBKKP1ECNYL6L22YF224A9" localSheetId="3" hidden="1">'[31]Duomenys skaičiavimai'!#REF!</definedName>
    <definedName name="BEx1SVNBKKP1ECNYL6L22YF224A9" hidden="1">'[31]Duomenys skaičiavimai'!#REF!</definedName>
    <definedName name="BEx1TFKX1NLJTY8LMPLHSYPQHKIJ" localSheetId="3" hidden="1">#REF!</definedName>
    <definedName name="BEx1TFKX1NLJTY8LMPLHSYPQHKIJ" hidden="1">#REF!</definedName>
    <definedName name="BEx1U9ZZ9EYVOYYTZ4X1DTFHHR3J" localSheetId="3" hidden="1">#REF!</definedName>
    <definedName name="BEx1U9ZZ9EYVOYYTZ4X1DTFHHR3J" hidden="1">#REF!</definedName>
    <definedName name="BEx1UQXI768IXKKDIQ3HU51T61Y8" localSheetId="3" hidden="1">#REF!</definedName>
    <definedName name="BEx1UQXI768IXKKDIQ3HU51T61Y8" hidden="1">#REF!</definedName>
    <definedName name="BEx1V3O0LYJ6H7ZQWFYR4WNO4GI9" localSheetId="3" hidden="1">#REF!</definedName>
    <definedName name="BEx1V3O0LYJ6H7ZQWFYR4WNO4GI9" hidden="1">#REF!</definedName>
    <definedName name="BEx1WMD67QMRSIE6OZX2GXZLVC83" localSheetId="3" hidden="1">#REF!</definedName>
    <definedName name="BEx1WMD67QMRSIE6OZX2GXZLVC83" hidden="1">#REF!</definedName>
    <definedName name="BEx1XH8DVJOO5284YQV8TTVFGCYH" localSheetId="3" hidden="1">#REF!</definedName>
    <definedName name="BEx1XH8DVJOO5284YQV8TTVFGCYH" hidden="1">#REF!</definedName>
    <definedName name="BEx3BERL31681G9NV5XUFWPT1EHP" localSheetId="3" hidden="1">#REF!</definedName>
    <definedName name="BEx3BERL31681G9NV5XUFWPT1EHP" hidden="1">#REF!</definedName>
    <definedName name="BEx3E347NKX94PLZEBYKTFEX5QZW" localSheetId="3" hidden="1">#REF!</definedName>
    <definedName name="BEx3E347NKX94PLZEBYKTFEX5QZW" hidden="1">#REF!</definedName>
    <definedName name="BEx3GXBGTZ43V6U86QXSIBGSL0C4" localSheetId="3" hidden="1">#REF!</definedName>
    <definedName name="BEx3GXBGTZ43V6U86QXSIBGSL0C4" hidden="1">#REF!</definedName>
    <definedName name="BEx3IYL9RRXFP8SSY44NA64URNZO" localSheetId="3" hidden="1">#REF!</definedName>
    <definedName name="BEx3IYL9RRXFP8SSY44NA64URNZO" hidden="1">#REF!</definedName>
    <definedName name="BEx3IJRAYE8FPG19GKWI0SRCD7RS" localSheetId="3" hidden="1">#REF!</definedName>
    <definedName name="BEx3IJRAYE8FPG19GKWI0SRCD7RS" hidden="1">#REF!</definedName>
    <definedName name="BEx3INT0NUSUYCEJV6ROKWRPL1NX" localSheetId="3" hidden="1">#REF!</definedName>
    <definedName name="BEx3INT0NUSUYCEJV6ROKWRPL1NX" hidden="1">#REF!</definedName>
    <definedName name="BEx3J1FVR02EUG0K9MGF5MYZANGO" localSheetId="3" hidden="1">#REF!</definedName>
    <definedName name="BEx3J1FVR02EUG0K9MGF5MYZANGO" hidden="1">#REF!</definedName>
    <definedName name="BEx3JBH89L6AT07RT51EGI8OHS6L" localSheetId="3" hidden="1">#REF!</definedName>
    <definedName name="BEx3JBH89L6AT07RT51EGI8OHS6L" hidden="1">#REF!</definedName>
    <definedName name="BEx3JNX4B3SWIU4A031YAT6V0HQM" localSheetId="3" hidden="1">#REF!</definedName>
    <definedName name="BEx3JNX4B3SWIU4A031YAT6V0HQM" hidden="1">#REF!</definedName>
    <definedName name="BEx3KP2VKHUD5A4XYRZ8YF62EP4Q" localSheetId="3" hidden="1">#REF!</definedName>
    <definedName name="BEx3KP2VKHUD5A4XYRZ8YF62EP4Q" hidden="1">#REF!</definedName>
    <definedName name="BEx3LXFRAYNLBJMV48SDKCPJPOQL" localSheetId="3" hidden="1">#REF!</definedName>
    <definedName name="BEx3LXFRAYNLBJMV48SDKCPJPOQL" hidden="1">#REF!</definedName>
    <definedName name="BEx3MRPGLGQ120RDGBA0KRA5XDPQ" localSheetId="3" hidden="1">#REF!</definedName>
    <definedName name="BEx3MRPGLGQ120RDGBA0KRA5XDPQ" hidden="1">#REF!</definedName>
    <definedName name="BEx3MT7G8YLLYCT5NG209PGCR8Q0" localSheetId="3" hidden="1">#REF!</definedName>
    <definedName name="BEx3MT7G8YLLYCT5NG209PGCR8Q0" hidden="1">#REF!</definedName>
    <definedName name="BEx3MXUKWM28QZPP8200JLQQKZ3B" localSheetId="3" hidden="1">#REF!</definedName>
    <definedName name="BEx3MXUKWM28QZPP8200JLQQKZ3B" hidden="1">#REF!</definedName>
    <definedName name="BEx3N1QTRY49KX566Q7U3B6TAID1" localSheetId="3" hidden="1">#REF!</definedName>
    <definedName name="BEx3N1QTRY49KX566Q7U3B6TAID1" hidden="1">#REF!</definedName>
    <definedName name="BEx3N9OP93WRXV7A72EM2RXBXD7I" localSheetId="3" hidden="1">#REF!</definedName>
    <definedName name="BEx3N9OP93WRXV7A72EM2RXBXD7I" hidden="1">#REF!</definedName>
    <definedName name="BEx3NHBX1MS9KFPPJPBRC1TKT6ZR" localSheetId="3" hidden="1">#REF!</definedName>
    <definedName name="BEx3NHBX1MS9KFPPJPBRC1TKT6ZR" hidden="1">#REF!</definedName>
    <definedName name="BEx3NJ4MM1B85K0HPXGTTM8BIQCC" localSheetId="3" hidden="1">#REF!</definedName>
    <definedName name="BEx3NJ4MM1B85K0HPXGTTM8BIQCC" hidden="1">#REF!</definedName>
    <definedName name="BEx3NOO6WQDJUBIA0ES6AAHCIVKH" localSheetId="3" hidden="1">#REF!</definedName>
    <definedName name="BEx3NOO6WQDJUBIA0ES6AAHCIVKH" hidden="1">#REF!</definedName>
    <definedName name="BEx3OFSP5W7CF60A1N2LMPC38XYQ" localSheetId="3" hidden="1">#REF!</definedName>
    <definedName name="BEx3OFSP5W7CF60A1N2LMPC38XYQ" hidden="1">#REF!</definedName>
    <definedName name="BEx3QGMGVZRQKGYJUKZGQBX8AQJS" localSheetId="3" hidden="1">#REF!</definedName>
    <definedName name="BEx3QGMGVZRQKGYJUKZGQBX8AQJS" hidden="1">#REF!</definedName>
    <definedName name="BEx3QKO16LRVT92FXIYLJ8OHHTGL" localSheetId="3" hidden="1">#REF!</definedName>
    <definedName name="BEx3QKO16LRVT92FXIYLJ8OHHTGL" hidden="1">#REF!</definedName>
    <definedName name="BEx3R93GE74Q5J2V46WK5BO91G0S" localSheetId="3" hidden="1">#REF!</definedName>
    <definedName name="BEx3R93GE74Q5J2V46WK5BO91G0S" hidden="1">#REF!</definedName>
    <definedName name="BEx3RHMWEDFEJP6USRB87DJEHI55" localSheetId="3" hidden="1">#REF!</definedName>
    <definedName name="BEx3RHMWEDFEJP6USRB87DJEHI55" hidden="1">#REF!</definedName>
    <definedName name="BEx3SC7FK3JRFX76E7MEXAA9WE39" localSheetId="3" hidden="1">#REF!</definedName>
    <definedName name="BEx3SC7FK3JRFX76E7MEXAA9WE39" hidden="1">#REF!</definedName>
    <definedName name="BEx575I6T304L19G8JEW0ACOYJPO" localSheetId="3" hidden="1">#REF!</definedName>
    <definedName name="BEx575I6T304L19G8JEW0ACOYJPO" hidden="1">#REF!</definedName>
    <definedName name="BEx58ZFWUJB32IHC7L530D96RLQK" localSheetId="3" hidden="1">#REF!</definedName>
    <definedName name="BEx58ZFWUJB32IHC7L530D96RLQK" hidden="1">#REF!</definedName>
    <definedName name="BEx5B529T0W990CO2TCT7OW3IRRG" localSheetId="3" hidden="1">#REF!</definedName>
    <definedName name="BEx5B529T0W990CO2TCT7OW3IRRG" hidden="1">#REF!</definedName>
    <definedName name="BEx5BUU64JF6IK0BIDSDQ3OY3L9P" localSheetId="3" hidden="1">#REF!</definedName>
    <definedName name="BEx5BUU64JF6IK0BIDSDQ3OY3L9P" hidden="1">#REF!</definedName>
    <definedName name="BEx5EQ2ZNVZVVDHTDQJ1AEU8K6Z0" localSheetId="3" hidden="1">#REF!</definedName>
    <definedName name="BEx5EQ2ZNVZVVDHTDQJ1AEU8K6Z0" hidden="1">#REF!</definedName>
    <definedName name="BEx5F2O5LMSL5HQ3DREXAKVHDMLX" localSheetId="3" hidden="1">#REF!</definedName>
    <definedName name="BEx5F2O5LMSL5HQ3DREXAKVHDMLX" hidden="1">#REF!</definedName>
    <definedName name="BEx5HQFCOSD8ZXHAQEUSAF3V1LZS" localSheetId="3" hidden="1">#REF!</definedName>
    <definedName name="BEx5HQFCOSD8ZXHAQEUSAF3V1LZS" hidden="1">#REF!</definedName>
    <definedName name="BEx5I9R60F1UKARSB02RBW2Y3MU3" localSheetId="3" hidden="1">#REF!</definedName>
    <definedName name="BEx5I9R60F1UKARSB02RBW2Y3MU3" hidden="1">#REF!</definedName>
    <definedName name="BEx5JOUPNZ55MSCOJVB4XQY8HASS" localSheetId="3" hidden="1">#REF!</definedName>
    <definedName name="BEx5JOUPNZ55MSCOJVB4XQY8HASS" hidden="1">#REF!</definedName>
    <definedName name="BEx5LQFIU799BYUO2N9B1ZXU26S7" localSheetId="3" hidden="1">#REF!</definedName>
    <definedName name="BEx5LQFIU799BYUO2N9B1ZXU26S7" hidden="1">#REF!</definedName>
    <definedName name="BEx5MJSQ12DQIM4YW69ZYSBQPS5D" localSheetId="3" hidden="1">#REF!</definedName>
    <definedName name="BEx5MJSQ12DQIM4YW69ZYSBQPS5D" hidden="1">#REF!</definedName>
    <definedName name="BEx5QGT6SXA76P6NF5K0LU9QDPLI" localSheetId="3" hidden="1">#REF!</definedName>
    <definedName name="BEx5QGT6SXA76P6NF5K0LU9QDPLI" hidden="1">#REF!</definedName>
    <definedName name="BEx5QWZU151IG8A8AJPICW2JF4OU" localSheetId="3" hidden="1">#REF!</definedName>
    <definedName name="BEx5QWZU151IG8A8AJPICW2JF4OU" hidden="1">#REF!</definedName>
    <definedName name="BEx73WT401927XQCBEKMVNUGU8ZH" localSheetId="3" hidden="1">#REF!</definedName>
    <definedName name="BEx73WT401927XQCBEKMVNUGU8ZH" hidden="1">#REF!</definedName>
    <definedName name="BEx74XDGFI26TNTQDXDFDQFNZ6U8" localSheetId="3" hidden="1">#REF!</definedName>
    <definedName name="BEx74XDGFI26TNTQDXDFDQFNZ6U8" hidden="1">#REF!</definedName>
    <definedName name="BEx7520NC8DJU1WEP5V5QEP98CZL" localSheetId="3" hidden="1">#REF!</definedName>
    <definedName name="BEx7520NC8DJU1WEP5V5QEP98CZL" hidden="1">#REF!</definedName>
    <definedName name="BEx76PCYMD4SRH5KN27QVVN45PJB" localSheetId="3" hidden="1">#REF!</definedName>
    <definedName name="BEx76PCYMD4SRH5KN27QVVN45PJB" hidden="1">#REF!</definedName>
    <definedName name="BEx77NDI0JJT8DETJYFP4QWML4NL" localSheetId="3" hidden="1">#REF!</definedName>
    <definedName name="BEx77NDI0JJT8DETJYFP4QWML4NL" hidden="1">#REF!</definedName>
    <definedName name="BEx77SRQ6SBFAG2LOSGNDRSFHTVA" localSheetId="3" hidden="1">#REF!</definedName>
    <definedName name="BEx77SRQ6SBFAG2LOSGNDRSFHTVA" hidden="1">#REF!</definedName>
    <definedName name="BEx795RQLJLWICR0G4N9I5VD8N59" localSheetId="3" hidden="1">#REF!</definedName>
    <definedName name="BEx795RQLJLWICR0G4N9I5VD8N59" hidden="1">#REF!</definedName>
    <definedName name="BEx79UHSC60K855GDD8JPYEGKI51" localSheetId="3" hidden="1">#REF!</definedName>
    <definedName name="BEx79UHSC60K855GDD8JPYEGKI51" hidden="1">#REF!</definedName>
    <definedName name="BEx7BTIZYF4D2PRWHC570K405VSY" localSheetId="3" hidden="1">#REF!</definedName>
    <definedName name="BEx7BTIZYF4D2PRWHC570K405VSY" hidden="1">#REF!</definedName>
    <definedName name="BEx7CA08HA8CTPAHSEQVRQAEVHJJ" localSheetId="3" hidden="1">#REF!</definedName>
    <definedName name="BEx7CA08HA8CTPAHSEQVRQAEVHJJ" hidden="1">#REF!</definedName>
    <definedName name="BEx7CUZO8L7R88OJLD2AZ9TBFPXD" localSheetId="3" hidden="1">#REF!</definedName>
    <definedName name="BEx7CUZO8L7R88OJLD2AZ9TBFPXD" hidden="1">#REF!</definedName>
    <definedName name="BEx7DU1VRON2XKT4E3FK2EVSQWP9" localSheetId="3" hidden="1">#REF!</definedName>
    <definedName name="BEx7DU1VRON2XKT4E3FK2EVSQWP9" hidden="1">#REF!</definedName>
    <definedName name="BEx7FJ6U6WOUPIXKF1X2GAG3ILFO" localSheetId="3" hidden="1">#REF!</definedName>
    <definedName name="BEx7FJ6U6WOUPIXKF1X2GAG3ILFO" hidden="1">#REF!</definedName>
    <definedName name="BEx7GC43JIRQO7G4PXOG4WE61RR9" localSheetId="3" hidden="1">#REF!</definedName>
    <definedName name="BEx7GC43JIRQO7G4PXOG4WE61RR9" hidden="1">#REF!</definedName>
    <definedName name="BEx7J65PZNOK2GMZZB8OFPAIW98P" localSheetId="3" hidden="1">#REF!</definedName>
    <definedName name="BEx7J65PZNOK2GMZZB8OFPAIW98P" hidden="1">#REF!</definedName>
    <definedName name="BEx7JRVX2S4XV8VZ8PCBM3W5ARRF" localSheetId="3" hidden="1">#REF!</definedName>
    <definedName name="BEx7JRVX2S4XV8VZ8PCBM3W5ARRF" hidden="1">#REF!</definedName>
    <definedName name="BEx7LLDD3F95MB2T5AHLP0LSQ91S" localSheetId="3" hidden="1">#REF!</definedName>
    <definedName name="BEx7LLDD3F95MB2T5AHLP0LSQ91S" hidden="1">#REF!</definedName>
    <definedName name="BEx7MJ8KL99EUV7RSKOALG3P8KWC" localSheetId="3" hidden="1">#REF!</definedName>
    <definedName name="BEx7MJ8KL99EUV7RSKOALG3P8KWC" hidden="1">#REF!</definedName>
    <definedName name="BEx90OKATI2SY7RDOGQN707QIUBT" localSheetId="3" hidden="1">#REF!</definedName>
    <definedName name="BEx90OKATI2SY7RDOGQN707QIUBT" hidden="1">#REF!</definedName>
    <definedName name="BEx91Q6C8TNFS4GNCCNJJASE89KA" localSheetId="3" hidden="1">'[31]Duomenys skaičiavimai'!#REF!</definedName>
    <definedName name="BEx91Q6C8TNFS4GNCCNJJASE89KA" hidden="1">'[31]Duomenys skaičiavimai'!#REF!</definedName>
    <definedName name="BEx9336D5I6KMLJGJT4BBCTEMN6E" localSheetId="3" hidden="1">#REF!</definedName>
    <definedName name="BEx9336D5I6KMLJGJT4BBCTEMN6E" hidden="1">#REF!</definedName>
    <definedName name="BEx945DY2ADNET6QJMXOH2OQ9OV6" localSheetId="3" hidden="1">#REF!</definedName>
    <definedName name="BEx945DY2ADNET6QJMXOH2OQ9OV6" hidden="1">#REF!</definedName>
    <definedName name="BEx96RSIOT05TBA8WQIZ87HRDM6Y" localSheetId="3" hidden="1">#REF!</definedName>
    <definedName name="BEx96RSIOT05TBA8WQIZ87HRDM6Y" hidden="1">#REF!</definedName>
    <definedName name="BEx980LIN5H9NR9CDFJHSN9GQBIL" localSheetId="3" hidden="1">#REF!</definedName>
    <definedName name="BEx980LIN5H9NR9CDFJHSN9GQBIL" hidden="1">#REF!</definedName>
    <definedName name="BEx9828XVBQPBSQH3WH16V5NRY5U" localSheetId="3" hidden="1">#REF!</definedName>
    <definedName name="BEx9828XVBQPBSQH3WH16V5NRY5U" hidden="1">#REF!</definedName>
    <definedName name="BEx9A5RS4UW4ZZ89VUUKPGU0ZV40" localSheetId="3" hidden="1">#REF!</definedName>
    <definedName name="BEx9A5RS4UW4ZZ89VUUKPGU0ZV40" hidden="1">#REF!</definedName>
    <definedName name="BEx9B4JCN01OWZXCPFMDJK022G9V" localSheetId="3" hidden="1">#REF!</definedName>
    <definedName name="BEx9B4JCN01OWZXCPFMDJK022G9V" hidden="1">#REF!</definedName>
    <definedName name="BEx9BEVKFT0QDAPUEY472AL7GVZZ" localSheetId="3" hidden="1">#REF!</definedName>
    <definedName name="BEx9BEVKFT0QDAPUEY472AL7GVZZ" hidden="1">#REF!</definedName>
    <definedName name="BEx9BF6C9MPS49Q6APSF440O2BUZ" localSheetId="3" hidden="1">#REF!</definedName>
    <definedName name="BEx9BF6C9MPS49Q6APSF440O2BUZ" hidden="1">#REF!</definedName>
    <definedName name="BEx9BJDDJHKWVEMCVC55AMAJVZGX" localSheetId="3" hidden="1">'[31]Duomenys skaičiavimai'!#REF!</definedName>
    <definedName name="BEx9BJDDJHKWVEMCVC55AMAJVZGX" hidden="1">'[31]Duomenys skaičiavimai'!#REF!</definedName>
    <definedName name="BEx9CRQ7ORSK3R14HLFNXEFYMB6Z" localSheetId="3" hidden="1">'[31]Duomenys skaičiavimai'!#REF!</definedName>
    <definedName name="BEx9CRQ7ORSK3R14HLFNXEFYMB6Z" hidden="1">'[31]Duomenys skaičiavimai'!#REF!</definedName>
    <definedName name="BEx9D2YRH6QQEKEH0T6CFBT3053L" localSheetId="3" hidden="1">#REF!</definedName>
    <definedName name="BEx9D2YRH6QQEKEH0T6CFBT3053L" hidden="1">#REF!</definedName>
    <definedName name="BEx9D6K8ZRLZE80FM8BDSF8LRPQR" localSheetId="3" hidden="1">#REF!</definedName>
    <definedName name="BEx9D6K8ZRLZE80FM8BDSF8LRPQR" hidden="1">#REF!</definedName>
    <definedName name="BEx9FWV3CRTPLIPWLD7W7TPQ8IZK" localSheetId="3" hidden="1">#REF!</definedName>
    <definedName name="BEx9FWV3CRTPLIPWLD7W7TPQ8IZK" hidden="1">#REF!</definedName>
    <definedName name="BEx9H57YIYWP60MOTJITA0C8T6XC" localSheetId="3" hidden="1">#REF!</definedName>
    <definedName name="BEx9H57YIYWP60MOTJITA0C8T6XC" hidden="1">#REF!</definedName>
    <definedName name="BEx9HDWURAIPCPEDQ4NADB9HQ4Z5" localSheetId="3" hidden="1">#REF!</definedName>
    <definedName name="BEx9HDWURAIPCPEDQ4NADB9HQ4Z5" hidden="1">#REF!</definedName>
    <definedName name="BEx9HYAEGA3L3U8MWKGNQKZ3Z1FI" localSheetId="3" hidden="1">#REF!</definedName>
    <definedName name="BEx9HYAEGA3L3U8MWKGNQKZ3Z1FI" hidden="1">#REF!</definedName>
    <definedName name="BEx9HQSTSISORFUS9P5NCGW1MARI" localSheetId="3" hidden="1">#REF!</definedName>
    <definedName name="BEx9HQSTSISORFUS9P5NCGW1MARI" hidden="1">#REF!</definedName>
    <definedName name="BEx9IPEWSUSZWECSZPTLEPLOELG7" localSheetId="3" hidden="1">#REF!</definedName>
    <definedName name="BEx9IPEWSUSZWECSZPTLEPLOELG7" hidden="1">#REF!</definedName>
    <definedName name="BExAWYBZDKVEN4K37S4CQ34WORG4" localSheetId="3" hidden="1">#REF!</definedName>
    <definedName name="BExAWYBZDKVEN4K37S4CQ34WORG4" hidden="1">#REF!</definedName>
    <definedName name="BExAXETEIE7AAY5X48682EPH8BA4" localSheetId="3" hidden="1">#REF!</definedName>
    <definedName name="BExAXETEIE7AAY5X48682EPH8BA4" hidden="1">#REF!</definedName>
    <definedName name="BExB030QH40RZC3R7BFK1SU9BES0" localSheetId="3" hidden="1">#REF!</definedName>
    <definedName name="BExB030QH40RZC3R7BFK1SU9BES0" hidden="1">#REF!</definedName>
    <definedName name="BExB06GXL48BNPVHPR27DC46HSGS" localSheetId="3" hidden="1">#REF!</definedName>
    <definedName name="BExB06GXL48BNPVHPR27DC46HSGS" hidden="1">#REF!</definedName>
    <definedName name="BExB1AH81NUM7XZBPUNZ8S0HQ2I1" localSheetId="3" hidden="1">#REF!</definedName>
    <definedName name="BExB1AH81NUM7XZBPUNZ8S0HQ2I1" hidden="1">#REF!</definedName>
    <definedName name="BExB1FPZBFMQYKTZSJVA6K7CY0UB" localSheetId="3" hidden="1">#REF!</definedName>
    <definedName name="BExB1FPZBFMQYKTZSJVA6K7CY0UB" hidden="1">#REF!</definedName>
    <definedName name="BExB1YR86XFSYM0OYB5XRISMODHQ" localSheetId="3" hidden="1">#REF!</definedName>
    <definedName name="BExB1YR86XFSYM0OYB5XRISMODHQ" hidden="1">#REF!</definedName>
    <definedName name="BExB2OOF0UWW8FIGUXBPLF9GFFHL" localSheetId="3" hidden="1">#REF!</definedName>
    <definedName name="BExB2OOF0UWW8FIGUXBPLF9GFFHL" hidden="1">#REF!</definedName>
    <definedName name="BExB38GJ51EG82J7K8VVIYDJV1I7" localSheetId="3" hidden="1">'[31]Duomenys skaičiavimai'!#REF!</definedName>
    <definedName name="BExB38GJ51EG82J7K8VVIYDJV1I7" hidden="1">'[31]Duomenys skaičiavimai'!#REF!</definedName>
    <definedName name="BExB3JJQWEXNNYKHKW9MNZV2MEDI" localSheetId="3" hidden="1">#REF!</definedName>
    <definedName name="BExB3JJQWEXNNYKHKW9MNZV2MEDI" hidden="1">#REF!</definedName>
    <definedName name="BExB4WJT8AY40ASVSRIRM5Z5RK84" localSheetId="3" hidden="1">#REF!</definedName>
    <definedName name="BExB4WJT8AY40ASVSRIRM5Z5RK84" hidden="1">#REF!</definedName>
    <definedName name="BExB7HWI7B5M00ADS35IKRGQQAAI" localSheetId="3" hidden="1">#REF!</definedName>
    <definedName name="BExB7HWI7B5M00ADS35IKRGQQAAI" hidden="1">#REF!</definedName>
    <definedName name="BExB9CVXLUIIEQJWQUK2CG8FG2KJ" localSheetId="3" hidden="1">#REF!</definedName>
    <definedName name="BExB9CVXLUIIEQJWQUK2CG8FG2KJ" hidden="1">#REF!</definedName>
    <definedName name="BExBBWWCR7F5AL3DPA7113ZSU8X0" localSheetId="3" hidden="1">#REF!</definedName>
    <definedName name="BExBBWWCR7F5AL3DPA7113ZSU8X0" hidden="1">#REF!</definedName>
    <definedName name="BExBDL4WORZOO9UCO2DPDZCZNOXF" localSheetId="3" hidden="1">#REF!</definedName>
    <definedName name="BExBDL4WORZOO9UCO2DPDZCZNOXF" hidden="1">#REF!</definedName>
    <definedName name="BExBE57UAY9HGWZGXUIO7Y2FSO3T" localSheetId="3" hidden="1">'[31]Duomenys skaičiavimai'!#REF!</definedName>
    <definedName name="BExBE57UAY9HGWZGXUIO7Y2FSO3T" hidden="1">'[31]Duomenys skaičiavimai'!#REF!</definedName>
    <definedName name="BExCY9VIHM1H7JQKWMUHHIVZVYPG" localSheetId="3" hidden="1">#REF!</definedName>
    <definedName name="BExCY9VIHM1H7JQKWMUHHIVZVYPG" hidden="1">#REF!</definedName>
    <definedName name="BExCSQF8GHJ2I50QDAA5P5F814C5" localSheetId="3" hidden="1">#REF!</definedName>
    <definedName name="BExCSQF8GHJ2I50QDAA5P5F814C5" hidden="1">#REF!</definedName>
    <definedName name="BExCVCZA8V4D84X0N7IFLQCZPVXZ" localSheetId="3" hidden="1">#REF!</definedName>
    <definedName name="BExCVCZA8V4D84X0N7IFLQCZPVXZ" hidden="1">#REF!</definedName>
    <definedName name="BExCXE3ZE1FJI8OS0ZTS80QST4NZ" localSheetId="3" hidden="1">#REF!</definedName>
    <definedName name="BExCXE3ZE1FJI8OS0ZTS80QST4NZ" hidden="1">#REF!</definedName>
    <definedName name="BExCXPN9EGFFYI5XSN30SA7E4C70" localSheetId="3" hidden="1">#REF!</definedName>
    <definedName name="BExCXPN9EGFFYI5XSN30SA7E4C70" hidden="1">#REF!</definedName>
    <definedName name="BExCZJ4PNUHCGLE8OI2R6KH1GHDP" localSheetId="3" hidden="1">#REF!</definedName>
    <definedName name="BExCZJ4PNUHCGLE8OI2R6KH1GHDP" hidden="1">#REF!</definedName>
    <definedName name="BExD0IN7KZC14IJCB76FU8CHKJHW" localSheetId="3" hidden="1">#REF!</definedName>
    <definedName name="BExD0IN7KZC14IJCB76FU8CHKJHW" hidden="1">#REF!</definedName>
    <definedName name="BExD0NAEST2EAN8LTQ54H63ISA4H" localSheetId="3" hidden="1">#REF!</definedName>
    <definedName name="BExD0NAEST2EAN8LTQ54H63ISA4H" hidden="1">#REF!</definedName>
    <definedName name="BExD0SZEESKR7Y0DMME7QXYD4W2R" localSheetId="3" hidden="1">#REF!</definedName>
    <definedName name="BExD0SZEESKR7Y0DMME7QXYD4W2R" hidden="1">#REF!</definedName>
    <definedName name="BExD1OWFCJTS328LKTCV2Q8JCD6U" localSheetId="3" hidden="1">'[31]Duomenys skaičiavimai'!#REF!</definedName>
    <definedName name="BExD1OWFCJTS328LKTCV2Q8JCD6U" hidden="1">'[31]Duomenys skaičiavimai'!#REF!</definedName>
    <definedName name="BExD28DRB64M8T4QQXJDXE1O8MM8" localSheetId="3" hidden="1">#REF!</definedName>
    <definedName name="BExD28DRB64M8T4QQXJDXE1O8MM8" hidden="1">#REF!</definedName>
    <definedName name="BExD315JAVSOXGLV10JXLRLUOX7K" localSheetId="3" hidden="1">#REF!</definedName>
    <definedName name="BExD315JAVSOXGLV10JXLRLUOX7K" hidden="1">#REF!</definedName>
    <definedName name="BExD3J4R1GDG7YNYCT4YSL4P7L7M" localSheetId="3" hidden="1">#REF!</definedName>
    <definedName name="BExD3J4R1GDG7YNYCT4YSL4P7L7M" hidden="1">#REF!</definedName>
    <definedName name="BExD3X7VG8GPIZK5KZW4D08OAKWC" localSheetId="3" hidden="1">#REF!</definedName>
    <definedName name="BExD3X7VG8GPIZK5KZW4D08OAKWC" hidden="1">#REF!</definedName>
    <definedName name="BExD3XITZF7X90IB30R6ZMSF242T" localSheetId="3" hidden="1">#REF!</definedName>
    <definedName name="BExD3XITZF7X90IB30R6ZMSF242T" hidden="1">#REF!</definedName>
    <definedName name="BExD5BF0XG55JQC8RPYAMTYRB4UR" localSheetId="3" hidden="1">#REF!</definedName>
    <definedName name="BExD5BF0XG55JQC8RPYAMTYRB4UR" hidden="1">#REF!</definedName>
    <definedName name="BExD6MMBS0M4PNCZYHRKUQ6SBTZI" localSheetId="3" hidden="1">#REF!</definedName>
    <definedName name="BExD6MMBS0M4PNCZYHRKUQ6SBTZI" hidden="1">#REF!</definedName>
    <definedName name="BExD6N2LU3W9KG3UI5ARKW91X5TE" localSheetId="3" hidden="1">#REF!</definedName>
    <definedName name="BExD6N2LU3W9KG3UI5ARKW91X5TE" hidden="1">#REF!</definedName>
    <definedName name="BExD7PVSXV3BY84ZBFX0AVYNTY1G" localSheetId="3" hidden="1">#REF!</definedName>
    <definedName name="BExD7PVSXV3BY84ZBFX0AVYNTY1G" hidden="1">#REF!</definedName>
    <definedName name="BExD7TXJ16XNIUJM771IG8ZJPGXP" localSheetId="3" hidden="1">#REF!</definedName>
    <definedName name="BExD7TXJ16XNIUJM771IG8ZJPGXP" hidden="1">#REF!</definedName>
    <definedName name="BExDBA0AW67UE8DHK0NPJUA18WQ3" localSheetId="3" hidden="1">#REF!</definedName>
    <definedName name="BExDBA0AW67UE8DHK0NPJUA18WQ3" hidden="1">#REF!</definedName>
    <definedName name="BExDC80T31B9QPCG9ZAKA1DNAQPM" localSheetId="3" hidden="1">#REF!</definedName>
    <definedName name="BExDC80T31B9QPCG9ZAKA1DNAQPM" hidden="1">#REF!</definedName>
    <definedName name="BExEY29OIF29LQO240XMS93FTM3R" localSheetId="3" hidden="1">#REF!</definedName>
    <definedName name="BExEY29OIF29LQO240XMS93FTM3R" hidden="1">#REF!</definedName>
    <definedName name="BExEYRQUHG74T6S9YXSF6I5AQJ02" localSheetId="3" hidden="1">#REF!</definedName>
    <definedName name="BExEYRQUHG74T6S9YXSF6I5AQJ02" hidden="1">#REF!</definedName>
    <definedName name="BExEPQVC5QVWGTBDYD9CYH0BES3U" localSheetId="3" hidden="1">#REF!</definedName>
    <definedName name="BExEPQVC5QVWGTBDYD9CYH0BES3U" hidden="1">#REF!</definedName>
    <definedName name="BExEQTTZY2TDSIZXITR5RZD62RBL" localSheetId="3" hidden="1">#REF!</definedName>
    <definedName name="BExEQTTZY2TDSIZXITR5RZD62RBL" hidden="1">#REF!</definedName>
    <definedName name="BExERGB2V83FBK8D8I7D9XYPZDOE" localSheetId="3" hidden="1">#REF!</definedName>
    <definedName name="BExERGB2V83FBK8D8I7D9XYPZDOE" hidden="1">#REF!</definedName>
    <definedName name="BExETSTLAYHMK2ERS50HM6A7D389" localSheetId="3" hidden="1">#REF!</definedName>
    <definedName name="BExETSTLAYHMK2ERS50HM6A7D389" hidden="1">#REF!</definedName>
    <definedName name="BExEU83TI3SYY14KS2IAF0FH9RGO" localSheetId="3" hidden="1">#REF!</definedName>
    <definedName name="BExEU83TI3SYY14KS2IAF0FH9RGO" hidden="1">#REF!</definedName>
    <definedName name="BExEV99QHFU776RPMJUUDFFANRFC" localSheetId="3" hidden="1">#REF!</definedName>
    <definedName name="BExEV99QHFU776RPMJUUDFFANRFC" hidden="1">#REF!</definedName>
    <definedName name="BExEVC9NZKIA0ATFZT7LTLYLBV9T" localSheetId="3" hidden="1">#REF!</definedName>
    <definedName name="BExEVC9NZKIA0ATFZT7LTLYLBV9T" hidden="1">#REF!</definedName>
    <definedName name="BExEXLC6BYZ4L5H43591W0FJRB96" localSheetId="3" hidden="1">#REF!</definedName>
    <definedName name="BExEXLC6BYZ4L5H43591W0FJRB96" hidden="1">#REF!</definedName>
    <definedName name="BExEXOBX8KSA7SQ4WFKVTA3JFT93" localSheetId="3" hidden="1">#REF!</definedName>
    <definedName name="BExEXOBX8KSA7SQ4WFKVTA3JFT93" hidden="1">#REF!</definedName>
    <definedName name="BExEZ586MQ3Z7Q25GOFDTA2YKBG2" localSheetId="3" hidden="1">#REF!</definedName>
    <definedName name="BExEZ586MQ3Z7Q25GOFDTA2YKBG2" hidden="1">#REF!</definedName>
    <definedName name="BExEZ6A2XHT6CFXND5XRSW50UMB0" localSheetId="3" hidden="1">#REF!</definedName>
    <definedName name="BExEZ6A2XHT6CFXND5XRSW50UMB0" hidden="1">#REF!</definedName>
    <definedName name="BExF0NBNIT60G1BA3ZUQ5CWATSR2" localSheetId="3" hidden="1">#REF!</definedName>
    <definedName name="BExF0NBNIT60G1BA3ZUQ5CWATSR2" hidden="1">#REF!</definedName>
    <definedName name="BExF1CHZ4HCYQNZ87F6Q3CKY0FHS" localSheetId="3" hidden="1">#REF!</definedName>
    <definedName name="BExF1CHZ4HCYQNZ87F6Q3CKY0FHS" hidden="1">#REF!</definedName>
    <definedName name="BExF28PSSHW1SA5OQMPIFZGSTSB7" localSheetId="3" hidden="1">#REF!</definedName>
    <definedName name="BExF28PSSHW1SA5OQMPIFZGSTSB7" hidden="1">#REF!</definedName>
    <definedName name="BExF2R5GORD1POLB95O74BQS4A51" localSheetId="3" hidden="1">#REF!</definedName>
    <definedName name="BExF2R5GORD1POLB95O74BQS4A51" hidden="1">#REF!</definedName>
    <definedName name="BExF382YB5DMUW44IIFKI5AUJJSE" localSheetId="3" hidden="1">'[31]Duomenys skaičiavimai'!#REF!</definedName>
    <definedName name="BExF382YB5DMUW44IIFKI5AUJJSE" hidden="1">'[31]Duomenys skaičiavimai'!#REF!</definedName>
    <definedName name="BExF555XCZUQTYECHVELNM3GTCEI" localSheetId="3" hidden="1">#REF!</definedName>
    <definedName name="BExF555XCZUQTYECHVELNM3GTCEI" hidden="1">#REF!</definedName>
    <definedName name="BExF7YGNM3CS63JFKB13A4HJIU5Q" localSheetId="3" hidden="1">#REF!</definedName>
    <definedName name="BExF7YGNM3CS63JFKB13A4HJIU5Q" hidden="1">#REF!</definedName>
    <definedName name="BExF7JMLROJ4BK1N8675GQTDJ4WA" localSheetId="3" hidden="1">#REF!</definedName>
    <definedName name="BExF7JMLROJ4BK1N8675GQTDJ4WA" hidden="1">#REF!</definedName>
    <definedName name="BExGYXBLIO5D8B3IFILCY2561YR5" localSheetId="3" hidden="1">#REF!</definedName>
    <definedName name="BExGYXBLIO5D8B3IFILCY2561YR5" hidden="1">#REF!</definedName>
    <definedName name="BExGPDVBSJ5Y4F0MAU8EVY1KDWZU" localSheetId="3" hidden="1">#REF!</definedName>
    <definedName name="BExGPDVBSJ5Y4F0MAU8EVY1KDWZU" hidden="1">#REF!</definedName>
    <definedName name="BExGPTLQLJPDF0J5XZW3Z1MCU9QN" localSheetId="3" hidden="1">#REF!</definedName>
    <definedName name="BExGPTLQLJPDF0J5XZW3Z1MCU9QN" hidden="1">#REF!</definedName>
    <definedName name="BExGU2R1SKH6YUPXJRRBTPKU24BJ" localSheetId="3" hidden="1">'[31]Duomenys skaičiavimai'!#REF!</definedName>
    <definedName name="BExGU2R1SKH6YUPXJRRBTPKU24BJ" hidden="1">'[31]Duomenys skaičiavimai'!#REF!</definedName>
    <definedName name="BExGUD387G0CEUBK87SISC6L8PIX" localSheetId="3" hidden="1">#REF!</definedName>
    <definedName name="BExGUD387G0CEUBK87SISC6L8PIX" hidden="1">#REF!</definedName>
    <definedName name="BExGZUQLHY4U3BAHOIEA7T0WLIGG" localSheetId="3" hidden="1">#REF!</definedName>
    <definedName name="BExGZUQLHY4U3BAHOIEA7T0WLIGG" hidden="1">#REF!</definedName>
    <definedName name="BExH151I4GS3KYUAI8XE1N4HFJ8A" localSheetId="3" hidden="1">#REF!</definedName>
    <definedName name="BExH151I4GS3KYUAI8XE1N4HFJ8A" hidden="1">#REF!</definedName>
    <definedName name="BExH2E5FL379HXJ8FEOEYANJWKRP" localSheetId="3" hidden="1">#REF!</definedName>
    <definedName name="BExH2E5FL379HXJ8FEOEYANJWKRP" hidden="1">#REF!</definedName>
    <definedName name="BExY040I3ZZP1JA801MM9R4XT561" localSheetId="3" hidden="1">#REF!</definedName>
    <definedName name="BExY040I3ZZP1JA801MM9R4XT561" hidden="1">#REF!</definedName>
    <definedName name="BExY14VHYI06SMEP48OOUJAM9XPR" localSheetId="3" hidden="1">#REF!</definedName>
    <definedName name="BExY14VHYI06SMEP48OOUJAM9XPR" hidden="1">#REF!</definedName>
    <definedName name="BExY150Z5UQ2FA8SMEBX08WYYL15" localSheetId="3" hidden="1">#REF!</definedName>
    <definedName name="BExY150Z5UQ2FA8SMEBX08WYYL15" hidden="1">#REF!</definedName>
    <definedName name="BExY1S92X5CMH5MW8F36HNZ9Y1CI" localSheetId="3" hidden="1">#REF!</definedName>
    <definedName name="BExY1S92X5CMH5MW8F36HNZ9Y1CI" hidden="1">#REF!</definedName>
    <definedName name="BExY35PDIH9HF5PBNDS8KLWBVA6M" localSheetId="3" hidden="1">#REF!</definedName>
    <definedName name="BExY35PDIH9HF5PBNDS8KLWBVA6M" hidden="1">#REF!</definedName>
    <definedName name="BExY3MSCOLKVGQ57YCWRGW1V2MEA" localSheetId="3" hidden="1">#REF!</definedName>
    <definedName name="BExY3MSCOLKVGQ57YCWRGW1V2MEA" hidden="1">#REF!</definedName>
    <definedName name="BExY44674Q1P1V8EGJ2PDYJDWP9S" localSheetId="3" hidden="1">#REF!</definedName>
    <definedName name="BExY44674Q1P1V8EGJ2PDYJDWP9S" hidden="1">#REF!</definedName>
    <definedName name="BExY47GOVQFWD5G42P2MDGF9DBIJ" localSheetId="3" hidden="1">#REF!</definedName>
    <definedName name="BExY47GOVQFWD5G42P2MDGF9DBIJ" hidden="1">#REF!</definedName>
    <definedName name="BExIGQ7V0XRSU3B09P67FLA777HU" localSheetId="3" hidden="1">#REF!</definedName>
    <definedName name="BExIGQ7V0XRSU3B09P67FLA777HU" hidden="1">#REF!</definedName>
    <definedName name="BExIHIE2XN0KXY7Z5I3O941G3XI2" localSheetId="3" hidden="1">#REF!</definedName>
    <definedName name="BExIHIE2XN0KXY7Z5I3O941G3XI2" hidden="1">#REF!</definedName>
    <definedName name="BExIHPL1ISONF0M3T0R2YSLCGI7T" localSheetId="3" hidden="1">#REF!</definedName>
    <definedName name="BExIHPL1ISONF0M3T0R2YSLCGI7T" hidden="1">#REF!</definedName>
    <definedName name="BExIHXTO9ARLQD3116EAMBPK5XCE" localSheetId="3" hidden="1">#REF!</definedName>
    <definedName name="BExIHXTO9ARLQD3116EAMBPK5XCE" hidden="1">#REF!</definedName>
    <definedName name="BExIION8V9ZDLOIAJ7RQS2Q339YB" localSheetId="3" hidden="1">#REF!</definedName>
    <definedName name="BExIION8V9ZDLOIAJ7RQS2Q339YB" hidden="1">#REF!</definedName>
    <definedName name="BExIK2JT76EJOB4D6X5V7Q0YSFPD" localSheetId="3" hidden="1">#REF!</definedName>
    <definedName name="BExIK2JT76EJOB4D6X5V7Q0YSFPD" hidden="1">#REF!</definedName>
    <definedName name="BExIK4SNINVF83QWGE9FNNCPPUL2" localSheetId="3" hidden="1">#REF!</definedName>
    <definedName name="BExIK4SNINVF83QWGE9FNNCPPUL2" hidden="1">#REF!</definedName>
    <definedName name="BExIKTTHMB9G5R5YYQ4JX89VJNJO" localSheetId="3" hidden="1">#REF!</definedName>
    <definedName name="BExIKTTHMB9G5R5YYQ4JX89VJNJO" hidden="1">#REF!</definedName>
    <definedName name="BExIKXV9MRV7VAGH1CI9CWA8G8S6" localSheetId="3" hidden="1">#REF!</definedName>
    <definedName name="BExIKXV9MRV7VAGH1CI9CWA8G8S6" hidden="1">#REF!</definedName>
    <definedName name="BExIL1WTB6ZTCMXBSNFNUN6VNHSQ" localSheetId="3" hidden="1">#REF!</definedName>
    <definedName name="BExIL1WTB6ZTCMXBSNFNUN6VNHSQ" hidden="1">#REF!</definedName>
    <definedName name="BExIL5NRCDM6H1OA65XU14PCS08B" localSheetId="3" hidden="1">#REF!</definedName>
    <definedName name="BExIL5NRCDM6H1OA65XU14PCS08B" hidden="1">#REF!</definedName>
    <definedName name="BExIL9UTUTUM60W3S6Y1L2AMEL6V" localSheetId="3" hidden="1">#REF!</definedName>
    <definedName name="BExIL9UTUTUM60W3S6Y1L2AMEL6V" hidden="1">#REF!</definedName>
    <definedName name="BExILE1VD7YPF3NOQ3AUSOX8FWXP" localSheetId="3" hidden="1">#REF!</definedName>
    <definedName name="BExILE1VD7YPF3NOQ3AUSOX8FWXP" hidden="1">#REF!</definedName>
    <definedName name="BExILNSH8VBKR5VCBUM7JJWN5RDP" localSheetId="3" hidden="1">#REF!</definedName>
    <definedName name="BExILNSH8VBKR5VCBUM7JJWN5RDP" hidden="1">#REF!</definedName>
    <definedName name="BExIN5L5PSKJYQPQNLFSPUNJO5HG" localSheetId="3" hidden="1">#REF!</definedName>
    <definedName name="BExIN5L5PSKJYQPQNLFSPUNJO5HG" hidden="1">#REF!</definedName>
    <definedName name="BExINTEUMAJK3A2Y23RU1KOQQDHH" localSheetId="3" hidden="1">#REF!</definedName>
    <definedName name="BExINTEUMAJK3A2Y23RU1KOQQDHH" hidden="1">#REF!</definedName>
    <definedName name="BExINXLX3GPCUPZ33QUKMF6GNEG1" localSheetId="3" hidden="1">#REF!</definedName>
    <definedName name="BExINXLX3GPCUPZ33QUKMF6GNEG1" hidden="1">#REF!</definedName>
    <definedName name="BExIR7399MGJOV338KHZ8JH2RMHL" localSheetId="3" hidden="1">'[31]Duomenys skaičiavimai'!#REF!</definedName>
    <definedName name="BExIR7399MGJOV338KHZ8JH2RMHL" hidden="1">'[31]Duomenys skaičiavimai'!#REF!</definedName>
    <definedName name="BExITQCM44OUYQXBOW7QL6SJIY5A" localSheetId="3" hidden="1">#REF!</definedName>
    <definedName name="BExITQCM44OUYQXBOW7QL6SJIY5A" hidden="1">#REF!</definedName>
    <definedName name="BExIX46EM05L3BWEU9ZR3OX3C95P" localSheetId="3" hidden="1">#REF!</definedName>
    <definedName name="BExIX46EM05L3BWEU9ZR3OX3C95P" hidden="1">#REF!</definedName>
    <definedName name="BExIX7XBULGQBQKOG78PFUECUPK5" localSheetId="3" hidden="1">#REF!</definedName>
    <definedName name="BExIX7XBULGQBQKOG78PFUECUPK5" hidden="1">#REF!</definedName>
    <definedName name="BExIZ2087S9AUIHXWOL79UQVUILL" localSheetId="3" hidden="1">#REF!</definedName>
    <definedName name="BExIZ2087S9AUIHXWOL79UQVUILL" hidden="1">#REF!</definedName>
    <definedName name="BExIZ4EI75C1ZNK91ZCI65R6S9EG" localSheetId="3" hidden="1">#REF!</definedName>
    <definedName name="BExIZ4EI75C1ZNK91ZCI65R6S9EG" hidden="1">#REF!</definedName>
    <definedName name="BExIZ5LNZMU7BMHVSLP9O59HCYRV" localSheetId="3" hidden="1">#REF!</definedName>
    <definedName name="BExIZ5LNZMU7BMHVSLP9O59HCYRV" hidden="1">#REF!</definedName>
    <definedName name="BExKE9ZS297BI3UN0V3YM59KJG7R" localSheetId="3" hidden="1">#REF!</definedName>
    <definedName name="BExKE9ZS297BI3UN0V3YM59KJG7R" hidden="1">#REF!</definedName>
    <definedName name="BExKGLLZB6MD3GSBQ7SNZINSYT6V" localSheetId="3" hidden="1">#REF!</definedName>
    <definedName name="BExKGLLZB6MD3GSBQ7SNZINSYT6V" hidden="1">#REF!</definedName>
    <definedName name="BExKHYGN76ZJSZEEXD6U2PNRR077" localSheetId="3" hidden="1">#REF!</definedName>
    <definedName name="BExKHYGN76ZJSZEEXD6U2PNRR077" hidden="1">#REF!</definedName>
    <definedName name="BExKIOZHB54DSGCGU1O8J1TJC63G" localSheetId="3" hidden="1">#REF!</definedName>
    <definedName name="BExKIOZHB54DSGCGU1O8J1TJC63G" hidden="1">#REF!</definedName>
    <definedName name="BExKIQS8VG7WKSYKPBR2P4DLQN6N" localSheetId="3" hidden="1">#REF!</definedName>
    <definedName name="BExKIQS8VG7WKSYKPBR2P4DLQN6N" hidden="1">#REF!</definedName>
    <definedName name="BExKKB9YRWMZMB4PBGOPQUOWV2TN" localSheetId="3" hidden="1">#REF!</definedName>
    <definedName name="BExKKB9YRWMZMB4PBGOPQUOWV2TN" hidden="1">#REF!</definedName>
    <definedName name="BExKKS7IGJS309W30REBP93QFC2H" localSheetId="3" hidden="1">'[31]Duomenys skaičiavimai'!#REF!</definedName>
    <definedName name="BExKKS7IGJS309W30REBP93QFC2H" hidden="1">'[31]Duomenys skaičiavimai'!#REF!</definedName>
    <definedName name="BExKP3AXE1DGB7AR7J3ZITTL6VYN" localSheetId="3" hidden="1">#REF!</definedName>
    <definedName name="BExKP3AXE1DGB7AR7J3ZITTL6VYN" hidden="1">#REF!</definedName>
    <definedName name="BExKP3WGPB8AZVX0SKFNM4F852L0" localSheetId="3" hidden="1">#REF!</definedName>
    <definedName name="BExKP3WGPB8AZVX0SKFNM4F852L0" hidden="1">#REF!</definedName>
    <definedName name="BExKP5JWL64UR012JQWEKGBCLN6Y" localSheetId="3" hidden="1">#REF!</definedName>
    <definedName name="BExKP5JWL64UR012JQWEKGBCLN6Y" hidden="1">#REF!</definedName>
    <definedName name="BExKPTZ5TUTX1DNZMA3FKAJJV9GR" localSheetId="3" hidden="1">#REF!</definedName>
    <definedName name="BExKPTZ5TUTX1DNZMA3FKAJJV9GR" hidden="1">#REF!</definedName>
    <definedName name="BExKR6TRL0D8R3FQ4RJA1G6XIH36" localSheetId="3" hidden="1">#REF!</definedName>
    <definedName name="BExKR6TRL0D8R3FQ4RJA1G6XIH36" hidden="1">#REF!</definedName>
    <definedName name="BExKRGF09L4EMSN5E02YKI8IIV85" localSheetId="3" hidden="1">'[31]Duomenys skaičiavimai'!#REF!</definedName>
    <definedName name="BExKRGF09L4EMSN5E02YKI8IIV85" hidden="1">'[31]Duomenys skaičiavimai'!#REF!</definedName>
    <definedName name="BExKS3N4J0NG7J82R9JHOH5UTBB9" localSheetId="3" hidden="1">#REF!</definedName>
    <definedName name="BExKS3N4J0NG7J82R9JHOH5UTBB9" hidden="1">#REF!</definedName>
    <definedName name="BExKSCHIHGZ0GIDOXQQ9B14C5Q9W" localSheetId="3" hidden="1">#REF!</definedName>
    <definedName name="BExKSCHIHGZ0GIDOXQQ9B14C5Q9W" hidden="1">#REF!</definedName>
    <definedName name="BExKSMIUPE081Z5N5WQHGB5B5VZH" localSheetId="3" hidden="1">#REF!</definedName>
    <definedName name="BExKSMIUPE081Z5N5WQHGB5B5VZH" hidden="1">#REF!</definedName>
    <definedName name="BExKSURO04STTYFIR0DNOR7PWGGA" localSheetId="3" hidden="1">#REF!</definedName>
    <definedName name="BExKSURO04STTYFIR0DNOR7PWGGA" hidden="1">#REF!</definedName>
    <definedName name="BExKUED28AD9MLVRXSBWKHAJYJ28" localSheetId="3" hidden="1">#REF!</definedName>
    <definedName name="BExKUED28AD9MLVRXSBWKHAJYJ28" hidden="1">#REF!</definedName>
    <definedName name="BExKUNSV08K5HRU6HXVCCHJPQQZT" localSheetId="3" hidden="1">#REF!</definedName>
    <definedName name="BExKUNSV08K5HRU6HXVCCHJPQQZT" hidden="1">#REF!</definedName>
    <definedName name="BExKUZ1L6A4YJQS4ZQ60K5WQ9LTF" localSheetId="3" hidden="1">#REF!</definedName>
    <definedName name="BExKUZ1L6A4YJQS4ZQ60K5WQ9LTF" hidden="1">#REF!</definedName>
    <definedName name="BExMABO614YP0HPRA5QTFO5WD8GY" localSheetId="3" hidden="1">#REF!</definedName>
    <definedName name="BExMABO614YP0HPRA5QTFO5WD8GY" hidden="1">#REF!</definedName>
    <definedName name="BExMACF6VPQIVM30CXGZO2AUZYRA" localSheetId="3" hidden="1">#REF!</definedName>
    <definedName name="BExMACF6VPQIVM30CXGZO2AUZYRA" hidden="1">#REF!</definedName>
    <definedName name="BExMAP5NX7MA6NI843ITB6HTOXJP" localSheetId="3" hidden="1">'[31]Duomenys skaičiavimai'!#REF!</definedName>
    <definedName name="BExMAP5NX7MA6NI843ITB6HTOXJP" hidden="1">'[31]Duomenys skaičiavimai'!#REF!</definedName>
    <definedName name="BExMB03KNE6TPS47MB5Q8758K4OX" localSheetId="3" hidden="1">#REF!</definedName>
    <definedName name="BExMB03KNE6TPS47MB5Q8758K4OX" hidden="1">#REF!</definedName>
    <definedName name="BExMC9CUFXQLWZPLTKBN3VTUDUZ5" localSheetId="3" hidden="1">'[31]Duomenys skaičiavimai'!#REF!</definedName>
    <definedName name="BExMC9CUFXQLWZPLTKBN3VTUDUZ5" hidden="1">'[31]Duomenys skaičiavimai'!#REF!</definedName>
    <definedName name="BExMD4OALXKXM78K9UTJ71TYH6CD" localSheetId="3" hidden="1">#REF!</definedName>
    <definedName name="BExMD4OALXKXM78K9UTJ71TYH6CD" hidden="1">#REF!</definedName>
    <definedName name="BExMDCBBRFULL7M0CXYR2B8NFRJ8" localSheetId="3" hidden="1">#REF!</definedName>
    <definedName name="BExMDCBBRFULL7M0CXYR2B8NFRJ8" hidden="1">#REF!</definedName>
    <definedName name="BExMDN91C1ITDW9KLRC9XUIL5TAC" localSheetId="3" hidden="1">#REF!</definedName>
    <definedName name="BExMDN91C1ITDW9KLRC9XUIL5TAC" hidden="1">#REF!</definedName>
    <definedName name="BExMETT7CZI7EDGL52N7S4TKX550" localSheetId="3" hidden="1">#REF!</definedName>
    <definedName name="BExMETT7CZI7EDGL52N7S4TKX550" hidden="1">#REF!</definedName>
    <definedName name="BExMF3UQRJTQLK78JCK38BREA4S8" localSheetId="3" hidden="1">#REF!</definedName>
    <definedName name="BExMF3UQRJTQLK78JCK38BREA4S8" hidden="1">#REF!</definedName>
    <definedName name="BExMG20K5D94UFGMCPPET5UU8XBV" localSheetId="3" hidden="1">#REF!</definedName>
    <definedName name="BExMG20K5D94UFGMCPPET5UU8XBV" hidden="1">#REF!</definedName>
    <definedName name="BExMG5BAP9YIR1JK93V9ZAVWHRE3" localSheetId="3" hidden="1">#REF!</definedName>
    <definedName name="BExMG5BAP9YIR1JK93V9ZAVWHRE3" hidden="1">#REF!</definedName>
    <definedName name="BExMIYB6U6TK8A2JLCPAYR18308W" localSheetId="3" hidden="1">#REF!</definedName>
    <definedName name="BExMIYB6U6TK8A2JLCPAYR18308W" hidden="1">#REF!</definedName>
    <definedName name="BExMIM0THKY1JYGBNBFMFUIF1ZG2" localSheetId="3" hidden="1">#REF!</definedName>
    <definedName name="BExMIM0THKY1JYGBNBFMFUIF1ZG2" hidden="1">#REF!</definedName>
    <definedName name="BExMJCZXE8E18PS9JUJ0DG0QZODZ" localSheetId="3" hidden="1">#REF!</definedName>
    <definedName name="BExMJCZXE8E18PS9JUJ0DG0QZODZ" hidden="1">#REF!</definedName>
    <definedName name="BExMKKWIANOG1BJ00O3P9QN0D6XJ" localSheetId="3" hidden="1">#REF!</definedName>
    <definedName name="BExMKKWIANOG1BJ00O3P9QN0D6XJ" hidden="1">#REF!</definedName>
    <definedName name="BExMMLA4U3LERX033B7LI8ZXKTRA" localSheetId="3" hidden="1">#REF!</definedName>
    <definedName name="BExMMLA4U3LERX033B7LI8ZXKTRA" hidden="1">#REF!</definedName>
    <definedName name="BExMPQV9SO0N6ILDNV4U65FF4F6H" localSheetId="3" hidden="1">#REF!</definedName>
    <definedName name="BExMPQV9SO0N6ILDNV4U65FF4F6H" hidden="1">#REF!</definedName>
    <definedName name="BExMQS6GKDXNXANYN7O29EU24RZQ" localSheetId="3" hidden="1">#REF!</definedName>
    <definedName name="BExMQS6GKDXNXANYN7O29EU24RZQ" hidden="1">#REF!</definedName>
    <definedName name="BExMRFK2PA6GT4J29M8MR68JKSJZ" localSheetId="3" hidden="1">#REF!</definedName>
    <definedName name="BExMRFK2PA6GT4J29M8MR68JKSJZ" hidden="1">#REF!</definedName>
    <definedName name="BExMTPTQX5PKAYKG7LFY3T5Q9O8Q" localSheetId="3" hidden="1">#REF!</definedName>
    <definedName name="BExMTPTQX5PKAYKG7LFY3T5Q9O8Q" hidden="1">#REF!</definedName>
    <definedName name="BExO5AUA2T2FHYQPVK6MUY4LC37D" localSheetId="3" hidden="1">#REF!</definedName>
    <definedName name="BExO5AUA2T2FHYQPVK6MUY4LC37D" hidden="1">#REF!</definedName>
    <definedName name="BExO5H4V7NIG397UV4FTWZB811AF" localSheetId="3" hidden="1">#REF!</definedName>
    <definedName name="BExO5H4V7NIG397UV4FTWZB811AF" hidden="1">#REF!</definedName>
    <definedName name="BExO6DNHAM63K7R435P3WPIP5VKT" localSheetId="3" hidden="1">#REF!</definedName>
    <definedName name="BExO6DNHAM63K7R435P3WPIP5VKT" hidden="1">#REF!</definedName>
    <definedName name="BExO6F5EDXQ33HJHVQWE8C4JXCHC" localSheetId="3" hidden="1">#REF!</definedName>
    <definedName name="BExO6F5EDXQ33HJHVQWE8C4JXCHC" hidden="1">#REF!</definedName>
    <definedName name="BExOAG1YELJPCV0MOB1PLT3AHVLM" localSheetId="3" hidden="1">#REF!</definedName>
    <definedName name="BExOAG1YELJPCV0MOB1PLT3AHVLM" hidden="1">#REF!</definedName>
    <definedName name="BExOD07OHITR6FHW3NFMTM1VR0UL" localSheetId="3" hidden="1">#REF!</definedName>
    <definedName name="BExOD07OHITR6FHW3NFMTM1VR0UL" hidden="1">#REF!</definedName>
    <definedName name="BExOD0IGGGVAOHBHLRSOXNTZRPIG" localSheetId="3" hidden="1">'[31]Duomenys skaičiavimai'!#REF!</definedName>
    <definedName name="BExOD0IGGGVAOHBHLRSOXNTZRPIG" hidden="1">'[31]Duomenys skaičiavimai'!#REF!</definedName>
    <definedName name="BExOETZX4KXLMQMLFLL31IFB4CU5" localSheetId="3" hidden="1">#REF!</definedName>
    <definedName name="BExOETZX4KXLMQMLFLL31IFB4CU5" hidden="1">#REF!</definedName>
    <definedName name="BExOFO475XE2LPDFO48A0WTLV7D9" localSheetId="3" hidden="1">#REF!</definedName>
    <definedName name="BExOFO475XE2LPDFO48A0WTLV7D9" hidden="1">#REF!</definedName>
    <definedName name="BExOGGW0ALUOKK0JC1FPFS6OC116" localSheetId="3" hidden="1">#REF!</definedName>
    <definedName name="BExOGGW0ALUOKK0JC1FPFS6OC116" hidden="1">#REF!</definedName>
    <definedName name="BExOGIJ99UH3UGQAWFJ5IUXKTDCF" localSheetId="3" hidden="1">#REF!</definedName>
    <definedName name="BExOGIJ99UH3UGQAWFJ5IUXKTDCF" hidden="1">#REF!</definedName>
    <definedName name="BExOHLSQ2GPJUETHWBT1RFXHU6CJ" localSheetId="3" hidden="1">#REF!</definedName>
    <definedName name="BExOHLSQ2GPJUETHWBT1RFXHU6CJ" hidden="1">#REF!</definedName>
    <definedName name="BExOI66FUU5DHA7LX1ASBH71IDA3" localSheetId="3" hidden="1">#REF!</definedName>
    <definedName name="BExOI66FUU5DHA7LX1ASBH71IDA3" hidden="1">#REF!</definedName>
    <definedName name="BExOIVNDTKB66PQLZP68PWE24Y6S" localSheetId="3" hidden="1">'[31]Duomenys skaičiavimai'!#REF!</definedName>
    <definedName name="BExOIVNDTKB66PQLZP68PWE24Y6S" hidden="1">'[31]Duomenys skaičiavimai'!#REF!</definedName>
    <definedName name="BExOMEKPU1WQ6HN8UZ5I1DMWC90A" localSheetId="3" hidden="1">#REF!</definedName>
    <definedName name="BExOMEKPU1WQ6HN8UZ5I1DMWC90A" hidden="1">#REF!</definedName>
    <definedName name="BExONDMY5QMIFIMASRX6D7OI3OFQ" localSheetId="3" hidden="1">#REF!</definedName>
    <definedName name="BExONDMY5QMIFIMASRX6D7OI3OFQ" hidden="1">#REF!</definedName>
    <definedName name="BExONLKYQNK3NATWJBP9HBV6RAM2" localSheetId="3" hidden="1">'[31]Duomenys skaičiavimai'!#REF!</definedName>
    <definedName name="BExONLKYQNK3NATWJBP9HBV6RAM2" hidden="1">'[31]Duomenys skaičiavimai'!#REF!</definedName>
    <definedName name="BExONXKJCKUABLF0PKJWZD2OJR8D" localSheetId="3" hidden="1">#REF!</definedName>
    <definedName name="BExONXKJCKUABLF0PKJWZD2OJR8D" hidden="1">#REF!</definedName>
    <definedName name="BExQ2B4WDVW8AF50NQUIFRSLVHPA" localSheetId="3" hidden="1">#REF!</definedName>
    <definedName name="BExQ2B4WDVW8AF50NQUIFRSLVHPA" hidden="1">#REF!</definedName>
    <definedName name="BExQ2V2C0BT4OGH8YTIM70EVF5G9" localSheetId="3" hidden="1">#REF!</definedName>
    <definedName name="BExQ2V2C0BT4OGH8YTIM70EVF5G9" hidden="1">#REF!</definedName>
    <definedName name="BExQ39G89KM2AEJE5YBEBLPWCCYF" localSheetId="3" hidden="1">#REF!</definedName>
    <definedName name="BExQ39G89KM2AEJE5YBEBLPWCCYF" hidden="1">#REF!</definedName>
    <definedName name="BExQ5OIJXMWR86NXTGY3N4GH0331" localSheetId="3" hidden="1">#REF!</definedName>
    <definedName name="BExQ5OIJXMWR86NXTGY3N4GH0331" hidden="1">#REF!</definedName>
    <definedName name="BExQ6JDUMQBELFSJF9UTD18M81RS" localSheetId="3" hidden="1">#REF!</definedName>
    <definedName name="BExQ6JDUMQBELFSJF9UTD18M81RS" hidden="1">#REF!</definedName>
    <definedName name="BExQ7WJ8979SBWZE3DFOZW0POMHP" localSheetId="3" hidden="1">#REF!</definedName>
    <definedName name="BExQ7WJ8979SBWZE3DFOZW0POMHP" hidden="1">#REF!</definedName>
    <definedName name="BExQ8UP97JBAV0JCSBB7Q1ASOH10" localSheetId="3" hidden="1">#REF!</definedName>
    <definedName name="BExQ8UP97JBAV0JCSBB7Q1ASOH10" hidden="1">#REF!</definedName>
    <definedName name="BExQALXVBMNHA7KBUMSX1YBJLYCK" localSheetId="3" hidden="1">#REF!</definedName>
    <definedName name="BExQALXVBMNHA7KBUMSX1YBJLYCK" hidden="1">#REF!</definedName>
    <definedName name="BExQAV87FFE8MTUGXYWTN0OVU1A2" localSheetId="3" hidden="1">#REF!</definedName>
    <definedName name="BExQAV87FFE8MTUGXYWTN0OVU1A2" hidden="1">#REF!</definedName>
    <definedName name="BExQD7LCQ80ZQ2VUO96XQS89NTWN" localSheetId="3" hidden="1">#REF!</definedName>
    <definedName name="BExQD7LCQ80ZQ2VUO96XQS89NTWN" hidden="1">#REF!</definedName>
    <definedName name="BExQDBHMZ9V15BJF4L4X647CCY9H" localSheetId="3" hidden="1">#REF!</definedName>
    <definedName name="BExQDBHMZ9V15BJF4L4X647CCY9H" hidden="1">#REF!</definedName>
    <definedName name="BExQDEHI96CJV314SNJTROKNN55Z" localSheetId="3" hidden="1">'[31]Duomenys skaičiavimai'!#REF!</definedName>
    <definedName name="BExQDEHI96CJV314SNJTROKNN55Z" hidden="1">'[31]Duomenys skaičiavimai'!#REF!</definedName>
    <definedName name="BExQE50CWYUQWSRPKP97RCS5SOOO" localSheetId="3" hidden="1">#REF!</definedName>
    <definedName name="BExQE50CWYUQWSRPKP97RCS5SOOO" hidden="1">#REF!</definedName>
    <definedName name="BExQENAILTGJIYLV77EDB7YKSQEM" localSheetId="3" hidden="1">#REF!</definedName>
    <definedName name="BExQENAILTGJIYLV77EDB7YKSQEM" hidden="1">#REF!</definedName>
    <definedName name="BExQFMCPZ5H4AGIPA26HY22B79VU" localSheetId="3" hidden="1">#REF!</definedName>
    <definedName name="BExQFMCPZ5H4AGIPA26HY22B79VU" hidden="1">#REF!</definedName>
    <definedName name="BExQGDS2OVGN5SP81SDBGLPH8EFF" localSheetId="3" hidden="1">#REF!</definedName>
    <definedName name="BExQGDS2OVGN5SP81SDBGLPH8EFF" hidden="1">#REF!</definedName>
    <definedName name="BExQGGBOM2R7XO2UF5OGVXP1SUUI" localSheetId="3" hidden="1">#REF!</definedName>
    <definedName name="BExQGGBOM2R7XO2UF5OGVXP1SUUI" hidden="1">#REF!</definedName>
    <definedName name="BExQH03TN44D42RHOP9Y3S2OMNJ0" localSheetId="3" hidden="1">#REF!</definedName>
    <definedName name="BExQH03TN44D42RHOP9Y3S2OMNJ0" hidden="1">#REF!</definedName>
    <definedName name="BExQIBLWYC6RBW4DRVWDPWJ2D3C4" localSheetId="3" hidden="1">#REF!</definedName>
    <definedName name="BExQIBLWYC6RBW4DRVWDPWJ2D3C4" hidden="1">#REF!</definedName>
    <definedName name="BExQIELSM3YVA75CE9HQ8ZMA686Q" localSheetId="3" hidden="1">#REF!</definedName>
    <definedName name="BExQIELSM3YVA75CE9HQ8ZMA686Q" hidden="1">#REF!</definedName>
    <definedName name="BExQILY3SD3S15QWAH1REBA5IMPB" localSheetId="3" hidden="1">#REF!</definedName>
    <definedName name="BExQILY3SD3S15QWAH1REBA5IMPB" hidden="1">#REF!</definedName>
    <definedName name="BExQIPZSO605QZSL6FZGE53WFNGT" localSheetId="3" hidden="1">#REF!</definedName>
    <definedName name="BExQIPZSO605QZSL6FZGE53WFNGT" hidden="1">#REF!</definedName>
    <definedName name="BExQJ5Q7DC8GCL0JT8RCEQZOFYFF" localSheetId="3" hidden="1">#REF!</definedName>
    <definedName name="BExQJ5Q7DC8GCL0JT8RCEQZOFYFF" hidden="1">#REF!</definedName>
    <definedName name="BExRZY23995EDNSH842QB8DP2E2Z" localSheetId="3" hidden="1">'[31]Duomenys skaičiavimai'!#REF!</definedName>
    <definedName name="BExRZY23995EDNSH842QB8DP2E2Z" hidden="1">'[31]Duomenys skaičiavimai'!#REF!</definedName>
    <definedName name="BExS11MBMB1OGSTX6ZM97TL44VK5" localSheetId="3" hidden="1">#REF!</definedName>
    <definedName name="BExS11MBMB1OGSTX6ZM97TL44VK5" hidden="1">#REF!</definedName>
    <definedName name="BExS1K79MH7FMGV60AH190ZCNKSA" localSheetId="3" hidden="1">#REF!</definedName>
    <definedName name="BExS1K79MH7FMGV60AH190ZCNKSA" hidden="1">#REF!</definedName>
    <definedName name="BExS1Q1LTZHX92JHGLRP496BKM5C" localSheetId="3" hidden="1">#REF!</definedName>
    <definedName name="BExS1Q1LTZHX92JHGLRP496BKM5C" hidden="1">#REF!</definedName>
    <definedName name="BExS3KVNGJGA3YP4NXWLG9RNJ7KW" localSheetId="3" hidden="1">'[31]Duomenys skaičiavimai'!#REF!</definedName>
    <definedName name="BExS3KVNGJGA3YP4NXWLG9RNJ7KW" hidden="1">'[31]Duomenys skaičiavimai'!#REF!</definedName>
    <definedName name="BExS3ZEV0KUXN4W70Y0WSLOU7NI6" localSheetId="3" hidden="1">#REF!</definedName>
    <definedName name="BExS3ZEV0KUXN4W70Y0WSLOU7NI6" hidden="1">#REF!</definedName>
    <definedName name="BExS3ZPOCTASKMI98XPO69BW6P4Q" localSheetId="3" hidden="1">#REF!</definedName>
    <definedName name="BExS3ZPOCTASKMI98XPO69BW6P4Q" hidden="1">#REF!</definedName>
    <definedName name="BExS5BIJZCWF7DMJ2D1KQV1D9HA1" localSheetId="3" hidden="1">#REF!</definedName>
    <definedName name="BExS5BIJZCWF7DMJ2D1KQV1D9HA1" hidden="1">#REF!</definedName>
    <definedName name="BExS6YUW6CKMDVAXSRS181NGV3NK" localSheetId="3" hidden="1">#REF!</definedName>
    <definedName name="BExS6YUW6CKMDVAXSRS181NGV3NK" hidden="1">#REF!</definedName>
    <definedName name="BExS6LYYN3P1XILZ9APCL7TQN0GP" localSheetId="3" hidden="1">#REF!</definedName>
    <definedName name="BExS6LYYN3P1XILZ9APCL7TQN0GP" hidden="1">#REF!</definedName>
    <definedName name="BExS78AOMZNRDT7VZHBX21OYDLIS" localSheetId="3" hidden="1">#REF!</definedName>
    <definedName name="BExS78AOMZNRDT7VZHBX21OYDLIS" hidden="1">#REF!</definedName>
    <definedName name="BExS8C07JYCLQ65UWLKF0MUP3RT0" localSheetId="3" hidden="1">#REF!</definedName>
    <definedName name="BExS8C07JYCLQ65UWLKF0MUP3RT0" hidden="1">#REF!</definedName>
    <definedName name="BExS8LLH5DZ88KYXKWJY33QCTAXF" localSheetId="3" hidden="1">#REF!</definedName>
    <definedName name="BExS8LLH5DZ88KYXKWJY33QCTAXF" hidden="1">#REF!</definedName>
    <definedName name="BExS9HTB8Z6X2IOJLCZRTFGX2JN4" localSheetId="3" hidden="1">#REF!</definedName>
    <definedName name="BExS9HTB8Z6X2IOJLCZRTFGX2JN4" hidden="1">#REF!</definedName>
    <definedName name="BExSAP4BKGV3HEW98L5PCR6FFI42" localSheetId="3" hidden="1">#REF!</definedName>
    <definedName name="BExSAP4BKGV3HEW98L5PCR6FFI42" hidden="1">#REF!</definedName>
    <definedName name="BExSBVTRNM1ICP4V251LA34LALFW" localSheetId="3" hidden="1">#REF!</definedName>
    <definedName name="BExSBVTRNM1ICP4V251LA34LALFW" hidden="1">#REF!</definedName>
    <definedName name="BExSC2PWK5SXY1FSTN5J4SRI7WYQ" localSheetId="3" hidden="1">#REF!</definedName>
    <definedName name="BExSC2PWK5SXY1FSTN5J4SRI7WYQ" hidden="1">#REF!</definedName>
    <definedName name="BExSCAIGR60W86VYJKSZBCDKKI43" localSheetId="3" hidden="1">#REF!</definedName>
    <definedName name="BExSCAIGR60W86VYJKSZBCDKKI43" hidden="1">#REF!</definedName>
    <definedName name="BExSDF9UKRAGWQELYYVK7OXEGKYO" localSheetId="3" hidden="1">#REF!</definedName>
    <definedName name="BExSDF9UKRAGWQELYYVK7OXEGKYO" hidden="1">#REF!</definedName>
    <definedName name="BExSGNPEEOF776PAENP1WF3U375J" localSheetId="3" hidden="1">#REF!</definedName>
    <definedName name="BExSGNPEEOF776PAENP1WF3U375J" hidden="1">#REF!</definedName>
    <definedName name="BExTY1M5XSSRLTY9923RHLHX851R" localSheetId="3" hidden="1">#REF!</definedName>
    <definedName name="BExTY1M5XSSRLTY9923RHLHX851R" hidden="1">#REF!</definedName>
    <definedName name="BExTY8NM6F9CM0417HUIBH3FDTCB" localSheetId="3" hidden="1">#REF!</definedName>
    <definedName name="BExTY8NM6F9CM0417HUIBH3FDTCB" hidden="1">#REF!</definedName>
    <definedName name="BExTVMUN66ICWE86VJIJVV5AXGQG" localSheetId="3" hidden="1">#REF!</definedName>
    <definedName name="BExTVMUN66ICWE86VJIJVV5AXGQG" hidden="1">#REF!</definedName>
    <definedName name="BExTWIRTLRXCM8JPNUJMQD0FR1T8" localSheetId="3" hidden="1">#REF!</definedName>
    <definedName name="BExTWIRTLRXCM8JPNUJMQD0FR1T8" hidden="1">#REF!</definedName>
    <definedName name="BExTWJIPD8JLGXBU2GJEU76KVSX8" localSheetId="3" hidden="1">#REF!</definedName>
    <definedName name="BExTWJIPD8JLGXBU2GJEU76KVSX8" hidden="1">#REF!</definedName>
    <definedName name="BExTWWENCHICGWO020L1PVFHVMGK" localSheetId="3" hidden="1">#REF!</definedName>
    <definedName name="BExTWWENCHICGWO020L1PVFHVMGK" hidden="1">#REF!</definedName>
    <definedName name="BExTXFFR77OXKRBP7YWXY1LFONMS" localSheetId="3" hidden="1">#REF!</definedName>
    <definedName name="BExTXFFR77OXKRBP7YWXY1LFONMS" hidden="1">#REF!</definedName>
    <definedName name="BExTXI4SJ496PNR8H87FTC5TC0T5" localSheetId="3" hidden="1">#REF!</definedName>
    <definedName name="BExTXI4SJ496PNR8H87FTC5TC0T5" hidden="1">#REF!</definedName>
    <definedName name="BExU02FUCU7NU5C6I6O7DTDTBRE0" localSheetId="3" hidden="1">#REF!</definedName>
    <definedName name="BExU02FUCU7NU5C6I6O7DTDTBRE0" hidden="1">#REF!</definedName>
    <definedName name="BExU0TV18RYSM0DEY0R2HZAYKR7A" localSheetId="3" hidden="1">#REF!</definedName>
    <definedName name="BExU0TV18RYSM0DEY0R2HZAYKR7A" hidden="1">#REF!</definedName>
    <definedName name="BExU1CW8750Q679LLX7UMNL6T9RX" localSheetId="3" hidden="1">'[31]Duomenys skaičiavimai'!#REF!</definedName>
    <definedName name="BExU1CW8750Q679LLX7UMNL6T9RX" hidden="1">'[31]Duomenys skaičiavimai'!#REF!</definedName>
    <definedName name="BExU257T38C8OB9R93RKL0BQ644H" localSheetId="3" hidden="1">#REF!</definedName>
    <definedName name="BExU257T38C8OB9R93RKL0BQ644H" hidden="1">#REF!</definedName>
    <definedName name="BExU27WX9JXJ8HMVJ2FOARML4XRB" localSheetId="3" hidden="1">#REF!</definedName>
    <definedName name="BExU27WX9JXJ8HMVJ2FOARML4XRB" hidden="1">#REF!</definedName>
    <definedName name="BExU3F7XNLRHQNVHY2UK7SBB96K5" localSheetId="3" hidden="1">#REF!</definedName>
    <definedName name="BExU3F7XNLRHQNVHY2UK7SBB96K5" hidden="1">#REF!</definedName>
    <definedName name="BExU46N3CFU1Z086DWLV1CO0YLBN" localSheetId="3" hidden="1">#REF!</definedName>
    <definedName name="BExU46N3CFU1Z086DWLV1CO0YLBN" hidden="1">#REF!</definedName>
    <definedName name="BExU48QNVYU23FU65AXBKIJXMEJW" localSheetId="3" hidden="1">#REF!</definedName>
    <definedName name="BExU48QNVYU23FU65AXBKIJXMEJW" hidden="1">#REF!</definedName>
    <definedName name="BExU4CXOD0P1VEFO6CM3Z3JD3TC6" localSheetId="3" hidden="1">#REF!</definedName>
    <definedName name="BExU4CXOD0P1VEFO6CM3Z3JD3TC6" hidden="1">#REF!</definedName>
    <definedName name="BExU4NKS3ZEY57LQ13FKGDUPMTNM" localSheetId="3" hidden="1">#REF!</definedName>
    <definedName name="BExU4NKS3ZEY57LQ13FKGDUPMTNM" hidden="1">#REF!</definedName>
    <definedName name="BExU52UWD7461LWWS9BOARNYM1TQ" localSheetId="3" hidden="1">#REF!</definedName>
    <definedName name="BExU52UWD7461LWWS9BOARNYM1TQ" hidden="1">#REF!</definedName>
    <definedName name="BExU5S6LGLZSHJO26SGADPW41NFY" localSheetId="3" hidden="1">#REF!</definedName>
    <definedName name="BExU5S6LGLZSHJO26SGADPW41NFY" hidden="1">#REF!</definedName>
    <definedName name="BExU5VXJ1SINO75OZK0T2NU74U60" localSheetId="3" hidden="1">#REF!</definedName>
    <definedName name="BExU5VXJ1SINO75OZK0T2NU74U60" hidden="1">#REF!</definedName>
    <definedName name="BExU90MAKH240KR5YT489EB0T9C8" localSheetId="3" hidden="1">#REF!</definedName>
    <definedName name="BExU90MAKH240KR5YT489EB0T9C8" hidden="1">#REF!</definedName>
    <definedName name="BExU9LLKBT0GRYZY6JHFSVAM5D9A" localSheetId="3" hidden="1">#REF!</definedName>
    <definedName name="BExU9LLKBT0GRYZY6JHFSVAM5D9A" hidden="1">#REF!</definedName>
    <definedName name="BExUD1DHY4AUPUS2YA2YG42RWZVM" localSheetId="3" hidden="1">#REF!</definedName>
    <definedName name="BExUD1DHY4AUPUS2YA2YG42RWZVM" hidden="1">#REF!</definedName>
    <definedName name="BExVRGL4DTCIEOWE0GIE4DUHMV4E" localSheetId="3" hidden="1">#REF!</definedName>
    <definedName name="BExVRGL4DTCIEOWE0GIE4DUHMV4E" hidden="1">#REF!</definedName>
    <definedName name="BExVRVQ36NR7EZO8UJYNV0LXPCHW" localSheetId="3" hidden="1">#REF!</definedName>
    <definedName name="BExVRVQ36NR7EZO8UJYNV0LXPCHW" hidden="1">#REF!</definedName>
    <definedName name="BExVSICLXNNZPBVIT25C4LBVWIDN" localSheetId="3" hidden="1">#REF!</definedName>
    <definedName name="BExVSICLXNNZPBVIT25C4LBVWIDN" hidden="1">#REF!</definedName>
    <definedName name="BExVT5A3U8XEFR3F178JV37QZFU1" localSheetId="3" hidden="1">#REF!</definedName>
    <definedName name="BExVT5A3U8XEFR3F178JV37QZFU1" hidden="1">#REF!</definedName>
    <definedName name="BExVTK9GJ0Y17KUU32YAXTZYL98H" localSheetId="3" hidden="1">#REF!</definedName>
    <definedName name="BExVTK9GJ0Y17KUU32YAXTZYL98H" hidden="1">#REF!</definedName>
    <definedName name="BExVTV1VMA1DNIUNQH9NB4JDDK8D" localSheetId="3" hidden="1">'[31]Duomenys skaičiavimai'!#REF!</definedName>
    <definedName name="BExVTV1VMA1DNIUNQH9NB4JDDK8D" hidden="1">'[31]Duomenys skaičiavimai'!#REF!</definedName>
    <definedName name="BExVTZUHYKE3J2YACVVGRUDYYNCL" localSheetId="3" hidden="1">#REF!</definedName>
    <definedName name="BExVTZUHYKE3J2YACVVGRUDYYNCL" hidden="1">#REF!</definedName>
    <definedName name="BExVU355C3WA15X4FARK93OQM8Y1" localSheetId="3" hidden="1">#REF!</definedName>
    <definedName name="BExVU355C3WA15X4FARK93OQM8Y1" hidden="1">#REF!</definedName>
    <definedName name="BExVU4XWUA6MJSGADP5DI0QO59NA" localSheetId="3" hidden="1">#REF!</definedName>
    <definedName name="BExVU4XWUA6MJSGADP5DI0QO59NA" hidden="1">#REF!</definedName>
    <definedName name="BExVUD1930A64AS0Z9T2QC77GNZB" localSheetId="3" hidden="1">#REF!</definedName>
    <definedName name="BExVUD1930A64AS0Z9T2QC77GNZB" hidden="1">#REF!</definedName>
    <definedName name="BExVVCJPQP1335LCGD17PDJ764OK" localSheetId="3" hidden="1">#REF!</definedName>
    <definedName name="BExVVCJPQP1335LCGD17PDJ764OK" hidden="1">#REF!</definedName>
    <definedName name="BExVVJFVW9JSI6WSTJF3OA2WZ2QH" localSheetId="3" hidden="1">#REF!</definedName>
    <definedName name="BExVVJFVW9JSI6WSTJF3OA2WZ2QH" hidden="1">#REF!</definedName>
    <definedName name="BExVXFRQVGMJ9OODKBM8P4CJGO2Q" localSheetId="3" hidden="1">#REF!</definedName>
    <definedName name="BExVXFRQVGMJ9OODKBM8P4CJGO2Q" hidden="1">#REF!</definedName>
    <definedName name="BExVXTERBBNHIYTEU8513BXYUYJ5" localSheetId="3" hidden="1">#REF!</definedName>
    <definedName name="BExVXTERBBNHIYTEU8513BXYUYJ5" hidden="1">#REF!</definedName>
    <definedName name="BExVZQSHL0MDN016AUBGK243RAF4" localSheetId="3" hidden="1">#REF!</definedName>
    <definedName name="BExVZQSHL0MDN016AUBGK243RAF4" hidden="1">#REF!</definedName>
    <definedName name="BExW0J40U7W6P7B31N8BYCA2GZ9M" localSheetId="3" hidden="1">#REF!</definedName>
    <definedName name="BExW0J40U7W6P7B31N8BYCA2GZ9M" hidden="1">#REF!</definedName>
    <definedName name="BExW14U77YACITI2F1WE41T6VQAQ" localSheetId="3" hidden="1">#REF!</definedName>
    <definedName name="BExW14U77YACITI2F1WE41T6VQAQ" hidden="1">#REF!</definedName>
    <definedName name="BExW3DWPWQ8YWG9JMT93VGPQQJ0B" localSheetId="3" hidden="1">#REF!</definedName>
    <definedName name="BExW3DWPWQ8YWG9JMT93VGPQQJ0B" hidden="1">#REF!</definedName>
    <definedName name="BExW4X7CVYW3PA0FCU21RXGA9CDQ" localSheetId="3" hidden="1">#REF!</definedName>
    <definedName name="BExW4X7CVYW3PA0FCU21RXGA9CDQ" hidden="1">#REF!</definedName>
    <definedName name="BExW5AU6Y79UE8ES5DAEDEA774CZ" localSheetId="3" hidden="1">#REF!</definedName>
    <definedName name="BExW5AU6Y79UE8ES5DAEDEA774CZ" hidden="1">#REF!</definedName>
    <definedName name="BExW6BEJ8Z3HSVCSE0EC7JESZSRV" localSheetId="3" hidden="1">#REF!</definedName>
    <definedName name="BExW6BEJ8Z3HSVCSE0EC7JESZSRV" hidden="1">#REF!</definedName>
    <definedName name="BExW6MN1QVHQWYXKW5WQWUDZULNP" localSheetId="3" hidden="1">#REF!</definedName>
    <definedName name="BExW6MN1QVHQWYXKW5WQWUDZULNP" hidden="1">#REF!</definedName>
    <definedName name="BExW6NE3CRH4ISJSFY1HWYQII4A9" localSheetId="3" hidden="1">#REF!</definedName>
    <definedName name="BExW6NE3CRH4ISJSFY1HWYQII4A9" hidden="1">#REF!</definedName>
    <definedName name="BExW70VMXN9ZELQ99K6UJQIBO4MQ" localSheetId="3" hidden="1">#REF!</definedName>
    <definedName name="BExW70VMXN9ZELQ99K6UJQIBO4MQ" hidden="1">#REF!</definedName>
    <definedName name="BExW73FA7HVM474NRCXUIPFYDZ2R" localSheetId="3" hidden="1">#REF!</definedName>
    <definedName name="BExW73FA7HVM474NRCXUIPFYDZ2R" hidden="1">#REF!</definedName>
    <definedName name="BExW7BILKUTXU0JW3TYIEAOKKYNR" localSheetId="3" hidden="1">#REF!</definedName>
    <definedName name="BExW7BILKUTXU0JW3TYIEAOKKYNR" hidden="1">#REF!</definedName>
    <definedName name="BExW8E0ZGFJENVDLHKVXZNKGB5IO" localSheetId="3" hidden="1">#REF!</definedName>
    <definedName name="BExW8E0ZGFJENVDLHKVXZNKGB5IO" hidden="1">#REF!</definedName>
    <definedName name="BExWA65ZKGSR8USLSI75BACJB81S" localSheetId="3" hidden="1">#REF!</definedName>
    <definedName name="BExWA65ZKGSR8USLSI75BACJB81S" hidden="1">#REF!</definedName>
    <definedName name="BExXNSB6Z2K0X741OJBNZF3A1JQJ" localSheetId="3" hidden="1">#REF!</definedName>
    <definedName name="BExXNSB6Z2K0X741OJBNZF3A1JQJ" hidden="1">#REF!</definedName>
    <definedName name="BExXOF8IUU26OAL6V3Y2LYXHQEIM" localSheetId="3" hidden="1">#REF!</definedName>
    <definedName name="BExXOF8IUU26OAL6V3Y2LYXHQEIM" hidden="1">#REF!</definedName>
    <definedName name="BExXPQ4YZ8P4F4E2JG32CT7ZRNU7" localSheetId="3" hidden="1">#REF!</definedName>
    <definedName name="BExXPQ4YZ8P4F4E2JG32CT7ZRNU7" hidden="1">#REF!</definedName>
    <definedName name="BExXQ7DHFE6Q20OMNO84JB86VU6N" localSheetId="3" hidden="1">#REF!</definedName>
    <definedName name="BExXQ7DHFE6Q20OMNO84JB86VU6N" hidden="1">#REF!</definedName>
    <definedName name="BExXQBV6PEQCTAGOYLVJNN8N8QSU" localSheetId="3" hidden="1">#REF!</definedName>
    <definedName name="BExXQBV6PEQCTAGOYLVJNN8N8QSU" hidden="1">#REF!</definedName>
    <definedName name="BExXRDBUSJBJXIDN57GBU3VFXQTB" localSheetId="3" hidden="1">#REF!</definedName>
    <definedName name="BExXRDBUSJBJXIDN57GBU3VFXQTB" hidden="1">#REF!</definedName>
    <definedName name="BExXRG10D7PW2FWG4MUS3378G829" localSheetId="3" hidden="1">#REF!</definedName>
    <definedName name="BExXRG10D7PW2FWG4MUS3378G829" hidden="1">#REF!</definedName>
    <definedName name="BExXROV6U50NO19P3MBTUMP8E5QE" localSheetId="3" hidden="1">#REF!</definedName>
    <definedName name="BExXROV6U50NO19P3MBTUMP8E5QE" hidden="1">#REF!</definedName>
    <definedName name="BExXSMVQHPER8MLMWYJ87LIJ69JY" localSheetId="3" hidden="1">#REF!</definedName>
    <definedName name="BExXSMVQHPER8MLMWYJ87LIJ69JY" hidden="1">#REF!</definedName>
    <definedName name="BExXTOCG5SWATGREXZSE22EP56AS" localSheetId="3" hidden="1">#REF!</definedName>
    <definedName name="BExXTOCG5SWATGREXZSE22EP56AS" hidden="1">#REF!</definedName>
    <definedName name="BExXTWFSEQO7KS2S0J6HH8YCGQZO" localSheetId="3" hidden="1">#REF!</definedName>
    <definedName name="BExXTWFSEQO7KS2S0J6HH8YCGQZO" hidden="1">#REF!</definedName>
    <definedName name="BExXVASECMY94NSXB836MW6U2IMI" localSheetId="3" hidden="1">#REF!</definedName>
    <definedName name="BExXVASECMY94NSXB836MW6U2IMI" hidden="1">#REF!</definedName>
    <definedName name="BExXVMRUGZY90HA6ULH6UW97VDAT" localSheetId="3" hidden="1">#REF!</definedName>
    <definedName name="BExXVMRUGZY90HA6ULH6UW97VDAT" hidden="1">#REF!</definedName>
    <definedName name="BExXWO391RORKRVB14D18QQRQBP1" localSheetId="3" hidden="1">#REF!</definedName>
    <definedName name="BExXWO391RORKRVB14D18QQRQBP1" hidden="1">#REF!</definedName>
    <definedName name="BExXWW12ZGBV5XPD2M0WETHVK3C4" localSheetId="3" hidden="1">#REF!</definedName>
    <definedName name="BExXWW12ZGBV5XPD2M0WETHVK3C4" hidden="1">#REF!</definedName>
    <definedName name="BExXZS0X9R3X7K110FG7N3IVXRHU" localSheetId="3" hidden="1">#REF!</definedName>
    <definedName name="BExXZS0X9R3X7K110FG7N3IVXRHU" hidden="1">#REF!</definedName>
    <definedName name="BExXZXKFQIOL8AYMPC82H3V0J93M" localSheetId="3" hidden="1">#REF!</definedName>
    <definedName name="BExXZXKFQIOL8AYMPC82H3V0J93M" hidden="1">#REF!</definedName>
    <definedName name="BExZY085D1R5LW12HHZQN996TPLL" localSheetId="3" hidden="1">#REF!</definedName>
    <definedName name="BExZY085D1R5LW12HHZQN996TPLL" hidden="1">#REF!</definedName>
    <definedName name="BExZJQJHWKSF2OIEYUYAYL4P2ODB" localSheetId="3" hidden="1">#REF!</definedName>
    <definedName name="BExZJQJHWKSF2OIEYUYAYL4P2ODB" hidden="1">#REF!</definedName>
    <definedName name="BExZK9VDEAU88H2FCBVOE8DBF3ZG" localSheetId="3" hidden="1">#REF!</definedName>
    <definedName name="BExZK9VDEAU88H2FCBVOE8DBF3ZG" hidden="1">#REF!</definedName>
    <definedName name="BExZMGJJXU1VP54H2L5RGP3Z94YW" localSheetId="3" hidden="1">#REF!</definedName>
    <definedName name="BExZMGJJXU1VP54H2L5RGP3Z94YW" hidden="1">#REF!</definedName>
    <definedName name="BExZMW4LC3FQKW232W06VI8OW6HT" localSheetId="3" hidden="1">#REF!</definedName>
    <definedName name="BExZMW4LC3FQKW232W06VI8OW6HT" hidden="1">#REF!</definedName>
    <definedName name="BExZN0MGYVVNA9MEBZTNFC2L5MV5" localSheetId="3" hidden="1">#REF!</definedName>
    <definedName name="BExZN0MGYVVNA9MEBZTNFC2L5MV5" hidden="1">#REF!</definedName>
    <definedName name="BExZN2VBBNGSJVOC2O3L92LM8WK7" localSheetId="3" hidden="1">#REF!</definedName>
    <definedName name="BExZN2VBBNGSJVOC2O3L92LM8WK7" hidden="1">#REF!</definedName>
    <definedName name="BExZNRG1JSPNSJBF3Y80RZSH68A7" localSheetId="3" hidden="1">#REF!</definedName>
    <definedName name="BExZNRG1JSPNSJBF3Y80RZSH68A7" hidden="1">#REF!</definedName>
    <definedName name="BExZOAMLFUEEOY3FUA6Z9CXMQQ3D" localSheetId="3" hidden="1">#REF!</definedName>
    <definedName name="BExZOAMLFUEEOY3FUA6Z9CXMQQ3D" hidden="1">#REF!</definedName>
    <definedName name="BExZOMBDO3MMNOE69PKELVCJJWVZ" localSheetId="3" hidden="1">#REF!</definedName>
    <definedName name="BExZOMBDO3MMNOE69PKELVCJJWVZ" hidden="1">#REF!</definedName>
    <definedName name="BExZPDA9XW14IZ1VWQA1WMLI40BL" localSheetId="3" hidden="1">#REF!</definedName>
    <definedName name="BExZPDA9XW14IZ1VWQA1WMLI40BL" hidden="1">#REF!</definedName>
    <definedName name="BExZQR6QIOKTQADK1E8N06KDAQ85" localSheetId="3" hidden="1">#REF!</definedName>
    <definedName name="BExZQR6QIOKTQADK1E8N06KDAQ85" hidden="1">#REF!</definedName>
    <definedName name="BExZR2A3HNJCO6QK27V1FIIV8KCI" localSheetId="3" hidden="1">#REF!</definedName>
    <definedName name="BExZR2A3HNJCO6QK27V1FIIV8KCI" hidden="1">#REF!</definedName>
    <definedName name="BExZSM0SXEHWAVGGXGYF59KZD5MW" localSheetId="3" hidden="1">#REF!</definedName>
    <definedName name="BExZSM0SXEHWAVGGXGYF59KZD5MW" hidden="1">#REF!</definedName>
    <definedName name="BExZUFI9UOVD47DE0HWDID4KG7YT" localSheetId="3" hidden="1">#REF!</definedName>
    <definedName name="BExZUFI9UOVD47DE0HWDID4KG7YT" hidden="1">#REF!</definedName>
    <definedName name="BExZUJPAOYY4FPU0QUPZH1KMS5EZ" localSheetId="3" hidden="1">#REF!</definedName>
    <definedName name="BExZUJPAOYY4FPU0QUPZH1KMS5EZ" hidden="1">#REF!</definedName>
    <definedName name="BExZV5QA2RWXVAHBJPM402F6X01T" localSheetId="3" hidden="1">#REF!</definedName>
    <definedName name="BExZV5QA2RWXVAHBJPM402F6X01T" hidden="1">#REF!</definedName>
    <definedName name="BExZW71I03ONFS4OA8SBPPE1Q45H" localSheetId="3" hidden="1">#REF!</definedName>
    <definedName name="BExZW71I03ONFS4OA8SBPPE1Q45H" hidden="1">#REF!</definedName>
    <definedName name="BExZX45N097QM0QBNVDTHC3X4O9W" localSheetId="3" hidden="1">#REF!</definedName>
    <definedName name="BExZX45N097QM0QBNVDTHC3X4O9W" hidden="1">#REF!</definedName>
    <definedName name="BExZZA2ZPGK34PCIIS3C6JHUC0P1" localSheetId="3" hidden="1">#REF!</definedName>
    <definedName name="BExZZA2ZPGK34PCIIS3C6JHUC0P1" hidden="1">#REF!</definedName>
    <definedName name="BExZZV7JNWE20PG2I9I0F5SUJURW" localSheetId="3" hidden="1">#REF!</definedName>
    <definedName name="BExZZV7JNWE20PG2I9I0F5SUJURW" hidden="1">#REF!</definedName>
    <definedName name="bf" localSheetId="3">#REF!</definedName>
    <definedName name="bf">#REF!</definedName>
    <definedName name="BFD">[23]WEOQ6!$E$59:$AH$59</definedName>
    <definedName name="BFDA">[23]WEOQ6!$E$61:$AH$61</definedName>
    <definedName name="BFDI">[23]WEOQ6!$E$64:$AH$64</definedName>
    <definedName name="BFDIL">[23]WEOQ6!$E$67:$AH$67</definedName>
    <definedName name="bfftsy" localSheetId="3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3">[32]WETA!#REF!</definedName>
    <definedName name="BFLRES">[32]WETA!#REF!</definedName>
    <definedName name="BFO">[23]WEOQ6!$E$96:$AH$96</definedName>
    <definedName name="BFO_S" localSheetId="3">[32]WETA!#REF!</definedName>
    <definedName name="BFO_S">[32]WETA!#REF!</definedName>
    <definedName name="BFOA">[23]WEOQ6!$E$99:$AH$99</definedName>
    <definedName name="BFOAG">[23]WEOQ6!$E$101:$AH$101</definedName>
    <definedName name="BFOL">[23]WEOQ6!$E$103:$AH$103</definedName>
    <definedName name="BFOL_B">[23]WEOQ6!$E$120:$AH$120</definedName>
    <definedName name="BFOL_G">[23]WEOQ6!$E$115:$AH$115</definedName>
    <definedName name="BFOL_L">[23]WEOQ6!$E$107:$AH$107</definedName>
    <definedName name="BFOL_O">[23]WEOQ6!$E$122:$AH$122</definedName>
    <definedName name="BFOL_S">[23]WEOQ6!$E$112:$AH$112</definedName>
    <definedName name="BFOLB">[23]WEOQ6!$E$120:$AH$120</definedName>
    <definedName name="BFOLG_L">[23]WEOQ6!$E$110:$AH$110</definedName>
    <definedName name="BFP">[23]WEOQ6!$E$70:$AH$70</definedName>
    <definedName name="BFPA">[23]WEOQ6!$E$72:$AH$72</definedName>
    <definedName name="BFPAG">[23]WEOQ6!$E$74:$AH$74</definedName>
    <definedName name="BFPL">[23]WEOQ6!$E$76:$AH$76</definedName>
    <definedName name="BFPLBN">[23]WEOQ6!$E$91:$AH$91</definedName>
    <definedName name="BFPLD">[23]WEOQ6!$E$84:$AH$84</definedName>
    <definedName name="BFPLD_G">[23]WEOQ6!$E$87:$AH$87</definedName>
    <definedName name="BFPLE">[23]WEOQ6!$E$79:$AH$79</definedName>
    <definedName name="BFPLE_G">[23]WEOQ6!$E$81:$AH$81</definedName>
    <definedName name="BFPLMM">[23]WEOQ6!$E$93:$AH$93</definedName>
    <definedName name="BFRA">#N/A</definedName>
    <definedName name="bfsdhtr" localSheetId="3" hidden="1">[1]WB!#REF!</definedName>
    <definedName name="bfsdhtr" hidden="1">[1]WB!#REF!</definedName>
    <definedName name="BFUND">[23]WEOQ6!$E$117:$AH$117</definedName>
    <definedName name="BGS">[23]WEOQ6!$E$13:$AH$13</definedName>
    <definedName name="BI">#N/A</definedName>
    <definedName name="BIP">[23]WEOQ6!$E$35:$AH$35</definedName>
    <definedName name="BK">#N/A</definedName>
    <definedName name="BKF">#N/A</definedName>
    <definedName name="BKFA">[23]WEOQ6!$E$44:$AH$44</definedName>
    <definedName name="BKO">[23]WEOQ6!$E$53:$AH$53</definedName>
    <definedName name="BLPH1" hidden="1">'[33]Ex rate bloom'!$A$4</definedName>
    <definedName name="BLPH2" hidden="1">'[33]Ex rate bloom'!$D$4</definedName>
    <definedName name="BLPH3" hidden="1">'[33]Ex rate bloom'!$G$4</definedName>
    <definedName name="BLPH4" hidden="1">'[33]Ex rate bloom'!$J$4</definedName>
    <definedName name="BLPH5" hidden="1">'[33]Ex rate bloom'!$M$4</definedName>
    <definedName name="BLPH6" hidden="1">'[33]Ex rate bloom'!$P$4</definedName>
    <definedName name="BLPH7" hidden="1">'[33]Ex rate bloom'!$S$4</definedName>
    <definedName name="BLPH8" hidden="1">'[33]Ex rate bloom'!$V$4</definedName>
    <definedName name="BM">[23]WEOQ6!$E$24:$AH$24</definedName>
    <definedName name="BMG">[34]Q6!$E$28:$AH$28</definedName>
    <definedName name="BMII">#N/A</definedName>
    <definedName name="BMII_7">[23]WEOQ7!$E$48:$AH$48</definedName>
    <definedName name="BMIIB">#N/A</definedName>
    <definedName name="BMIIG">#N/A</definedName>
    <definedName name="BMS">[35]Q6!$E$29:$AH$29</definedName>
    <definedName name="Bolivia" localSheetId="3">#REF!</definedName>
    <definedName name="Bolivia">#REF!</definedName>
    <definedName name="bonos" localSheetId="3">#REF!</definedName>
    <definedName name="bonos">#REF!</definedName>
    <definedName name="BOP">#N/A</definedName>
    <definedName name="BRASS">[23]WEOQ6!$E$153:$AH$153</definedName>
    <definedName name="BRASS_1">[23]WEOQ6!$E$129:$AH$129</definedName>
    <definedName name="BRASS_6">[23]WEOQ6!$E$129:$AH$129</definedName>
    <definedName name="Brazil" localSheetId="3">#REF!</definedName>
    <definedName name="Brazil">#REF!</definedName>
    <definedName name="BTR">[23]WEOQ6!$E$39:$AH$39</definedName>
    <definedName name="BTRG">[23]WEOQ6!$E$41:$AH$41</definedName>
    <definedName name="Budget_expenditure" localSheetId="3">#REF!</definedName>
    <definedName name="Budget_expenditure">#REF!</definedName>
    <definedName name="Budget_revenue" localSheetId="3">#REF!</definedName>
    <definedName name="Budget_revenue">#REF!</definedName>
    <definedName name="BX">[23]WEOQ6!$E$16:$AH$16</definedName>
    <definedName name="BXG">[34]Q6!$E$26:$AH$26</definedName>
    <definedName name="BXS">[35]Q6!$E$21:$AH$21</definedName>
    <definedName name="CAJA" localSheetId="3">#REF!</definedName>
    <definedName name="CAJA">#REF!</definedName>
    <definedName name="CalcMCV_4" localSheetId="3">#REF!</definedName>
    <definedName name="CalcMCV_4">#REF!</definedName>
    <definedName name="calcNGS_NGDP">#N/A</definedName>
    <definedName name="CAPITAL" localSheetId="3">#REF!</definedName>
    <definedName name="CAPITAL">#REF!</definedName>
    <definedName name="captados" localSheetId="3">#REF!</definedName>
    <definedName name="captados">#REF!</definedName>
    <definedName name="CC_1" localSheetId="3">#REF!</definedName>
    <definedName name="CC_1">#REF!</definedName>
    <definedName name="CC_1__CPI_data" localSheetId="3">#REF!</definedName>
    <definedName name="CC_1__CPI_data">#REF!</definedName>
    <definedName name="CC_1__GDP_by_Final_Demand_Component" localSheetId="3">#REF!</definedName>
    <definedName name="CC_1__GDP_by_Final_Demand_Component">#REF!</definedName>
    <definedName name="CC_1__Gross_Domestic_Investment" localSheetId="3">#REF!</definedName>
    <definedName name="CC_1__Gross_Domestic_Investment">#REF!</definedName>
    <definedName name="CC_1__National_Income_at_current_prices" localSheetId="3">#REF!</definedName>
    <definedName name="CC_1__National_Income_at_current_prices">#REF!</definedName>
    <definedName name="CC_1__Real_GDP_by_Sector" localSheetId="3">#REF!</definedName>
    <definedName name="CC_1__Real_GDP_by_Sector">#REF!</definedName>
    <definedName name="CC_1__Selected_Wage_Indicators" localSheetId="3">#REF!</definedName>
    <definedName name="CC_1__Selected_Wage_Indicators">#REF!</definedName>
    <definedName name="CC_1__Statistics_Agriculture" localSheetId="3">#REF!</definedName>
    <definedName name="CC_1__Statistics_Agriculture">#REF!</definedName>
    <definedName name="CC_1__Statistics_Manufacturing_Production" localSheetId="3">#REF!</definedName>
    <definedName name="CC_1__Statistics_Manufacturing_Production">#REF!</definedName>
    <definedName name="CC_2" localSheetId="3">#REF!</definedName>
    <definedName name="CC_2">#REF!</definedName>
    <definedName name="ccbccr" localSheetId="3">#REF!</definedName>
    <definedName name="ccbccr">#REF!</definedName>
    <definedName name="cccc">#N/A</definedName>
    <definedName name="ccme" localSheetId="3">#REF!</definedName>
    <definedName name="ccme">#REF!</definedName>
    <definedName name="ccme2000" localSheetId="3">#REF!</definedName>
    <definedName name="ccme2000">#REF!</definedName>
    <definedName name="ccme2001" localSheetId="3">#REF!</definedName>
    <definedName name="ccme2001">#REF!</definedName>
    <definedName name="ccme2002" localSheetId="3">#REF!</definedName>
    <definedName name="ccme2002">#REF!</definedName>
    <definedName name="ccme2003" localSheetId="3">#REF!</definedName>
    <definedName name="ccme2003">#REF!</definedName>
    <definedName name="ccme2004" localSheetId="3">[17]Programa!#REF!</definedName>
    <definedName name="ccme2004">[17]Programa!#REF!</definedName>
    <definedName name="ccme2005" localSheetId="3">[17]Programa!#REF!</definedName>
    <definedName name="ccme2005">[17]Programa!#REF!</definedName>
    <definedName name="ccme98" localSheetId="3">[15]Programa!#REF!</definedName>
    <definedName name="ccme98">[15]Programa!#REF!</definedName>
    <definedName name="ccme98j" localSheetId="3">[15]Programa!#REF!</definedName>
    <definedName name="ccme98j">[15]Programa!#REF!</definedName>
    <definedName name="ccme98s" localSheetId="3">#REF!</definedName>
    <definedName name="ccme98s">#REF!</definedName>
    <definedName name="ccme99" localSheetId="3">#REF!</definedName>
    <definedName name="ccme99">#REF!</definedName>
    <definedName name="CCode">[36]Codes!$A$2</definedName>
    <definedName name="CdG_consolidé___volume_4__page_19___Commission" localSheetId="3">#REF!</definedName>
    <definedName name="CdG_consolidé___volume_4__page_19___Commission">#REF!</definedName>
    <definedName name="CENGOVT" localSheetId="3">#REF!</definedName>
    <definedName name="CENGOVT">#REF!</definedName>
    <definedName name="CENTRALG" localSheetId="3">#REF!</definedName>
    <definedName name="CENTRALG">#REF!</definedName>
    <definedName name="cerdito2" localSheetId="3">#REF!</definedName>
    <definedName name="cerdito2">#REF!</definedName>
    <definedName name="CFLOW" localSheetId="3">#REF!</definedName>
    <definedName name="CFLOW">#REF!</definedName>
    <definedName name="Chart11" localSheetId="3">#REF!</definedName>
    <definedName name="Chart11">#REF!</definedName>
    <definedName name="CHILE" localSheetId="3">#REF!</definedName>
    <definedName name="CHILE">#REF!</definedName>
    <definedName name="CHK" localSheetId="3">#REF!</definedName>
    <definedName name="CHK">#REF!</definedName>
    <definedName name="CHK5.1">[23]WEOQ5!$E$107:$AH$107</definedName>
    <definedName name="cifras_" localSheetId="3">#REF!</definedName>
    <definedName name="cifras_">#REF!</definedName>
    <definedName name="cmbccr" localSheetId="3">#REF!</definedName>
    <definedName name="cmbccr">#REF!</definedName>
    <definedName name="cmbcom" localSheetId="3">#REF!</definedName>
    <definedName name="cmbcom">#REF!</definedName>
    <definedName name="cmca" localSheetId="3">#REF!</definedName>
    <definedName name="cmca">#REF!</definedName>
    <definedName name="cmsbn" localSheetId="3">#REF!</definedName>
    <definedName name="cmsbn">#REF!</definedName>
    <definedName name="cnspnf" localSheetId="3">#REF!</definedName>
    <definedName name="cnspnf">#REF!</definedName>
    <definedName name="cntryname">'[37]country name lookup'!$A$1:$B$50</definedName>
    <definedName name="COL" localSheetId="3">[25]Projections!#REF!</definedName>
    <definedName name="COL">[25]Projections!#REF!</definedName>
    <definedName name="comments_on_B21" localSheetId="3">#REF!</definedName>
    <definedName name="comments_on_B21">#REF!</definedName>
    <definedName name="Compte_de_gestion_2000_C.02__Theo_Mestrom_s_file_25062001" localSheetId="3">#REF!</definedName>
    <definedName name="Compte_de_gestion_2000_C.02__Theo_Mestrom_s_file_25062001">#REF!</definedName>
    <definedName name="CONCK" localSheetId="3">#REF!</definedName>
    <definedName name="CONCK">#REF!</definedName>
    <definedName name="conor" localSheetId="3">#REF!</definedName>
    <definedName name="conor">#REF!</definedName>
    <definedName name="cons" localSheetId="3">#REF!</definedName>
    <definedName name="cons">#REF!</definedName>
    <definedName name="contacto" localSheetId="3">#REF!</definedName>
    <definedName name="contacto">#REF!</definedName>
    <definedName name="council" localSheetId="3">#REF!</definedName>
    <definedName name="council">#REF!</definedName>
    <definedName name="COUNTER" localSheetId="3">#REF!</definedName>
    <definedName name="COUNTER">#REF!</definedName>
    <definedName name="CountryName">'[30]REER-US'!$A$6</definedName>
    <definedName name="court_of_auditors" localSheetId="3">#REF!</definedName>
    <definedName name="court_of_auditors">#REF!</definedName>
    <definedName name="court_of_jusitce" localSheetId="3">#REF!</definedName>
    <definedName name="court_of_jusitce">#REF!</definedName>
    <definedName name="cp" localSheetId="3" hidden="1">'[38]C Summary'!#REF!</definedName>
    <definedName name="cp" hidden="1">'[38]C Summary'!#REF!</definedName>
    <definedName name="CRECWM">[39]SUPUESTOS!A$15</definedName>
    <definedName name="cred" localSheetId="3">#REF!</definedName>
    <definedName name="cred">#REF!</definedName>
    <definedName name="cred1" localSheetId="3">#REF!</definedName>
    <definedName name="cred1">#REF!</definedName>
    <definedName name="cred2000" localSheetId="3">#REF!</definedName>
    <definedName name="cred2000">#REF!</definedName>
    <definedName name="cred2001" localSheetId="3">#REF!</definedName>
    <definedName name="cred2001">#REF!</definedName>
    <definedName name="cred2002" localSheetId="3">#REF!</definedName>
    <definedName name="cred2002">#REF!</definedName>
    <definedName name="cred2003" localSheetId="3">#REF!</definedName>
    <definedName name="cred2003">#REF!</definedName>
    <definedName name="cred2004" localSheetId="3">[17]Programa!#REF!</definedName>
    <definedName name="cred2004">[17]Programa!#REF!</definedName>
    <definedName name="cred2005" localSheetId="3">[17]Programa!#REF!</definedName>
    <definedName name="cred2005">[17]Programa!#REF!</definedName>
    <definedName name="cred98" localSheetId="3">[15]Programa!#REF!</definedName>
    <definedName name="cred98">[15]Programa!#REF!</definedName>
    <definedName name="cred98j" localSheetId="3">[15]Programa!#REF!</definedName>
    <definedName name="cred98j">[15]Programa!#REF!</definedName>
    <definedName name="cred98s" localSheetId="3">#REF!</definedName>
    <definedName name="cred98s">#REF!</definedName>
    <definedName name="cred99" localSheetId="3">#REF!</definedName>
    <definedName name="cred99">#REF!</definedName>
    <definedName name="CREDITO" localSheetId="3">#REF!</definedName>
    <definedName name="CREDITO">#REF!</definedName>
    <definedName name="CREDITO1" localSheetId="3">#REF!</definedName>
    <definedName name="CREDITO1">#REF!</definedName>
    <definedName name="cu1_" localSheetId="3">[40]Cuadro1!#REF!</definedName>
    <definedName name="cu1_">[40]Cuadro1!#REF!</definedName>
    <definedName name="cu3_" localSheetId="3">#REF!</definedName>
    <definedName name="cu3_">#REF!</definedName>
    <definedName name="cu5_" localSheetId="3">[41]Cuadro5!#REF!</definedName>
    <definedName name="cu5_">[41]Cuadro5!#REF!</definedName>
    <definedName name="cuad1" localSheetId="3">#REF!</definedName>
    <definedName name="cuad1">#REF!</definedName>
    <definedName name="cuad10" localSheetId="3">#REF!</definedName>
    <definedName name="cuad10">#REF!</definedName>
    <definedName name="cuad11" localSheetId="3">#REF!</definedName>
    <definedName name="cuad11">#REF!</definedName>
    <definedName name="cuad12" localSheetId="3">#REF!</definedName>
    <definedName name="cuad12">#REF!</definedName>
    <definedName name="cuad13" localSheetId="3">#REF!</definedName>
    <definedName name="cuad13">#REF!</definedName>
    <definedName name="cuad14" localSheetId="3">#REF!</definedName>
    <definedName name="cuad14">#REF!</definedName>
    <definedName name="cuad15" localSheetId="3">#REF!</definedName>
    <definedName name="cuad15">#REF!</definedName>
    <definedName name="cuad16" localSheetId="3">#REF!</definedName>
    <definedName name="cuad16">#REF!</definedName>
    <definedName name="cuad17" localSheetId="3">#REF!</definedName>
    <definedName name="cuad17">#REF!</definedName>
    <definedName name="cuad18" localSheetId="3">#REF!</definedName>
    <definedName name="cuad18">#REF!</definedName>
    <definedName name="cuad19" localSheetId="3">#REF!</definedName>
    <definedName name="cuad19">#REF!</definedName>
    <definedName name="cuad2" localSheetId="3">#REF!</definedName>
    <definedName name="cuad2">#REF!</definedName>
    <definedName name="cuad20" localSheetId="3">#REF!</definedName>
    <definedName name="cuad20">#REF!</definedName>
    <definedName name="cuad21" localSheetId="3">#REF!</definedName>
    <definedName name="cuad21">#REF!</definedName>
    <definedName name="cuad22" localSheetId="3">#REF!</definedName>
    <definedName name="cuad22">#REF!</definedName>
    <definedName name="cuad23" localSheetId="3">#REF!</definedName>
    <definedName name="cuad23">#REF!</definedName>
    <definedName name="cuad24" localSheetId="3">#REF!</definedName>
    <definedName name="cuad24">#REF!</definedName>
    <definedName name="cuad25" localSheetId="3">#REF!</definedName>
    <definedName name="cuad25">#REF!</definedName>
    <definedName name="cuad3" localSheetId="3">#REF!</definedName>
    <definedName name="cuad3">#REF!</definedName>
    <definedName name="cuad4" localSheetId="3">#REF!</definedName>
    <definedName name="cuad4">#REF!</definedName>
    <definedName name="cuad5" localSheetId="3">#REF!</definedName>
    <definedName name="cuad5">#REF!</definedName>
    <definedName name="cuad6" localSheetId="3">#REF!</definedName>
    <definedName name="cuad6">#REF!</definedName>
    <definedName name="cuad7" localSheetId="3">#REF!</definedName>
    <definedName name="cuad7">#REF!</definedName>
    <definedName name="cuad8" localSheetId="3">#REF!</definedName>
    <definedName name="cuad8">#REF!</definedName>
    <definedName name="cuad9" localSheetId="3">#REF!</definedName>
    <definedName name="cuad9">#REF!</definedName>
    <definedName name="CUADR11" localSheetId="3">#REF!</definedName>
    <definedName name="CUADR11">#REF!</definedName>
    <definedName name="cuadro1" localSheetId="3">#REF!</definedName>
    <definedName name="cuadro1">#REF!</definedName>
    <definedName name="cuadroa_" localSheetId="3">#REF!</definedName>
    <definedName name="cuadroa_">#REF!</definedName>
    <definedName name="cuadrob_" localSheetId="3">#REF!</definedName>
    <definedName name="cuadrob_">#REF!</definedName>
    <definedName name="CUASEMA" localSheetId="3">#REF!</definedName>
    <definedName name="CUASEMA">#REF!</definedName>
    <definedName name="CurrVintage">'[36]A Current Data'!$D$60</definedName>
    <definedName name="Cwvu.a." localSheetId="3" hidden="1">[42]BOP!$A$36:$IV$36,[42]BOP!$A$44:$IV$44,[42]BOP!$A$59:$IV$59,[42]BOP!#REF!,[42]BOP!#REF!,[42]BOP!$A$81:$IV$88</definedName>
    <definedName name="Cwvu.a." hidden="1">[42]BOP!$A$36:$IV$36,[42]BOP!$A$44:$IV$44,[42]BOP!$A$59:$IV$59,[42]BOP!#REF!,[42]BOP!#REF!,[42]BOP!$A$81:$IV$88</definedName>
    <definedName name="Cwvu.bop." localSheetId="3" hidden="1">[42]BOP!$A$36:$IV$36,[42]BOP!$A$44:$IV$44,[42]BOP!$A$59:$IV$59,[42]BOP!#REF!,[42]BOP!#REF!,[42]BOP!$A$81:$IV$88</definedName>
    <definedName name="Cwvu.bop." hidden="1">[42]BOP!$A$36:$IV$36,[42]BOP!$A$44:$IV$44,[42]BOP!$A$59:$IV$59,[42]BOP!#REF!,[42]BOP!#REF!,[42]BOP!$A$81:$IV$88</definedName>
    <definedName name="Cwvu.bop.sr." localSheetId="3" hidden="1">[42]BOP!$A$36:$IV$36,[42]BOP!$A$44:$IV$44,[42]BOP!$A$59:$IV$59,[42]BOP!#REF!,[42]BOP!#REF!,[42]BOP!$A$81:$IV$88</definedName>
    <definedName name="Cwvu.bop.sr." hidden="1">[42]BOP!$A$36:$IV$36,[42]BOP!$A$44:$IV$44,[42]BOP!$A$59:$IV$59,[42]BOP!#REF!,[42]BOP!#REF!,[42]BOP!$A$81:$IV$88</definedName>
    <definedName name="Cwvu.bopsdr.sr." localSheetId="3" hidden="1">[42]BOP!$A$36:$IV$36,[42]BOP!$A$44:$IV$44,[42]BOP!$A$59:$IV$59,[42]BOP!#REF!,[42]BOP!#REF!,[42]BOP!$A$81:$IV$88</definedName>
    <definedName name="Cwvu.bopsdr.sr." hidden="1">[42]BOP!$A$36:$IV$36,[42]BOP!$A$44:$IV$44,[42]BOP!$A$59:$IV$59,[42]BOP!#REF!,[42]BOP!#REF!,[42]BOP!$A$81:$IV$88</definedName>
    <definedName name="Cwvu.cotton." localSheetId="3" hidden="1">[42]BOP!$A$36:$IV$36,[42]BOP!$A$44:$IV$44,[42]BOP!$A$59:$IV$59,[42]BOP!#REF!,[42]BOP!#REF!,[42]BOP!$A$79:$IV$79,[42]BOP!$A$81:$IV$88,[42]BOP!#REF!</definedName>
    <definedName name="Cwvu.cotton." hidden="1">[42]BOP!$A$36:$IV$36,[42]BOP!$A$44:$IV$44,[42]BOP!$A$59:$IV$59,[42]BOP!#REF!,[42]BOP!#REF!,[42]BOP!$A$79:$IV$79,[42]BOP!$A$81:$IV$88,[42]BOP!#REF!</definedName>
    <definedName name="Cwvu.cottonall." localSheetId="3" hidden="1">[42]BOP!$A$36:$IV$36,[42]BOP!$A$44:$IV$44,[42]BOP!$A$59:$IV$59,[42]BOP!#REF!,[42]BOP!#REF!,[42]BOP!$A$79:$IV$79,[42]BOP!$A$81:$IV$88</definedName>
    <definedName name="Cwvu.cottonall." hidden="1">[42]BOP!$A$36:$IV$36,[42]BOP!$A$44:$IV$44,[42]BOP!$A$59:$IV$59,[42]BOP!#REF!,[42]BOP!#REF!,[42]BOP!$A$79:$IV$79,[42]BOP!$A$81:$IV$88</definedName>
    <definedName name="Cwvu.exportdetails." localSheetId="3" hidden="1">[42]BOP!$A$36:$IV$36,[42]BOP!$A$44:$IV$44,[42]BOP!$A$59:$IV$59,[42]BOP!#REF!,[42]BOP!#REF!,[42]BOP!$A$79:$IV$79,[42]BOP!#REF!</definedName>
    <definedName name="Cwvu.exportdetails." hidden="1">[42]BOP!$A$36:$IV$36,[42]BOP!$A$44:$IV$44,[42]BOP!$A$59:$IV$59,[42]BOP!#REF!,[42]BOP!#REF!,[42]BOP!$A$79:$IV$79,[42]BOP!#REF!</definedName>
    <definedName name="Cwvu.exports." localSheetId="3" hidden="1">[42]BOP!$A$36:$IV$36,[42]BOP!$A$44:$IV$44,[42]BOP!$A$59:$IV$59,[42]BOP!#REF!,[42]BOP!#REF!,[42]BOP!$A$79:$IV$79,[42]BOP!$A$81:$IV$88,[42]BOP!#REF!</definedName>
    <definedName name="Cwvu.exports." hidden="1">[42]BOP!$A$36:$IV$36,[42]BOP!$A$44:$IV$44,[42]BOP!$A$59:$IV$59,[42]BOP!#REF!,[42]BOP!#REF!,[42]BOP!$A$79:$IV$79,[42]BOP!$A$81:$IV$88,[42]BOP!#REF!</definedName>
    <definedName name="Cwvu.gold." localSheetId="3" hidden="1">[42]BOP!$A$36:$IV$36,[42]BOP!$A$44:$IV$44,[42]BOP!$A$59:$IV$59,[42]BOP!#REF!,[42]BOP!#REF!,[42]BOP!$A$79:$IV$79,[42]BOP!$A$81:$IV$88,[42]BOP!#REF!</definedName>
    <definedName name="Cwvu.gold." hidden="1">[42]BOP!$A$36:$IV$36,[42]BOP!$A$44:$IV$44,[42]BOP!$A$59:$IV$59,[42]BOP!#REF!,[42]BOP!#REF!,[42]BOP!$A$79:$IV$79,[42]BOP!$A$81:$IV$88,[42]BOP!#REF!</definedName>
    <definedName name="Cwvu.goldall." localSheetId="3" hidden="1">[42]BOP!$A$36:$IV$36,[42]BOP!$A$44:$IV$44,[42]BOP!$A$59:$IV$59,[42]BOP!#REF!,[42]BOP!#REF!,[42]BOP!$A$79:$IV$79,[42]BOP!$A$81:$IV$88,[42]BOP!#REF!</definedName>
    <definedName name="Cwvu.goldall." hidden="1">[42]BOP!$A$36:$IV$36,[42]BOP!$A$44:$IV$44,[42]BOP!$A$59:$IV$59,[42]BOP!#REF!,[42]BOP!#REF!,[42]BOP!$A$79:$IV$79,[42]BOP!$A$81:$IV$88,[42]BOP!#REF!</definedName>
    <definedName name="Cwvu.imports." localSheetId="3" hidden="1">[42]BOP!$A$36:$IV$36,[42]BOP!$A$44:$IV$44,[42]BOP!$A$59:$IV$59,[42]BOP!#REF!,[42]BOP!#REF!,[42]BOP!$A$79:$IV$79,[42]BOP!$A$81:$IV$88,[42]BOP!#REF!,[42]BOP!#REF!</definedName>
    <definedName name="Cwvu.imports." hidden="1">[42]BOP!$A$36:$IV$36,[42]BOP!$A$44:$IV$44,[42]BOP!$A$59:$IV$59,[42]BOP!#REF!,[42]BOP!#REF!,[42]BOP!$A$79:$IV$79,[42]BOP!$A$81:$IV$88,[42]BOP!#REF!,[42]BOP!#REF!</definedName>
    <definedName name="Cwvu.importsall." localSheetId="3" hidden="1">[42]BOP!$A$36:$IV$36,[42]BOP!$A$44:$IV$44,[42]BOP!$A$59:$IV$59,[42]BOP!#REF!,[42]BOP!#REF!,[42]BOP!$A$79:$IV$79,[42]BOP!$A$81:$IV$88,[42]BOP!#REF!,[42]BOP!#REF!</definedName>
    <definedName name="Cwvu.importsall." hidden="1">[42]BOP!$A$36:$IV$36,[42]BOP!$A$44:$IV$44,[42]BOP!$A$59:$IV$59,[42]BOP!#REF!,[42]BOP!#REF!,[42]BOP!$A$79:$IV$79,[42]BOP!$A$81:$IV$88,[42]BOP!#REF!,[42]BOP!#REF!</definedName>
    <definedName name="Cwvu.tot." localSheetId="3" hidden="1">[42]BOP!$A$36:$IV$36,[42]BOP!$A$44:$IV$44,[42]BOP!$A$59:$IV$59,[42]BOP!#REF!,[42]BOP!#REF!,[42]BOP!$A$79:$IV$79</definedName>
    <definedName name="Cwvu.tot." hidden="1">[42]BOP!$A$36:$IV$36,[42]BOP!$A$44:$IV$44,[42]BOP!$A$59:$IV$59,[42]BOP!#REF!,[42]BOP!#REF!,[42]BOP!$A$79:$IV$79</definedName>
    <definedName name="D" localSheetId="3">'[43]PIB EN CORR'!#REF!</definedName>
    <definedName name="D">'[43]PIB EN CORR'!#REF!</definedName>
    <definedName name="D_B">[23]WEOQ7!$E$22:$AH$22</definedName>
    <definedName name="D_G">[23]WEOQ7!$E$21:$AH$21</definedName>
    <definedName name="D_L">[23]WEOQ7!$E$13:$AH$13</definedName>
    <definedName name="D_O">[23]WEOQ7!$E$23:$AH$23</definedName>
    <definedName name="D_S">[23]WEOQ7!$E$16:$AH$16</definedName>
    <definedName name="D_SY">[23]WEOQ7!$E$10:$AH$10</definedName>
    <definedName name="D_SRM">[23]WEOQ7!$E$34:$AH$34</definedName>
    <definedName name="DA">[23]WEOQ7!$E$33:$AH$33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'[36]A Current Data'!$D$61</definedName>
    <definedName name="dates" localSheetId="3">#REF!</definedName>
    <definedName name="dates">#REF!</definedName>
    <definedName name="DATES_A" localSheetId="3">#REF!</definedName>
    <definedName name="DATES_A">#REF!</definedName>
    <definedName name="dates_w" localSheetId="3">#REF!</definedName>
    <definedName name="dates_w">#REF!</definedName>
    <definedName name="datoact" localSheetId="3">#REF!</definedName>
    <definedName name="datoact">#REF!</definedName>
    <definedName name="DB">[23]WEOQ7!$E$28:$AH$28</definedName>
    <definedName name="DBA" localSheetId="3">[32]WETA!#REF!</definedName>
    <definedName name="DBA">[32]WETA!#REF!</definedName>
    <definedName name="DBI" localSheetId="3">[32]WETA!#REF!</definedName>
    <definedName name="DBI">[32]WETA!#REF!</definedName>
    <definedName name="DBproj">#N/A</definedName>
    <definedName name="dcc98j" localSheetId="3">[15]Programa!#REF!</definedName>
    <definedName name="dcc98j">[15]Programa!#REF!</definedName>
    <definedName name="dcc98s" localSheetId="3">#REF!</definedName>
    <definedName name="dcc98s">#REF!</definedName>
    <definedName name="DD__Charts_area" localSheetId="3">#REF!</definedName>
    <definedName name="DD__Charts_area">#REF!</definedName>
    <definedName name="DD__GDI" localSheetId="3">#REF!</definedName>
    <definedName name="DD__GDI">#REF!</definedName>
    <definedName name="DD__GDP_real_by_sector_of_origin" localSheetId="3">#REF!</definedName>
    <definedName name="DD__GDP_real_by_sector_of_origin">#REF!</definedName>
    <definedName name="DD__Labor_Productivity" localSheetId="3">#REF!</definedName>
    <definedName name="DD__Labor_Productivity">#REF!</definedName>
    <definedName name="DD__National_Accounts_at_1958_prices_" localSheetId="3">#REF!</definedName>
    <definedName name="DD__National_Accounts_at_1958_prices_">#REF!</definedName>
    <definedName name="DD__National_Accounts_at_Current_Prices" localSheetId="3">#REF!</definedName>
    <definedName name="DD__National_Accounts_at_Current_Prices">#REF!</definedName>
    <definedName name="DD__National_Accounts_Deflators" localSheetId="3">#REF!</definedName>
    <definedName name="DD__National_Accounts_Deflators">#REF!</definedName>
    <definedName name="DD__Prices_CPI_all_items" localSheetId="3">#REF!</definedName>
    <definedName name="DD__Prices_CPI_all_items">#REF!</definedName>
    <definedName name="DD__Prices_CPI_by_components" localSheetId="3">#REF!</definedName>
    <definedName name="DD__Prices_CPI_by_components">#REF!</definedName>
    <definedName name="DD__Prices_Wage_Indicators" localSheetId="3">#REF!</definedName>
    <definedName name="DD__Prices_Wage_Indicators">#REF!</definedName>
    <definedName name="DD__Selected_Agricultural_Sector_Statistics" localSheetId="3">#REF!</definedName>
    <definedName name="DD__Selected_Agricultural_Sector_Statistics">#REF!</definedName>
    <definedName name="DD__Selected_Agricultural_Sector_Statistics__concluded" localSheetId="3">#REF!</definedName>
    <definedName name="DD__Selected_Agricultural_Sector_Statistics__concluded">#REF!</definedName>
    <definedName name="DD_Index_of_employment" localSheetId="3">#REF!</definedName>
    <definedName name="DD_Index_of_employment">#REF!</definedName>
    <definedName name="DD_Indicators_of_emp_wages_ulc" localSheetId="3">#REF!</definedName>
    <definedName name="DD_Indicators_of_emp_wages_ulc">#REF!</definedName>
    <definedName name="DD_Labor_Productivity" localSheetId="3">#REF!</definedName>
    <definedName name="DD_Labor_Productivity">#REF!</definedName>
    <definedName name="DEBT" localSheetId="3">#REF!</definedName>
    <definedName name="DEBT">#REF!</definedName>
    <definedName name="DEBT1" localSheetId="3">#REF!</definedName>
    <definedName name="DEBT1">#REF!</definedName>
    <definedName name="DEBT10" localSheetId="3">#REF!</definedName>
    <definedName name="DEBT10">#REF!</definedName>
    <definedName name="DEBT11" localSheetId="3">#REF!</definedName>
    <definedName name="DEBT11">#REF!</definedName>
    <definedName name="DEBT12" localSheetId="3">#REF!</definedName>
    <definedName name="DEBT12">#REF!</definedName>
    <definedName name="DEBT13" localSheetId="3">#REF!</definedName>
    <definedName name="DEBT13">#REF!</definedName>
    <definedName name="DEBT14" localSheetId="3">#REF!</definedName>
    <definedName name="DEBT14">#REF!</definedName>
    <definedName name="DEBT15" localSheetId="3">#REF!</definedName>
    <definedName name="DEBT15">#REF!</definedName>
    <definedName name="DEBT16" localSheetId="3">#REF!</definedName>
    <definedName name="DEBT16">#REF!</definedName>
    <definedName name="DEBT2" localSheetId="3">#REF!</definedName>
    <definedName name="DEBT2">#REF!</definedName>
    <definedName name="DEBT3" localSheetId="3">#REF!</definedName>
    <definedName name="DEBT3">#REF!</definedName>
    <definedName name="DEBT4" localSheetId="3">#REF!</definedName>
    <definedName name="DEBT4">#REF!</definedName>
    <definedName name="DEBT5" localSheetId="3">#REF!</definedName>
    <definedName name="DEBT5">#REF!</definedName>
    <definedName name="DEBT6" localSheetId="3">#REF!</definedName>
    <definedName name="DEBT6">#REF!</definedName>
    <definedName name="DEBT7" localSheetId="3">#REF!</definedName>
    <definedName name="DEBT7">#REF!</definedName>
    <definedName name="DEBT8" localSheetId="3">#REF!</definedName>
    <definedName name="DEBT8">#REF!</definedName>
    <definedName name="DEBT9" localSheetId="3">#REF!</definedName>
    <definedName name="DEBT9">#REF!</definedName>
    <definedName name="defesti" localSheetId="3">#REF!</definedName>
    <definedName name="defesti">#REF!</definedName>
    <definedName name="deficit" localSheetId="3">#REF!</definedName>
    <definedName name="deficit">#REF!</definedName>
    <definedName name="Department">'[30]REER-US'!$B$2</definedName>
    <definedName name="DETALLE" localSheetId="3">#REF!</definedName>
    <definedName name="DETALLE">#REF!</definedName>
    <definedName name="Detalle0" localSheetId="3">#REF!</definedName>
    <definedName name="Detalle0">#REF!</definedName>
    <definedName name="Detalle1" localSheetId="3">#REF!</definedName>
    <definedName name="Detalle1">#REF!</definedName>
    <definedName name="Detalle2" localSheetId="3">#REF!</definedName>
    <definedName name="Detalle2">#REF!</definedName>
    <definedName name="dexbccr" localSheetId="3">#REF!</definedName>
    <definedName name="dexbccr">#REF!</definedName>
    <definedName name="dfgeyry" localSheetId="3">[13]!'[Macros Import].qbop'</definedName>
    <definedName name="dfgeyry">[13]!'[Macros Import].qbop'</definedName>
    <definedName name="DG">[23]WEOQ7!$E$27:$AH$27</definedName>
    <definedName name="DG_S">[23]WEOQ7!$E$18:$AH$18</definedName>
    <definedName name="DGproj">#N/A</definedName>
    <definedName name="DIC" localSheetId="3">#REF!</definedName>
    <definedName name="DIC">#REF!</definedName>
    <definedName name="Discount_NC" localSheetId="3">[44]NPV_base!#REF!</definedName>
    <definedName name="Discount_NC">[44]NPV_base!#REF!</definedName>
    <definedName name="DiscountRate" localSheetId="3">#REF!</definedName>
    <definedName name="DiscountRate">#REF!</definedName>
    <definedName name="DMBYS">[39]RESULTADOS!$A$86:$IV$86</definedName>
    <definedName name="DMU" localSheetId="3">[32]WETA!#REF!</definedName>
    <definedName name="DMU">[32]WETA!#REF!</definedName>
    <definedName name="DNP">[39]SUPUESTOS!A$18</definedName>
    <definedName name="DO">[23]WEOQ7!$E$29:$AH$29</definedName>
    <definedName name="docint" localSheetId="3">#REF!</definedName>
    <definedName name="docint">#REF!</definedName>
    <definedName name="DPOB">[39]SUPUESTOS!A$7</definedName>
    <definedName name="Dproj">#N/A</definedName>
    <definedName name="DRFP">'[39]SMONET-FINANC'!$A$99:$IV$99</definedName>
    <definedName name="DS">[23]WEOQ7!$E$38:$AH$38</definedName>
    <definedName name="DSD">#N/A</definedName>
    <definedName name="DSD_S">#N/A</definedName>
    <definedName name="DSDB">#N/A</definedName>
    <definedName name="DSDG">#N/A</definedName>
    <definedName name="DSI">[23]WEOQ7!$E$40:$AH$40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[23]WEOQ7!$E$43:$AH$43</definedName>
    <definedName name="DSPBproj">#N/A</definedName>
    <definedName name="DSPG">[23]WEOQ7!$E$45:$AH$45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[39]RESULTADOS!$A$82:$IV$82</definedName>
    <definedName name="E" localSheetId="3">'[43]PIB EN CORR'!#REF!</definedName>
    <definedName name="E">'[43]PIB EN CORR'!#REF!</definedName>
    <definedName name="EDNA">#N/A</definedName>
    <definedName name="EE_Table_02.___Selected_National_Accounts_Aggregates" localSheetId="3">#REF!</definedName>
    <definedName name="EE_Table_02.___Selected_National_Accounts_Aggregates">#REF!</definedName>
    <definedName name="EE_Table_03.___Expenditure_and_Savings" localSheetId="3">#REF!</definedName>
    <definedName name="EE_Table_03.___Expenditure_and_Savings">#REF!</definedName>
    <definedName name="EE_Table_04.___Consumer_Price_Indices____1" localSheetId="3">#REF!</definedName>
    <definedName name="EE_Table_04.___Consumer_Price_Indices____1">#REF!</definedName>
    <definedName name="EE_Table_16.__National_Accounts_at_Current_Prices" localSheetId="3">#REF!</definedName>
    <definedName name="EE_Table_16.__National_Accounts_at_Current_Prices">#REF!</definedName>
    <definedName name="EE_Table_17___Real_Gross_Domestic_Expenditure" localSheetId="3">#REF!</definedName>
    <definedName name="EE_Table_17___Real_Gross_Domestic_Expenditure">#REF!</definedName>
    <definedName name="EE_Table_18.__Real_Gross_Domestic_Product_by_Sector" localSheetId="3">#REF!</definedName>
    <definedName name="EE_Table_18.__Real_Gross_Domestic_Product_by_Sector">#REF!</definedName>
    <definedName name="EE_Table_19.__Gross_Domestic_Investment" localSheetId="3">#REF!</definedName>
    <definedName name="EE_Table_19.__Gross_Domestic_Investment">#REF!</definedName>
    <definedName name="EE_Table_20.__Selected_Agricultural_Sector_Statistics" localSheetId="3">#REF!</definedName>
    <definedName name="EE_Table_20.__Selected_Agricultural_Sector_Statistics">#REF!</definedName>
    <definedName name="EE_Table_20.5__Ag_Sector_Statistics__concluded" localSheetId="3">#REF!</definedName>
    <definedName name="EE_Table_20.5__Ag_Sector_Statistics__concluded">#REF!</definedName>
    <definedName name="EE_Table_21.__Manufacturing_Production" localSheetId="3">#REF!</definedName>
    <definedName name="EE_Table_21.__Manufacturing_Production">#REF!</definedName>
    <definedName name="EE_Table_22.__Production_Exports_and_Imports_of_Petroleum" localSheetId="3">#REF!</definedName>
    <definedName name="EE_Table_22.__Production_Exports_and_Imports_of_Petroleum">#REF!</definedName>
    <definedName name="EE_Table_23.__Retail_Prices_for_Petroleum_Products" localSheetId="3">#REF!</definedName>
    <definedName name="EE_Table_23.__Retail_Prices_for_Petroleum_Products">#REF!</definedName>
    <definedName name="EE_Table_24.__Consumption_of_Petroleum_and_Derivatives" localSheetId="3">#REF!</definedName>
    <definedName name="EE_Table_24.__Consumption_of_Petroleum_and_Derivatives">#REF!</definedName>
    <definedName name="EE_Table_25.__Production_and_Distribution_Electricity" localSheetId="3">#REF!</definedName>
    <definedName name="EE_Table_25.__Production_and_Distribution_Electricity">#REF!</definedName>
    <definedName name="EE_Table_26.__Average_Price_of_Electricity" localSheetId="3">#REF!</definedName>
    <definedName name="EE_Table_26.__Average_Price_of_Electricity">#REF!</definedName>
    <definedName name="EE_Table_27.__Guatemala___Consumer_Price_Indices__1" localSheetId="3">#REF!</definedName>
    <definedName name="EE_Table_27.__Guatemala___Consumer_Price_Indices__1">#REF!</definedName>
    <definedName name="EE_Table_28._Guatemala___Selected_Wage_Indicators_1" localSheetId="3">#REF!</definedName>
    <definedName name="EE_Table_28._Guatemala___Selected_Wage_Indicators_1">#REF!</definedName>
    <definedName name="EE_Table_29.__Minimum_Monthly_Wages_by_Economic_Activity" localSheetId="3">#REF!</definedName>
    <definedName name="EE_Table_29.__Minimum_Monthly_Wages_by_Economic_Activity">#REF!</definedName>
    <definedName name="EE_Table_30._Guatemala___Selected_Employment_and_Labor_Productivity_Indicators" localSheetId="3">#REF!</definedName>
    <definedName name="EE_Table_30._Guatemala___Selected_Employment_and_Labor_Productivity_Indicators">#REF!</definedName>
    <definedName name="EE_Table_31._Wage_and_Employment_Indicators_1" localSheetId="3">#REF!</definedName>
    <definedName name="EE_Table_31._Wage_and_Employment_Indicators_1">#REF!</definedName>
    <definedName name="EE_Table_32_ULC_PROD_indicators" localSheetId="3">#REF!</definedName>
    <definedName name="EE_Table_32_ULC_PROD_indicators">#REF!</definedName>
    <definedName name="EE_Table_33_Indicators_of_Competitiveness" localSheetId="3">#REF!</definedName>
    <definedName name="EE_Table_33_Indicators_of_Competitiveness">#REF!</definedName>
    <definedName name="ele" localSheetId="3">#REF!</definedName>
    <definedName name="ele">#REF!</definedName>
    <definedName name="elect" localSheetId="3">#REF!</definedName>
    <definedName name="elect">#REF!</definedName>
    <definedName name="EMETEL" localSheetId="3">#REF!</definedName>
    <definedName name="EMETEL">#REF!</definedName>
    <definedName name="emi98j" localSheetId="3">[15]Programa!#REF!</definedName>
    <definedName name="emi98j">[15]Programa!#REF!</definedName>
    <definedName name="emi98s" localSheetId="3">#REF!</definedName>
    <definedName name="emi98s">#REF!</definedName>
    <definedName name="empty">[23]WEOQ5!$DZ$1</definedName>
    <definedName name="encajec" localSheetId="3">#REF!</definedName>
    <definedName name="encajec">#REF!</definedName>
    <definedName name="encajed" localSheetId="3">#REF!</definedName>
    <definedName name="encajed">#REF!</definedName>
    <definedName name="ENDA">#N/A</definedName>
    <definedName name="ENE" localSheetId="3">#REF!</definedName>
    <definedName name="ENE">#REF!</definedName>
    <definedName name="est" localSheetId="3">#REF!</definedName>
    <definedName name="est">#REF!</definedName>
    <definedName name="estacional" localSheetId="3">#REF!</definedName>
    <definedName name="estacional">#REF!</definedName>
    <definedName name="european_parliament" localSheetId="3">#REF!</definedName>
    <definedName name="european_parliament">#REF!</definedName>
    <definedName name="ewqr" localSheetId="3" hidden="1">[8]Data!#REF!</definedName>
    <definedName name="ewqr" hidden="1">[8]Data!#REF!</definedName>
    <definedName name="EX_IMP" localSheetId="3">#REF!</definedName>
    <definedName name="EX_IMP">#REF!</definedName>
    <definedName name="ExitWRS">[45]Main!$AB$25</definedName>
    <definedName name="exports" localSheetId="3">#REF!</definedName>
    <definedName name="exports">#REF!</definedName>
    <definedName name="f">#N/A</definedName>
    <definedName name="fds4___________" localSheetId="3">Turinys!#REF!</definedName>
    <definedName name="fds4___________">Turinys!#REF!</definedName>
    <definedName name="feb" localSheetId="3">[15]Programa!#REF!</definedName>
    <definedName name="feb">[15]Programa!#REF!</definedName>
    <definedName name="fecha" localSheetId="3">[15]Programa!#REF!</definedName>
    <definedName name="fecha">[15]Programa!#REF!</definedName>
    <definedName name="fecha1" localSheetId="3">#REF!</definedName>
    <definedName name="fecha1">#REF!</definedName>
    <definedName name="ffff">'[46]A Current Data'!$D$61</definedName>
    <definedName name="FFISCMON" localSheetId="3">#REF!</definedName>
    <definedName name="FFISCMON">#REF!</definedName>
    <definedName name="fghjfghjf" localSheetId="7">[11]Turinys!#REF!</definedName>
    <definedName name="fghjfghjf" localSheetId="3">Turinys!#REF!</definedName>
    <definedName name="fghjfghjf">Turinys!#REF!</definedName>
    <definedName name="FIDR" localSheetId="3">[32]WETA!#REF!</definedName>
    <definedName name="FIDR">[32]WETA!#REF!</definedName>
    <definedName name="fin" localSheetId="3">#REF!</definedName>
    <definedName name="fin">#REF!</definedName>
    <definedName name="finan" localSheetId="3">#REF!</definedName>
    <definedName name="finan">#REF!</definedName>
    <definedName name="finan1" localSheetId="3">#REF!</definedName>
    <definedName name="finan1">#REF!</definedName>
    <definedName name="finan3_D" localSheetId="3">#REF!</definedName>
    <definedName name="finan3_D">#REF!</definedName>
    <definedName name="FirstYear" localSheetId="4">'[47]Input 1 - Basics'!$D$17</definedName>
    <definedName name="FirstYear">'[48]Input 1 - Basics'!$D$17</definedName>
    <definedName name="FISINP">[29]fiscal!$B$6:$M$45</definedName>
    <definedName name="FISUM" localSheetId="3">#REF!</definedName>
    <definedName name="FISUM">#REF!</definedName>
    <definedName name="FLOPEC" localSheetId="3">#REF!</definedName>
    <definedName name="FLOPEC">#REF!</definedName>
    <definedName name="fluct" localSheetId="3">#REF!</definedName>
    <definedName name="fluct">#REF!</definedName>
    <definedName name="flujo1">[14]FMI!$A$4:$CM$42</definedName>
    <definedName name="flujo2">[14]FMI!$A$44:$CM$80</definedName>
    <definedName name="FLUJO3">[14]FMI!$A$86:$CM$117</definedName>
    <definedName name="FLUJOS">[14]FMI!$A$5:$BV$77</definedName>
    <definedName name="FMB" localSheetId="3">#REF!</definedName>
    <definedName name="FMB">#REF!</definedName>
    <definedName name="FODESEC" localSheetId="3">#REF!</definedName>
    <definedName name="FODESEC">#REF!</definedName>
    <definedName name="formato" localSheetId="3">#REF!</definedName>
    <definedName name="formato">#REF!</definedName>
    <definedName name="FORMATO_ABAJO" localSheetId="3">#REF!</definedName>
    <definedName name="FORMATO_ABAJO">#REF!</definedName>
    <definedName name="fromyear">[49]Data!$B$24</definedName>
    <definedName name="fshrts" hidden="1">[1]WB!$Q$255:$AK$255</definedName>
    <definedName name="ftaref" localSheetId="3">#REF!</definedName>
    <definedName name="ftaref">#REF!</definedName>
    <definedName name="ftconf" localSheetId="3">#REF!</definedName>
    <definedName name="ftconf">#REF!</definedName>
    <definedName name="ftima" localSheetId="3">#REF!</definedName>
    <definedName name="ftima">#REF!</definedName>
    <definedName name="ftimaf" localSheetId="3">#REF!</definedName>
    <definedName name="ftimaf">#REF!</definedName>
    <definedName name="g" localSheetId="7">[11]Turinys!#REF!</definedName>
    <definedName name="g" localSheetId="3">Turinys!#REF!</definedName>
    <definedName name="g">Turinys!#REF!</definedName>
    <definedName name="GATO" localSheetId="3">#REF!</definedName>
    <definedName name="GATO">#REF!</definedName>
    <definedName name="GCB" localSheetId="3">#REF!</definedName>
    <definedName name="GCB">#REF!</definedName>
    <definedName name="GCB_NGDP" localSheetId="3">#REF!</definedName>
    <definedName name="GCB_NGDP">#REF!</definedName>
    <definedName name="GCD" localSheetId="3">#REF!</definedName>
    <definedName name="GCD">#REF!</definedName>
    <definedName name="GCEC" localSheetId="3">[32]WETA!#REF!</definedName>
    <definedName name="GCEC">[32]WETA!#REF!</definedName>
    <definedName name="GCED" localSheetId="3">[32]WETA!#REF!</definedName>
    <definedName name="GCED">[32]WETA!#REF!</definedName>
    <definedName name="GCEE" localSheetId="3">[32]WETA!#REF!</definedName>
    <definedName name="GCEE">[32]WETA!#REF!</definedName>
    <definedName name="GCEEP" localSheetId="3">[32]WETA!#REF!</definedName>
    <definedName name="GCEEP">[32]WETA!#REF!</definedName>
    <definedName name="GCEES" localSheetId="3">[32]WETA!#REF!</definedName>
    <definedName name="GCEES">[32]WETA!#REF!</definedName>
    <definedName name="GCEG" localSheetId="3">[32]WETA!#REF!</definedName>
    <definedName name="GCEG">[32]WETA!#REF!</definedName>
    <definedName name="GCEH" localSheetId="3">[32]WETA!#REF!</definedName>
    <definedName name="GCEH">[32]WETA!#REF!</definedName>
    <definedName name="GCEHP" localSheetId="3">[32]WETA!#REF!</definedName>
    <definedName name="GCEHP">[32]WETA!#REF!</definedName>
    <definedName name="GCEI" localSheetId="3">#REF!</definedName>
    <definedName name="GCEI">#REF!</definedName>
    <definedName name="GCEI_D" localSheetId="3">[32]WETA!#REF!</definedName>
    <definedName name="GCEI_D">[32]WETA!#REF!</definedName>
    <definedName name="GCEI_F" localSheetId="3">[32]WETA!#REF!</definedName>
    <definedName name="GCEI_F">[32]WETA!#REF!</definedName>
    <definedName name="GCENL" localSheetId="3">#REF!</definedName>
    <definedName name="GCENL">#REF!</definedName>
    <definedName name="GCEO" localSheetId="3">[32]WETA!#REF!</definedName>
    <definedName name="GCEO">[32]WETA!#REF!</definedName>
    <definedName name="GCESWH" localSheetId="3">[32]WETA!#REF!</definedName>
    <definedName name="GCESWH">[32]WETA!#REF!</definedName>
    <definedName name="GCEW" localSheetId="3">[32]WETA!#REF!</definedName>
    <definedName name="GCEW">[32]WETA!#REF!</definedName>
    <definedName name="GCG" localSheetId="3">[32]WETA!#REF!</definedName>
    <definedName name="GCG">[32]WETA!#REF!</definedName>
    <definedName name="GCGC" localSheetId="3">[32]WETA!#REF!</definedName>
    <definedName name="GCGC">[32]WETA!#REF!</definedName>
    <definedName name="GCND" localSheetId="3">#REF!</definedName>
    <definedName name="GCND">#REF!</definedName>
    <definedName name="GCND_NGDP" localSheetId="3">#REF!</definedName>
    <definedName name="GCND_NGDP">#REF!</definedName>
    <definedName name="GCRG" localSheetId="3">#REF!</definedName>
    <definedName name="GCRG">#REF!</definedName>
    <definedName name="GGB" localSheetId="3">#REF!</definedName>
    <definedName name="GGB">#REF!</definedName>
    <definedName name="GGB_NGDP" localSheetId="3">#REF!</definedName>
    <definedName name="GGB_NGDP">#REF!</definedName>
    <definedName name="GGD" localSheetId="3">#REF!</definedName>
    <definedName name="GGD">#REF!</definedName>
    <definedName name="GGEC" localSheetId="3">[32]WETA!#REF!</definedName>
    <definedName name="GGEC">[32]WETA!#REF!</definedName>
    <definedName name="GGED" localSheetId="3">#REF!</definedName>
    <definedName name="GGED">#REF!</definedName>
    <definedName name="GGEI" localSheetId="3">#REF!</definedName>
    <definedName name="GGEI">#REF!</definedName>
    <definedName name="GGENL" localSheetId="3">#REF!</definedName>
    <definedName name="GGENL">#REF!</definedName>
    <definedName name="ggggg" localSheetId="3" hidden="1">'[50]J(Priv.Cap)'!#REF!</definedName>
    <definedName name="ggggg" hidden="1">'[50]J(Priv.Cap)'!#REF!</definedName>
    <definedName name="gghh">#N/A</definedName>
    <definedName name="GGND" localSheetId="3">#REF!</definedName>
    <definedName name="GGND">#REF!</definedName>
    <definedName name="GGRG" localSheetId="3">#REF!</definedName>
    <definedName name="GGRG">#REF!</definedName>
    <definedName name="gnsaexp">'[51]NSA Goods Exports'!$A$4:$S$300</definedName>
    <definedName name="gnsaexpcountries">'[51]NSA Goods Exports'!$A$4:$S$4</definedName>
    <definedName name="gnsaexpquarters">'[51]NSA Goods Exports'!$A$4:$A$500</definedName>
    <definedName name="gnsaimp">'[51]NSA Goods Imports'!$A$4:$S$500</definedName>
    <definedName name="gnsaimpcountries">'[51]NSA Goods Imports'!$A$4:$S$4</definedName>
    <definedName name="gnsaimpquarters">'[51]NSA Goods Imports'!$A$4:$A$500</definedName>
    <definedName name="Grace_NC" localSheetId="3">[44]NPV_base!#REF!</definedName>
    <definedName name="Grace_NC">[44]NPV_base!#REF!</definedName>
    <definedName name="gsfexp" localSheetId="3">#REF!</definedName>
    <definedName name="gsfexp">#REF!</definedName>
    <definedName name="gsfexpcountries" localSheetId="3">#REF!</definedName>
    <definedName name="gsfexpcountries">#REF!</definedName>
    <definedName name="gsfexpquarters" localSheetId="3">#REF!</definedName>
    <definedName name="gsfexpquarters">#REF!</definedName>
    <definedName name="gsfimp" localSheetId="3">#REF!</definedName>
    <definedName name="gsfimp">#REF!</definedName>
    <definedName name="gsfimpcountries" localSheetId="3">#REF!</definedName>
    <definedName name="gsfimpcountries">#REF!</definedName>
    <definedName name="gsfimpquarters" localSheetId="3">#REF!</definedName>
    <definedName name="gsfimpquarters">#REF!</definedName>
    <definedName name="gz" localSheetId="3">[52]MD5!#REF!</definedName>
    <definedName name="gz">[52]MD5!#REF!</definedName>
    <definedName name="hacienda1">[53]HACIENDA!$A$2:$M$28</definedName>
    <definedName name="hacienda2">[53]HACIENDA!$A$1:$N$28</definedName>
    <definedName name="heading_A" localSheetId="3">#REF!</definedName>
    <definedName name="heading_A">#REF!</definedName>
    <definedName name="Heading39" localSheetId="3">#REF!</definedName>
    <definedName name="Heading39">#REF!</definedName>
    <definedName name="headings_current_partB" localSheetId="3">#REF!</definedName>
    <definedName name="headings_current_partB">#REF!</definedName>
    <definedName name="hfrstes" localSheetId="3" hidden="1">[1]ER!#REF!</definedName>
    <definedName name="hfrstes" hidden="1">[1]ER!#REF!</definedName>
    <definedName name="hfshfrt" hidden="1">[1]WB!$Q$62:$AK$62</definedName>
    <definedName name="hhh" localSheetId="3" hidden="1">'[54]J(Priv.Cap)'!#REF!</definedName>
    <definedName name="hhh" hidden="1">'[54]J(Priv.Cap)'!#REF!</definedName>
    <definedName name="hhhh">#N/A</definedName>
    <definedName name="hora" localSheetId="3">[15]Programa!#REF!</definedName>
    <definedName name="hora">[15]Programa!#REF!</definedName>
    <definedName name="HTML_CodePage" hidden="1">1257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3">#REF!</definedName>
    <definedName name="HUY">#REF!</definedName>
    <definedName name="i" localSheetId="3">#REF!</definedName>
    <definedName name="i">#REF!</definedName>
    <definedName name="y">[39]SREAL!A$10</definedName>
    <definedName name="Year" localSheetId="3">#REF!</definedName>
    <definedName name="Year">#REF!</definedName>
    <definedName name="yearly">[55]data_sheet!$D$10:$DV$177</definedName>
    <definedName name="Years">[23]WEOQ7!$E$6:$AH$6</definedName>
    <definedName name="IESS" localSheetId="3">#REF!</definedName>
    <definedName name="IESS">#REF!</definedName>
    <definedName name="yiuyuuyui" localSheetId="3">#REF!</definedName>
    <definedName name="yiuyuuyui">#REF!</definedName>
    <definedName name="ima" localSheetId="3">#REF!</definedName>
    <definedName name="ima">#REF!</definedName>
    <definedName name="imaor" localSheetId="3">#REF!</definedName>
    <definedName name="imaor">#REF!</definedName>
    <definedName name="IMPORT" localSheetId="3">#REF!</definedName>
    <definedName name="IMPORT">#REF!</definedName>
    <definedName name="imports" localSheetId="3">#REF!</definedName>
    <definedName name="imports">#REF!</definedName>
    <definedName name="imprima" localSheetId="3">#REF!</definedName>
    <definedName name="imprima">#REF!</definedName>
    <definedName name="Imprimir_área_IM" localSheetId="3">#REF!</definedName>
    <definedName name="Imprimir_área_IM">#REF!</definedName>
    <definedName name="IN_OUT" localSheetId="3">#REF!</definedName>
    <definedName name="IN_OUT">#REF!</definedName>
    <definedName name="ind" localSheetId="3">#REF!</definedName>
    <definedName name="ind">#REF!</definedName>
    <definedName name="INDICE" localSheetId="3">[15]Programa!#REF!</definedName>
    <definedName name="INDICE">[15]Programa!#REF!</definedName>
    <definedName name="INE" localSheetId="3">#REF!</definedName>
    <definedName name="INE">#REF!</definedName>
    <definedName name="INECEL" localSheetId="3">#REF!</definedName>
    <definedName name="INECEL">#REF!</definedName>
    <definedName name="INF">[39]SUPUESTOS!A$21</definedName>
    <definedName name="infcom" localSheetId="3">#REF!</definedName>
    <definedName name="infcom">#REF!</definedName>
    <definedName name="infest" localSheetId="3">#REF!</definedName>
    <definedName name="infest">#REF!</definedName>
    <definedName name="info" localSheetId="3">[32]WETA!#REF!</definedName>
    <definedName name="info">[32]WETA!#REF!</definedName>
    <definedName name="infobs" localSheetId="3">#REF!</definedName>
    <definedName name="infobs">#REF!</definedName>
    <definedName name="INGRE" localSheetId="3">#REF!</definedName>
    <definedName name="INGRE">#REF!</definedName>
    <definedName name="INPUT_2" localSheetId="3">[16]Input!#REF!</definedName>
    <definedName name="INPUT_2">[16]Input!#REF!</definedName>
    <definedName name="INPUT_4" localSheetId="3">[16]Input!#REF!</definedName>
    <definedName name="INPUT_4">[16]Input!#REF!</definedName>
    <definedName name="Interest_NC" localSheetId="3">[44]NPV_base!#REF!</definedName>
    <definedName name="Interest_NC">[44]NPV_base!#REF!</definedName>
    <definedName name="InterestRate" localSheetId="3">#REF!</definedName>
    <definedName name="InterestRate">#REF!</definedName>
    <definedName name="international_fund_for_Ireland" localSheetId="3">#REF!</definedName>
    <definedName name="international_fund_for_Ireland">#REF!</definedName>
    <definedName name="ipc" localSheetId="3">#REF!</definedName>
    <definedName name="ipc">#REF!</definedName>
    <definedName name="ipc98j" localSheetId="3">[15]Programa!#REF!</definedName>
    <definedName name="ipc98j">[15]Programa!#REF!</definedName>
    <definedName name="ipc98s" localSheetId="3">#REF!</definedName>
    <definedName name="ipc98s">#REF!</definedName>
    <definedName name="_xlnm.Recorder" localSheetId="3">#REF!</definedName>
    <definedName name="_xlnm.Recorder">#REF!</definedName>
    <definedName name="istasap" localSheetId="3">#REF!</definedName>
    <definedName name="istasap">#REF!</definedName>
    <definedName name="istasasa" localSheetId="3">#REF!</definedName>
    <definedName name="istasasa">#REF!</definedName>
    <definedName name="istasasp" localSheetId="3">#REF!</definedName>
    <definedName name="istasasp">#REF!</definedName>
    <definedName name="yuiyiyiyi" localSheetId="3">#REF!</definedName>
    <definedName name="yuiyiyiyi">#REF!</definedName>
    <definedName name="yuyuiyu" localSheetId="3">#REF!</definedName>
    <definedName name="yuyuiyu">#REF!</definedName>
    <definedName name="yuyuyuyu" localSheetId="3">#REF!</definedName>
    <definedName name="yuyuyuyu">#REF!</definedName>
    <definedName name="yuyuuu" localSheetId="3">#REF!</definedName>
    <definedName name="yuyuuu">#REF!</definedName>
    <definedName name="yuuyuu" localSheetId="3">#REF!</definedName>
    <definedName name="yuuyuu">#REF!</definedName>
    <definedName name="yuuyuuuy" localSheetId="3">#REF!</definedName>
    <definedName name="yuuyuuuy">#REF!</definedName>
    <definedName name="J" localSheetId="3">#REF!</definedName>
    <definedName name="J">#REF!</definedName>
    <definedName name="jjj" localSheetId="3" hidden="1">[56]M!#REF!</definedName>
    <definedName name="jjj" hidden="1">[56]M!#REF!</definedName>
    <definedName name="jjjjjj" localSheetId="3" hidden="1">'[50]J(Priv.Cap)'!#REF!</definedName>
    <definedName name="jjjjjj" hidden="1">'[50]J(Priv.Cap)'!#REF!</definedName>
    <definedName name="JR_PAGE_ANCHOR_0_1" localSheetId="3">'[57]14 pav.'!#REF!</definedName>
    <definedName name="JR_PAGE_ANCHOR_0_1">'[57]14 pav.'!#REF!</definedName>
    <definedName name="JUL" localSheetId="3">#REF!</definedName>
    <definedName name="JUL">#REF!</definedName>
    <definedName name="JUL.MD5.S" localSheetId="3">[52]MD5!#REF!</definedName>
    <definedName name="JUL.MD5.S">[52]MD5!#REF!</definedName>
    <definedName name="JUN" localSheetId="3">#REF!</definedName>
    <definedName name="JUN">#REF!</definedName>
    <definedName name="kkkk" localSheetId="3" hidden="1">[58]M!#REF!</definedName>
    <definedName name="kkkk" hidden="1">[58]M!#REF!</definedName>
    <definedName name="kkkkk" localSheetId="3" hidden="1">'[54]J(Priv.Cap)'!#REF!</definedName>
    <definedName name="kkkkk" hidden="1">'[54]J(Priv.Cap)'!#REF!</definedName>
    <definedName name="ko" localSheetId="7">[11]Turinys!#REF!</definedName>
    <definedName name="ko" localSheetId="3">Turinys!#REF!</definedName>
    <definedName name="ko">Turinys!#REF!</definedName>
    <definedName name="KURSAS">3.4527</definedName>
    <definedName name="l" localSheetId="3">#REF!</definedName>
    <definedName name="l">#REF!</definedName>
    <definedName name="LANGUAGES" localSheetId="3">#REF!</definedName>
    <definedName name="LANGUAGES">#REF!</definedName>
    <definedName name="LE" localSheetId="3">[32]WETA!#REF!</definedName>
    <definedName name="LE">[32]WETA!#REF!</definedName>
    <definedName name="LEGC" localSheetId="3">[32]WETA!#REF!</definedName>
    <definedName name="LEGC">[32]WETA!#REF!</definedName>
    <definedName name="lent" localSheetId="3">#REF!</definedName>
    <definedName name="lent">#REF!</definedName>
    <definedName name="LIBOR3">[39]SUPUESTOS!$A$12:$IV$12</definedName>
    <definedName name="LIBOR6">[39]SUPUESTOS!A$11</definedName>
    <definedName name="liqc" localSheetId="3">[15]Programa!#REF!</definedName>
    <definedName name="liqc">[15]Programa!#REF!</definedName>
    <definedName name="liqd" localSheetId="3">[15]Programa!#REF!</definedName>
    <definedName name="liqd">[15]Programa!#REF!</definedName>
    <definedName name="List" localSheetId="3">#REF!</definedName>
    <definedName name="List">#REF!</definedName>
    <definedName name="List2" localSheetId="3">#REF!</definedName>
    <definedName name="List2">#REF!</definedName>
    <definedName name="llll" localSheetId="3" hidden="1">[56]M!#REF!</definedName>
    <definedName name="llll" hidden="1">[56]M!#REF!</definedName>
    <definedName name="LP" localSheetId="3">[32]WETA!#REF!</definedName>
    <definedName name="LP">[32]WETA!#REF!</definedName>
    <definedName name="LUR">#N/A</definedName>
    <definedName name="m">#N/A</definedName>
    <definedName name="MACRO" localSheetId="3">#REF!</definedName>
    <definedName name="MACRO">#REF!</definedName>
    <definedName name="MACROINPUT" localSheetId="3">#REF!</definedName>
    <definedName name="MACROINPUT">#REF!</definedName>
    <definedName name="MACROS">[29]contents!$A$114</definedName>
    <definedName name="may" localSheetId="3">[15]Programa!#REF!</definedName>
    <definedName name="may">[15]Programa!#REF!</definedName>
    <definedName name="Malaysia" localSheetId="3">#REF!</definedName>
    <definedName name="Malaysia">#REF!</definedName>
    <definedName name="mar" localSheetId="3">[15]Programa!#REF!</definedName>
    <definedName name="mar">[15]Programa!#REF!</definedName>
    <definedName name="MARI" localSheetId="3">#REF!</definedName>
    <definedName name="MARI">#REF!</definedName>
    <definedName name="Maturity_NC" localSheetId="3">[44]NPV_base!#REF!</definedName>
    <definedName name="Maturity_NC">[44]NPV_base!#REF!</definedName>
    <definedName name="maxe1" localSheetId="3">#REF!</definedName>
    <definedName name="maxe1">#REF!</definedName>
    <definedName name="maxe2" localSheetId="3">#REF!</definedName>
    <definedName name="maxe2">#REF!</definedName>
    <definedName name="maxf1" localSheetId="3">#REF!</definedName>
    <definedName name="maxf1">#REF!</definedName>
    <definedName name="maxf2" localSheetId="3">#REF!</definedName>
    <definedName name="maxf2">#REF!</definedName>
    <definedName name="maxp1" localSheetId="3">#REF!</definedName>
    <definedName name="maxp1">#REF!</definedName>
    <definedName name="maxp2" localSheetId="3">#REF!</definedName>
    <definedName name="maxp2">#REF!</definedName>
    <definedName name="MCV">[20]Q2!$E$63:$AH$63</definedName>
    <definedName name="MCV_B">#N/A</definedName>
    <definedName name="MCV_B1">[23]WEOQ6!$E$161:$AH$161</definedName>
    <definedName name="MCV_D">#N/A</definedName>
    <definedName name="MCV_D1">[23]WEOQ7!$E$59:$AH$59</definedName>
    <definedName name="MCV_N">#N/A</definedName>
    <definedName name="MCV_T">#N/A</definedName>
    <definedName name="MCV_T1">[23]WEOQ5!$E$104:$AH$104</definedName>
    <definedName name="MENORES" localSheetId="3">#REF!</definedName>
    <definedName name="MENORES">#REF!</definedName>
    <definedName name="mes" localSheetId="3">#REF!</definedName>
    <definedName name="mes">#REF!</definedName>
    <definedName name="meses_" localSheetId="3">#REF!</definedName>
    <definedName name="meses_">#REF!</definedName>
    <definedName name="metas">[14]Metas!$A$2:$AU$57</definedName>
    <definedName name="MFISCAL" localSheetId="3">'[21]Annual Raw Data'!#REF!</definedName>
    <definedName name="MFISCAL">'[21]Annual Raw Data'!#REF!</definedName>
    <definedName name="mflowsa" localSheetId="3">[13]!mflowsa</definedName>
    <definedName name="mflowsa">[13]!mflowsa</definedName>
    <definedName name="mflowsq" localSheetId="3">[13]!mflowsq</definedName>
    <definedName name="mflowsq">[13]!mflowsq</definedName>
    <definedName name="MICRO" localSheetId="3">#REF!</definedName>
    <definedName name="MICRO">#REF!</definedName>
    <definedName name="MIDDLE" localSheetId="3">#REF!</definedName>
    <definedName name="MIDDLE">#REF!</definedName>
    <definedName name="MISC3" localSheetId="3">#REF!</definedName>
    <definedName name="MISC3">#REF!</definedName>
    <definedName name="MISC4" localSheetId="3">[16]OUTPUT!#REF!</definedName>
    <definedName name="MISC4">[16]OUTPUT!#REF!</definedName>
    <definedName name="Modality" localSheetId="3">#REF!</definedName>
    <definedName name="Modality">#REF!</definedName>
    <definedName name="MON_SM" localSheetId="3">#REF!</definedName>
    <definedName name="MON_SM">#REF!</definedName>
    <definedName name="MONF_SM" localSheetId="3">#REF!</definedName>
    <definedName name="MONF_SM">#REF!</definedName>
    <definedName name="mstocksa" localSheetId="3">[13]!mstocksa</definedName>
    <definedName name="mstocksa">[13]!mstocksa</definedName>
    <definedName name="mstocksq" localSheetId="3">[13]!mstocksq</definedName>
    <definedName name="mstocksq">[13]!mstocksq</definedName>
    <definedName name="Municipios" localSheetId="3">#REF!</definedName>
    <definedName name="Municipios">#REF!</definedName>
    <definedName name="names" localSheetId="3">#REF!</definedName>
    <definedName name="names">#REF!</definedName>
    <definedName name="NAMES_A" localSheetId="3">#REF!</definedName>
    <definedName name="NAMES_A">#REF!</definedName>
    <definedName name="names_w" localSheetId="3">#REF!</definedName>
    <definedName name="names_w">#REF!</definedName>
    <definedName name="naujas" localSheetId="3">[59]Turinys!#REF!</definedName>
    <definedName name="naujas">[59]Turinys!#REF!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3">[32]WETA!#REF!</definedName>
    <definedName name="NFIP">[32]WETA!#REF!</definedName>
    <definedName name="nfrtrs" hidden="1">[1]WB!$Q$257:$AK$257</definedName>
    <definedName name="NGDP">[20]Q2!$E$47:$AH$47</definedName>
    <definedName name="NGDP_DG">#N/A</definedName>
    <definedName name="NGDP_R">#N/A</definedName>
    <definedName name="NGDP_RG">#N/A</definedName>
    <definedName name="NGDPA" localSheetId="3">#REF!</definedName>
    <definedName name="NGDPA">#REF!</definedName>
    <definedName name="NGNI" localSheetId="3">[32]WETA!#REF!</definedName>
    <definedName name="NGNI">[32]WETA!#REF!</definedName>
    <definedName name="NGPXO" localSheetId="3">[32]WETA!#REF!</definedName>
    <definedName name="NGPXO">[32]WETA!#REF!</definedName>
    <definedName name="NGPXO_R" localSheetId="3">[32]WETA!#REF!</definedName>
    <definedName name="NGPXO_R">[32]WETA!#REF!</definedName>
    <definedName name="NGS_NGDP">#N/A</definedName>
    <definedName name="NINV">#N/A</definedName>
    <definedName name="NINV_R">#N/A</definedName>
    <definedName name="nlk" localSheetId="7">[11]Turinys!#REF!</definedName>
    <definedName name="nlk" localSheetId="3">Turinys!#REF!</definedName>
    <definedName name="nlk">Turinys!#REF!</definedName>
    <definedName name="NM">#N/A</definedName>
    <definedName name="NM_R">#N/A</definedName>
    <definedName name="NMG" localSheetId="3">[32]WETA!#REF!</definedName>
    <definedName name="NMG">[32]WETA!#REF!</definedName>
    <definedName name="NMG_R" localSheetId="3">[32]WETA!#REF!</definedName>
    <definedName name="NMG_R">[32]WETA!#REF!</definedName>
    <definedName name="NMG_RG">#N/A</definedName>
    <definedName name="nn">[46]Codes!$A$2</definedName>
    <definedName name="NNAMES" localSheetId="3">[32]WETA!#REF!</definedName>
    <definedName name="NNAMES">[32]WETA!#REF!</definedName>
    <definedName name="nnnnn">#N/A</definedName>
    <definedName name="nomenclature_FRENCH" localSheetId="3">#REF!</definedName>
    <definedName name="nomenclature_FRENCH">#REF!</definedName>
    <definedName name="NORMAL">[60]normal!$A$1:$O$125,[60]normal!$A$125:$O$131</definedName>
    <definedName name="NOTAS" localSheetId="3">#REF!</definedName>
    <definedName name="NOTAS">#REF!</definedName>
    <definedName name="NOV" localSheetId="3">#REF!</definedName>
    <definedName name="NOV">#REF!</definedName>
    <definedName name="NTDD_RG">#N/A</definedName>
    <definedName name="NX">#N/A</definedName>
    <definedName name="NX_R">#N/A</definedName>
    <definedName name="NXG" localSheetId="3">[32]WETA!#REF!</definedName>
    <definedName name="NXG">[32]WETA!#REF!</definedName>
    <definedName name="NXG_R" localSheetId="3">[32]WETA!#REF!</definedName>
    <definedName name="NXG_R">[32]WETA!#REF!</definedName>
    <definedName name="NXG_RG">#N/A</definedName>
    <definedName name="OCT" localSheetId="3">#REF!</definedName>
    <definedName name="OCT">#REF!</definedName>
    <definedName name="OnShow">#N/A</definedName>
    <definedName name="ORIG" localSheetId="3">[25]Sum1!#REF!</definedName>
    <definedName name="ORIG">[25]Sum1!#REF!</definedName>
    <definedName name="Otras_Residuales" localSheetId="3">#REF!</definedName>
    <definedName name="Otras_Residuales">#REF!</definedName>
    <definedName name="otros2000" localSheetId="3">#REF!</definedName>
    <definedName name="otros2000">#REF!</definedName>
    <definedName name="otros2001" localSheetId="3">#REF!</definedName>
    <definedName name="otros2001">#REF!</definedName>
    <definedName name="otros2002" localSheetId="3">#REF!</definedName>
    <definedName name="otros2002">#REF!</definedName>
    <definedName name="otros2003" localSheetId="3">#REF!</definedName>
    <definedName name="otros2003">#REF!</definedName>
    <definedName name="otros2004" localSheetId="3">[17]Programa!#REF!</definedName>
    <definedName name="otros2004">[17]Programa!#REF!</definedName>
    <definedName name="otros2005" localSheetId="3">[17]Programa!#REF!</definedName>
    <definedName name="otros2005">[17]Programa!#REF!</definedName>
    <definedName name="otros98" localSheetId="3">[15]Programa!#REF!</definedName>
    <definedName name="otros98">[15]Programa!#REF!</definedName>
    <definedName name="otros98j" localSheetId="3">[15]Programa!#REF!</definedName>
    <definedName name="otros98j">[15]Programa!#REF!</definedName>
    <definedName name="otros98s" localSheetId="3">#REF!</definedName>
    <definedName name="otros98s">#REF!</definedName>
    <definedName name="otros99" localSheetId="3">#REF!</definedName>
    <definedName name="otros99">#REF!</definedName>
    <definedName name="pared" localSheetId="3">#REF!</definedName>
    <definedName name="pared">#REF!</definedName>
    <definedName name="PASA" localSheetId="3">#REF!</definedName>
    <definedName name="PASA">#REF!</definedName>
    <definedName name="pase" localSheetId="3">#REF!</definedName>
    <definedName name="pase">#REF!</definedName>
    <definedName name="pasfcoma" localSheetId="3">#REF!</definedName>
    <definedName name="pasfcoma">#REF!</definedName>
    <definedName name="pasivas" localSheetId="3">#REF!</definedName>
    <definedName name="pasivas">#REF!</definedName>
    <definedName name="Path_Data" localSheetId="3">#REF!</definedName>
    <definedName name="Path_Data">#REF!</definedName>
    <definedName name="Path_System" localSheetId="3">#REF!</definedName>
    <definedName name="Path_System">#REF!</definedName>
    <definedName name="pchBMG">[23]WEOQ6!$E$28:$AH$28</definedName>
    <definedName name="pchBXG">[23]WEOQ6!$E$20:$AH$20</definedName>
    <definedName name="PCPI" localSheetId="3">[32]WETA!#REF!</definedName>
    <definedName name="PCPI">[32]WETA!#REF!</definedName>
    <definedName name="PCPIE" localSheetId="3">[32]WETA!#REF!</definedName>
    <definedName name="PCPIE">[32]WETA!#REF!</definedName>
    <definedName name="PCPIG">#N/A</definedName>
    <definedName name="Petroecuador" localSheetId="3">#REF!</definedName>
    <definedName name="Petroecuador">#REF!</definedName>
    <definedName name="PEX">[39]SUPUESTOS!A$14</definedName>
    <definedName name="pib" localSheetId="3">'[61]GC-SPCR_MEFP1986(Fuente)'!#REF!</definedName>
    <definedName name="pib">'[61]GC-SPCR_MEFP1986(Fuente)'!#REF!</definedName>
    <definedName name="pib_int" localSheetId="3">#REF!</definedName>
    <definedName name="pib_int">#REF!</definedName>
    <definedName name="pib98j" localSheetId="3">[15]Programa!#REF!</definedName>
    <definedName name="pib98j">[15]Programa!#REF!</definedName>
    <definedName name="pib98s" localSheetId="3">[15]Programa!#REF!</definedName>
    <definedName name="pib98s">[15]Programa!#REF!</definedName>
    <definedName name="PIBporSECT" localSheetId="3">#REF!</definedName>
    <definedName name="PIBporSECT">#REF!</definedName>
    <definedName name="plame" localSheetId="3">#REF!</definedName>
    <definedName name="plame">#REF!</definedName>
    <definedName name="plame2000" localSheetId="3">#REF!</definedName>
    <definedName name="plame2000">#REF!</definedName>
    <definedName name="plame2001" localSheetId="3">#REF!</definedName>
    <definedName name="plame2001">#REF!</definedName>
    <definedName name="plame2002" localSheetId="3">#REF!</definedName>
    <definedName name="plame2002">#REF!</definedName>
    <definedName name="plame2003" localSheetId="3">#REF!</definedName>
    <definedName name="plame2003">#REF!</definedName>
    <definedName name="plame2004" localSheetId="3">[17]Programa!#REF!</definedName>
    <definedName name="plame2004">[17]Programa!#REF!</definedName>
    <definedName name="plame2005" localSheetId="3">[17]Programa!#REF!</definedName>
    <definedName name="plame2005">[17]Programa!#REF!</definedName>
    <definedName name="plame98" localSheetId="3">[15]Programa!#REF!</definedName>
    <definedName name="plame98">[15]Programa!#REF!</definedName>
    <definedName name="plame98j" localSheetId="3">[15]Programa!#REF!</definedName>
    <definedName name="plame98j">[15]Programa!#REF!</definedName>
    <definedName name="plame98s" localSheetId="3">#REF!</definedName>
    <definedName name="plame98s">#REF!</definedName>
    <definedName name="plame99" localSheetId="3">#REF!</definedName>
    <definedName name="plame99">#REF!</definedName>
    <definedName name="plazo" localSheetId="3">#REF!</definedName>
    <definedName name="plazo">#REF!</definedName>
    <definedName name="plazo2000" localSheetId="3">#REF!</definedName>
    <definedName name="plazo2000">#REF!</definedName>
    <definedName name="plazo2001" localSheetId="3">#REF!</definedName>
    <definedName name="plazo2001">#REF!</definedName>
    <definedName name="plazo2002" localSheetId="3">#REF!</definedName>
    <definedName name="plazo2002">#REF!</definedName>
    <definedName name="plazo2003" localSheetId="3">#REF!</definedName>
    <definedName name="plazo2003">#REF!</definedName>
    <definedName name="plazo2004" localSheetId="3">[17]Programa!#REF!</definedName>
    <definedName name="plazo2004">[17]Programa!#REF!</definedName>
    <definedName name="plazo2005" localSheetId="3">[17]Programa!#REF!</definedName>
    <definedName name="plazo2005">[17]Programa!#REF!</definedName>
    <definedName name="plazo98" localSheetId="3">[15]Programa!#REF!</definedName>
    <definedName name="plazo98">[15]Programa!#REF!</definedName>
    <definedName name="plazo98j" localSheetId="3">[15]Programa!#REF!</definedName>
    <definedName name="plazo98j">[15]Programa!#REF!</definedName>
    <definedName name="plazo98s" localSheetId="3">#REF!</definedName>
    <definedName name="plazo98s">#REF!</definedName>
    <definedName name="plazo99" localSheetId="3">#REF!</definedName>
    <definedName name="plazo99">#REF!</definedName>
    <definedName name="Policy" localSheetId="3">#REF!</definedName>
    <definedName name="Policy">#REF!</definedName>
    <definedName name="Ports" localSheetId="3">#REF!</definedName>
    <definedName name="Ports">#REF!</definedName>
    <definedName name="posnet2" localSheetId="3">#REF!</definedName>
    <definedName name="posnet2">#REF!</definedName>
    <definedName name="pp" localSheetId="3">#REF!</definedName>
    <definedName name="pp">#REF!</definedName>
    <definedName name="PPPWGT">#N/A</definedName>
    <definedName name="PrevVintage">'[36]A Previous Data'!$D$60</definedName>
    <definedName name="pri" localSheetId="3">#REF!</definedName>
    <definedName name="pri">#REF!</definedName>
    <definedName name="PRICES" localSheetId="3">#REF!</definedName>
    <definedName name="PRICES">#REF!</definedName>
    <definedName name="primero" localSheetId="3">#REF!</definedName>
    <definedName name="primero">#REF!</definedName>
    <definedName name="_xlnm.Print_Area" localSheetId="3">#REF!</definedName>
    <definedName name="_xlnm.Print_Area" localSheetId="5">'5 pav. '!#REF!</definedName>
    <definedName name="_xlnm.Print_Area">#REF!</definedName>
    <definedName name="_xlnm.Print_Titles" localSheetId="5">'5 pav. '!#REF!</definedName>
    <definedName name="_xlnm.Print_Titles">[20]Q5!$A$1:$C$65536,[20]Q5!$A$1:$IV$7</definedName>
    <definedName name="PrintThis_Links">[45]Links!$A$1:$F$33</definedName>
    <definedName name="PRIV0" localSheetId="3">[62]ASSUMPTIONS!#REF!</definedName>
    <definedName name="PRIV0">[62]ASSUMPTIONS!#REF!</definedName>
    <definedName name="PRIV00" localSheetId="3">[62]ASSUMPTIONS!#REF!</definedName>
    <definedName name="PRIV00">[62]ASSUMPTIONS!#REF!</definedName>
    <definedName name="priv1" localSheetId="3">#REF!</definedName>
    <definedName name="priv1">#REF!</definedName>
    <definedName name="PRIV11" localSheetId="3">[62]ASSUMPTIONS!#REF!</definedName>
    <definedName name="PRIV11">[62]ASSUMPTIONS!#REF!</definedName>
    <definedName name="priv2" localSheetId="3">#REF!</definedName>
    <definedName name="priv2">#REF!</definedName>
    <definedName name="PRIV22" localSheetId="3">[62]ASSUMPTIONS!#REF!</definedName>
    <definedName name="PRIV22">[62]ASSUMPTIONS!#REF!</definedName>
    <definedName name="PRIV3" localSheetId="3">[62]ASSUMPTIONS!#REF!</definedName>
    <definedName name="PRIV3">[62]ASSUMPTIONS!#REF!</definedName>
    <definedName name="PRIV33" localSheetId="3">[62]ASSUMPTIONS!#REF!</definedName>
    <definedName name="PRIV33">[62]ASSUMPTIONS!#REF!</definedName>
    <definedName name="progra" localSheetId="3">#REF!</definedName>
    <definedName name="progra">#REF!</definedName>
    <definedName name="promedio">[63]PROMEDIO!$A$97:$G$121,[63]PROMEDIO!$A$248:$G$272</definedName>
    <definedName name="PSECTOR" localSheetId="3">#REF!</definedName>
    <definedName name="PSECTOR">#REF!</definedName>
    <definedName name="PUBL00" localSheetId="3">[62]ASSUMPTIONS!#REF!</definedName>
    <definedName name="PUBL00">[62]ASSUMPTIONS!#REF!</definedName>
    <definedName name="PUBL11" localSheetId="3">[62]ASSUMPTIONS!#REF!</definedName>
    <definedName name="PUBL11">[62]ASSUMPTIONS!#REF!</definedName>
    <definedName name="PUBL2" localSheetId="3">[62]ASSUMPTIONS!#REF!</definedName>
    <definedName name="PUBL2">[62]ASSUMPTIONS!#REF!</definedName>
    <definedName name="PUBL22" localSheetId="3">[62]ASSUMPTIONS!#REF!</definedName>
    <definedName name="PUBL22">[62]ASSUMPTIONS!#REF!</definedName>
    <definedName name="PUBL33" localSheetId="3">[62]ASSUMPTIONS!#REF!</definedName>
    <definedName name="PUBL33">[62]ASSUMPTIONS!#REF!</definedName>
    <definedName name="PUBL5" localSheetId="3">[62]ASSUMPTIONS!#REF!</definedName>
    <definedName name="PUBL5">[62]ASSUMPTIONS!#REF!</definedName>
    <definedName name="PUBL55" localSheetId="3">[62]ASSUMPTIONS!#REF!</definedName>
    <definedName name="PUBL55">[62]ASSUMPTIONS!#REF!</definedName>
    <definedName name="PUBL6" localSheetId="3">[62]ASSUMPTIONS!#REF!</definedName>
    <definedName name="PUBL6">[62]ASSUMPTIONS!#REF!</definedName>
    <definedName name="PUBL66" localSheetId="3">[62]ASSUMPTIONS!#REF!</definedName>
    <definedName name="PUBL66">[62]ASSUMPTIONS!#REF!</definedName>
    <definedName name="Q6_" localSheetId="3">#REF!</definedName>
    <definedName name="Q6_">#REF!</definedName>
    <definedName name="qeryqeryf" localSheetId="3">#REF!</definedName>
    <definedName name="qeryqeryf">#REF!</definedName>
    <definedName name="qeryrqy" localSheetId="3">#REF!</definedName>
    <definedName name="qeryrqy">#REF!</definedName>
    <definedName name="QFISCAL" localSheetId="3">'[21]Quarterly Raw Data'!#REF!</definedName>
    <definedName name="QFISCAL">'[21]Quarterly Raw Data'!#REF!</definedName>
    <definedName name="qlookup" localSheetId="3">#REF!</definedName>
    <definedName name="qlookup">#REF!</definedName>
    <definedName name="qq" localSheetId="3" hidden="1">'[54]J(Priv.Cap)'!#REF!</definedName>
    <definedName name="qq" hidden="1">'[54]J(Priv.Cap)'!#REF!</definedName>
    <definedName name="QTAB7" localSheetId="3">'[21]Quarterly MacroFlow'!#REF!</definedName>
    <definedName name="QTAB7">'[21]Quarterly MacroFlow'!#REF!</definedName>
    <definedName name="QTAB77" localSheetId="3">'[64]Quarterly MacroFlow'!#REF!</definedName>
    <definedName name="QTAB77">'[64]Quarterly MacroFlow'!#REF!</definedName>
    <definedName name="QTAB7A" localSheetId="3">'[21]Quarterly MacroFlow'!#REF!</definedName>
    <definedName name="QTAB7A">'[21]Quarterly MacroFlow'!#REF!</definedName>
    <definedName name="re" hidden="1">#N/A</definedName>
    <definedName name="REDB1" localSheetId="3">#REF!</definedName>
    <definedName name="REDB1">#REF!</definedName>
    <definedName name="REDB2" localSheetId="3">#REF!</definedName>
    <definedName name="REDB2">#REF!</definedName>
    <definedName name="REDB3" localSheetId="3">#REF!</definedName>
    <definedName name="REDB3">#REF!</definedName>
    <definedName name="REDB4" localSheetId="3">#REF!</definedName>
    <definedName name="REDB4">#REF!</definedName>
    <definedName name="REDB5" localSheetId="3">#REF!</definedName>
    <definedName name="REDB5">#REF!</definedName>
    <definedName name="REDB6" localSheetId="3">#REF!</definedName>
    <definedName name="REDB6">#REF!</definedName>
    <definedName name="REDB7" localSheetId="3">#REF!</definedName>
    <definedName name="REDB7">#REF!</definedName>
    <definedName name="REDB8" localSheetId="3">#REF!</definedName>
    <definedName name="REDB8">#REF!</definedName>
    <definedName name="REDB9" localSheetId="3">#REF!</definedName>
    <definedName name="REDB9">#REF!</definedName>
    <definedName name="REDF1" localSheetId="3">#REF!</definedName>
    <definedName name="REDF1">#REF!</definedName>
    <definedName name="REDF2" localSheetId="3">#REF!</definedName>
    <definedName name="REDF2">#REF!</definedName>
    <definedName name="REDF3" localSheetId="3">#REF!</definedName>
    <definedName name="REDF3">#REF!</definedName>
    <definedName name="REDF4" localSheetId="3">#REF!</definedName>
    <definedName name="REDF4">#REF!</definedName>
    <definedName name="REDF5" localSheetId="3">#REF!</definedName>
    <definedName name="REDF5">#REF!</definedName>
    <definedName name="REDF6" localSheetId="3">#REF!</definedName>
    <definedName name="REDF6">#REF!</definedName>
    <definedName name="REDF7" localSheetId="3">#REF!</definedName>
    <definedName name="REDF7">#REF!</definedName>
    <definedName name="REDTab10">[65]Documents!$B$454:$H$501</definedName>
    <definedName name="REDTab35" localSheetId="3">[66]RED!#REF!</definedName>
    <definedName name="REDTab35">[66]RED!#REF!</definedName>
    <definedName name="REDTab43a" localSheetId="3">#REF!</definedName>
    <definedName name="REDTab43a">#REF!</definedName>
    <definedName name="REDTab43b" localSheetId="3">#REF!</definedName>
    <definedName name="REDTab43b">#REF!</definedName>
    <definedName name="REDTab6">[65]Documents!$B$273:$G$320</definedName>
    <definedName name="REDTab8">[65]Documents!$B$349:$G$383</definedName>
    <definedName name="REDTbl3" localSheetId="3">#REF!</definedName>
    <definedName name="REDTbl3">#REF!</definedName>
    <definedName name="REDTbl4" localSheetId="3">#REF!</definedName>
    <definedName name="REDTbl4">#REF!</definedName>
    <definedName name="REDTbl5" localSheetId="3">#REF!</definedName>
    <definedName name="REDTbl5">#REF!</definedName>
    <definedName name="REDTbl6" localSheetId="3">#REF!</definedName>
    <definedName name="REDTbl6">#REF!</definedName>
    <definedName name="REDTbl7" localSheetId="3">#REF!</definedName>
    <definedName name="REDTbl7">#REF!</definedName>
    <definedName name="REES" localSheetId="3">#REF!</definedName>
    <definedName name="REES">#REF!</definedName>
    <definedName name="ref_B1" localSheetId="3">#REF!</definedName>
    <definedName name="ref_B1">#REF!</definedName>
    <definedName name="ref_Cohesion_Fund" localSheetId="3">#REF!</definedName>
    <definedName name="ref_Cohesion_Fund">#REF!</definedName>
    <definedName name="ref_Council" localSheetId="3">#REF!</definedName>
    <definedName name="ref_Council">#REF!</definedName>
    <definedName name="ref_Court_Justice" localSheetId="3">#REF!</definedName>
    <definedName name="ref_Court_Justice">#REF!</definedName>
    <definedName name="ref_DG_ADMIN_BXL" localSheetId="3">#REF!</definedName>
    <definedName name="ref_DG_ADMIN_BXL">#REF!</definedName>
    <definedName name="ref_DG_ADMIN_LUX" localSheetId="3">#REF!</definedName>
    <definedName name="ref_DG_ADMIN_LUX">#REF!</definedName>
    <definedName name="ref_DG_AGRI" localSheetId="3">#REF!</definedName>
    <definedName name="ref_DG_AGRI">#REF!</definedName>
    <definedName name="ref_DG_EAC" localSheetId="3">#REF!</definedName>
    <definedName name="ref_DG_EAC">#REF!</definedName>
    <definedName name="ref_DG_ECFIN" localSheetId="3">#REF!</definedName>
    <definedName name="ref_DG_ECFIN">#REF!</definedName>
    <definedName name="ref_DG_ENTR" localSheetId="3">#REF!</definedName>
    <definedName name="ref_DG_ENTR">#REF!</definedName>
    <definedName name="ref_DG_ENTR_Cenelex_berthon" localSheetId="3">#REF!</definedName>
    <definedName name="ref_DG_ENTR_Cenelex_berthon">#REF!</definedName>
    <definedName name="ref_DG_FISH" localSheetId="3">#REF!</definedName>
    <definedName name="ref_DG_FISH">#REF!</definedName>
    <definedName name="ref_DG_INFSO" localSheetId="3">#REF!</definedName>
    <definedName name="ref_DG_INFSO">#REF!</definedName>
    <definedName name="ref_DG_Relex" localSheetId="3">#REF!</definedName>
    <definedName name="ref_DG_Relex">#REF!</definedName>
    <definedName name="ref_DG_RTD" localSheetId="3">#REF!</definedName>
    <definedName name="ref_DG_RTD">#REF!</definedName>
    <definedName name="ref_DG_TREN" localSheetId="3">#REF!</definedName>
    <definedName name="ref_DG_TREN">#REF!</definedName>
    <definedName name="ref_dubus" localSheetId="3">#REF!</definedName>
    <definedName name="ref_dubus">#REF!</definedName>
    <definedName name="ref_Eur_Parlament" localSheetId="3">#REF!</definedName>
    <definedName name="ref_Eur_Parlament">#REF!</definedName>
    <definedName name="ref_JRC_ISPRA" localSheetId="3">#REF!</definedName>
    <definedName name="ref_JRC_ISPRA">#REF!</definedName>
    <definedName name="ref_OPOCE" localSheetId="3">#REF!</definedName>
    <definedName name="ref_OPOCE">#REF!</definedName>
    <definedName name="ref_structural_funds" localSheetId="3">#REF!</definedName>
    <definedName name="ref_structural_funds">#REF!</definedName>
    <definedName name="ref_TOTAL_RTD" localSheetId="3">#REF!</definedName>
    <definedName name="ref_TOTAL_RTD">#REF!</definedName>
    <definedName name="renegocia" localSheetId="3">[15]Programa!#REF!</definedName>
    <definedName name="renegocia">[15]Programa!#REF!</definedName>
    <definedName name="rep_tasas" localSheetId="3">#REF!</definedName>
    <definedName name="rep_tasas">#REF!</definedName>
    <definedName name="RESU" localSheetId="3">#REF!</definedName>
    <definedName name="RESU">#REF!</definedName>
    <definedName name="rf" localSheetId="3">[15]Programa!#REF!</definedName>
    <definedName name="rf">[15]Programa!#REF!</definedName>
    <definedName name="RFSP" localSheetId="3">#REF!</definedName>
    <definedName name="RFSP">#REF!</definedName>
    <definedName name="RgCcode" localSheetId="3">#REF!</definedName>
    <definedName name="RgCcode">#REF!</definedName>
    <definedName name="RgCName" localSheetId="3">#REF!</definedName>
    <definedName name="RgCName">#REF!</definedName>
    <definedName name="RGDPA" localSheetId="3">#REF!</definedName>
    <definedName name="RGDPA">#REF!</definedName>
    <definedName name="RgFdBaseYr" localSheetId="3">#REF!</definedName>
    <definedName name="RgFdBaseYr">#REF!</definedName>
    <definedName name="RgFdBper" localSheetId="3">#REF!</definedName>
    <definedName name="RgFdBper">#REF!</definedName>
    <definedName name="RgFdDefBaseYr" localSheetId="3">#REF!</definedName>
    <definedName name="RgFdDefBaseYr">#REF!</definedName>
    <definedName name="RgFdEper" localSheetId="3">#REF!</definedName>
    <definedName name="RgFdEper">#REF!</definedName>
    <definedName name="RgFdGrFoot" localSheetId="3">#REF!</definedName>
    <definedName name="RgFdGrFoot">#REF!</definedName>
    <definedName name="RgFdGrSeries" localSheetId="3">#REF!</definedName>
    <definedName name="RgFdGrSeries">#REF!</definedName>
    <definedName name="RgFdGrSeriesVal" localSheetId="3">#REF!</definedName>
    <definedName name="RgFdGrSeriesVal">#REF!</definedName>
    <definedName name="RgFdGrType" localSheetId="3">#REF!</definedName>
    <definedName name="RgFdGrType">#REF!</definedName>
    <definedName name="RgFdPartCseries" localSheetId="3">#REF!</definedName>
    <definedName name="RgFdPartCseries">#REF!</definedName>
    <definedName name="RgFdPartCsource" localSheetId="3">#REF!</definedName>
    <definedName name="RgFdPartCsource">#REF!</definedName>
    <definedName name="RgFdPartEseries" localSheetId="3">#REF!</definedName>
    <definedName name="RgFdPartEseries">#REF!</definedName>
    <definedName name="RgFdPartEsource" localSheetId="3">#REF!</definedName>
    <definedName name="RgFdPartEsource">#REF!</definedName>
    <definedName name="RgFdPartUserFile" localSheetId="3">#REF!</definedName>
    <definedName name="RgFdPartUserFile">#REF!</definedName>
    <definedName name="RgFdReptCSeries" localSheetId="3">#REF!</definedName>
    <definedName name="RgFdReptCSeries">#REF!</definedName>
    <definedName name="RgFdReptCsource" localSheetId="3">#REF!</definedName>
    <definedName name="RgFdReptCsource">#REF!</definedName>
    <definedName name="RgFdReptEseries" localSheetId="3">#REF!</definedName>
    <definedName name="RgFdReptEseries">#REF!</definedName>
    <definedName name="RgFdReptEsource" localSheetId="3">#REF!</definedName>
    <definedName name="RgFdReptEsource">#REF!</definedName>
    <definedName name="RgFdReptUserFile" localSheetId="3">#REF!</definedName>
    <definedName name="RgFdReptUserFile">#REF!</definedName>
    <definedName name="RgFdSAMethod" localSheetId="3">#REF!</definedName>
    <definedName name="RgFdSAMethod">#REF!</definedName>
    <definedName name="RgFdTbBper" localSheetId="3">#REF!</definedName>
    <definedName name="RgFdTbBper">#REF!</definedName>
    <definedName name="RgFdTbCreate" localSheetId="3">#REF!</definedName>
    <definedName name="RgFdTbCreate">#REF!</definedName>
    <definedName name="RgFdTbEper" localSheetId="3">#REF!</definedName>
    <definedName name="RgFdTbEper">#REF!</definedName>
    <definedName name="RGFdTbFoot" localSheetId="3">#REF!</definedName>
    <definedName name="RGFdTbFoot">#REF!</definedName>
    <definedName name="RgFdTbFreq" localSheetId="3">#REF!</definedName>
    <definedName name="RgFdTbFreq">#REF!</definedName>
    <definedName name="RgFdTbFreqVal" localSheetId="3">#REF!</definedName>
    <definedName name="RgFdTbFreqVal">#REF!</definedName>
    <definedName name="RgFdTbSendto" localSheetId="3">#REF!</definedName>
    <definedName name="RgFdTbSendto">#REF!</definedName>
    <definedName name="RgFdWgtMethod" localSheetId="3">#REF!</definedName>
    <definedName name="RgFdWgtMethod">#REF!</definedName>
    <definedName name="RGSPA" localSheetId="3">#REF!</definedName>
    <definedName name="RGSPA">#REF!</definedName>
    <definedName name="ry" localSheetId="3" hidden="1">#REF!</definedName>
    <definedName name="ry" hidden="1">#REF!</definedName>
    <definedName name="rinfinpriv" localSheetId="3">#REF!</definedName>
    <definedName name="rinfinpriv">#REF!</definedName>
    <definedName name="RIQFIN" localSheetId="3">#REF!</definedName>
    <definedName name="RIQFIN">#REF!</definedName>
    <definedName name="riqueza1">[14]riqueza!$A$1:$AU$89</definedName>
    <definedName name="riqueza2">[14]riqueza!$A$93:$AU$123</definedName>
    <definedName name="rngErrorSort">[45]ErrCheck!$A$4</definedName>
    <definedName name="rngLastSave">[45]Main!$G$19</definedName>
    <definedName name="rngLastSent">[45]Main!$G$18</definedName>
    <definedName name="rngLastUpdate">[45]Links!$D$2</definedName>
    <definedName name="rngNeedsUpdate">[45]Links!$E$2</definedName>
    <definedName name="rngQuestChecked">[45]ErrCheck!$A$3</definedName>
    <definedName name="RR">[25]Projections:PDVSA!$B$2:$BH$531</definedName>
    <definedName name="rubros" localSheetId="3">#REF!</definedName>
    <definedName name="rubros">#REF!</definedName>
    <definedName name="rubros1" localSheetId="3">#REF!</definedName>
    <definedName name="rubros1">#REF!</definedName>
    <definedName name="Rwvu.PLA2." localSheetId="3" hidden="1">'[27]COP FED'!#REF!</definedName>
    <definedName name="Rwvu.PLA2." hidden="1">'[27]COP FED'!#REF!</definedName>
    <definedName name="Rwvu.Print." hidden="1">#N/A</definedName>
    <definedName name="rx" localSheetId="3" hidden="1">#REF!</definedName>
    <definedName name="rx" hidden="1">#REF!</definedName>
    <definedName name="SALDOS">[14]FMI!$A$5:$T$77</definedName>
    <definedName name="SEI" localSheetId="3">#REF!</definedName>
    <definedName name="SEI">#REF!</definedName>
    <definedName name="seitto98" localSheetId="3">'[67]Output data'!#REF!</definedName>
    <definedName name="seitto98">'[67]Output data'!#REF!</definedName>
    <definedName name="SELECT" localSheetId="3">#REF!</definedName>
    <definedName name="SELECT">#REF!</definedName>
    <definedName name="SEMESTRE" localSheetId="3">#REF!</definedName>
    <definedName name="SEMESTRE">#REF!</definedName>
    <definedName name="sencount" hidden="1">2</definedName>
    <definedName name="SERV" localSheetId="3">#REF!</definedName>
    <definedName name="SERV">#REF!</definedName>
    <definedName name="SET" localSheetId="3">#REF!</definedName>
    <definedName name="SET">#REF!</definedName>
    <definedName name="sfarewr" localSheetId="3">#REF!</definedName>
    <definedName name="sfarewr">#REF!</definedName>
    <definedName name="SHEET_A._Contents_and_file_description" localSheetId="3">#REF!</definedName>
    <definedName name="SHEET_A._Contents_and_file_description">#REF!</definedName>
    <definedName name="SHEET_B._DATA_FROM_TO_OTHER_FILES" localSheetId="3">#REF!</definedName>
    <definedName name="SHEET_B._DATA_FROM_TO_OTHER_FILES">#REF!</definedName>
    <definedName name="SHEET_C._RAW_DATA1" localSheetId="3">#REF!</definedName>
    <definedName name="SHEET_C._RAW_DATA1">#REF!</definedName>
    <definedName name="SHEET_C._RAW_DATA2" localSheetId="3">#REF!</definedName>
    <definedName name="SHEET_C._RAW_DATA2">#REF!</definedName>
    <definedName name="SHEET_D._DATA_TRANSFORMATIONS" localSheetId="3">#REF!</definedName>
    <definedName name="SHEET_D._DATA_TRANSFORMATIONS">#REF!</definedName>
    <definedName name="SHEET_E._FINAL_TABLES" localSheetId="3">#REF!</definedName>
    <definedName name="SHEET_E._FINAL_TABLES">#REF!</definedName>
    <definedName name="Shocks" localSheetId="3">#REF!</definedName>
    <definedName name="Shocks">#REF!</definedName>
    <definedName name="SIDXGOB">'[39]SFISCAL-MOD'!$A$146:$IV$146</definedName>
    <definedName name="sisfin2" localSheetId="3">#REF!</definedName>
    <definedName name="sisfin2">#REF!</definedName>
    <definedName name="SISTEMA_BANCARIO_NACIONAL" localSheetId="3">#REF!</definedName>
    <definedName name="SISTEMA_BANCARIO_NACIONAL">#REF!</definedName>
    <definedName name="skaiciavimai_LV" localSheetId="3">[13]!'[Macros Import].qbop'</definedName>
    <definedName name="skaiciavimai_LV">[13]!'[Macros Import].qbop'</definedName>
    <definedName name="snsaexp">'[51]NSA Services Exports'!$A$4:$S$500</definedName>
    <definedName name="snsaexpcountries">'[51]NSA Services Exports'!$A$4:$S$4</definedName>
    <definedName name="snsaexpquarters">'[51]NSA Services Exports'!$A$4:$A$500</definedName>
    <definedName name="snsaimp">'[51]NSA Services Imports'!$A$4:$S$500</definedName>
    <definedName name="snsaimpcountries">'[51]NSA Services Imports'!$A$4:$S$4</definedName>
    <definedName name="snsaimpquarters">'[51]NSA Services Imports'!$A$4:$A$500</definedName>
    <definedName name="SRTab1" localSheetId="3">#REF!</definedName>
    <definedName name="SRTab1">#REF!</definedName>
    <definedName name="SRTab11" localSheetId="3">'[67]Output data'!#REF!</definedName>
    <definedName name="SRTab11">'[67]Output data'!#REF!</definedName>
    <definedName name="SRTab6" localSheetId="3">#REF!</definedName>
    <definedName name="SRTab6">#REF!</definedName>
    <definedName name="SRTab7" localSheetId="3">[66]RED!#REF!</definedName>
    <definedName name="SRTab7">[66]RED!#REF!</definedName>
    <definedName name="SRTab8" localSheetId="3">#REF!</definedName>
    <definedName name="SRTab8">#REF!</definedName>
    <definedName name="SS">[68]IMATA!$B$45:$B$108</definedName>
    <definedName name="ssfexp" localSheetId="3">#REF!</definedName>
    <definedName name="ssfexp">#REF!</definedName>
    <definedName name="ssfexpcountries" localSheetId="3">#REF!</definedName>
    <definedName name="ssfexpcountries">#REF!</definedName>
    <definedName name="ssfexpquarters" localSheetId="3">#REF!</definedName>
    <definedName name="ssfexpquarters">#REF!</definedName>
    <definedName name="ssfimp" localSheetId="3">#REF!</definedName>
    <definedName name="ssfimp">#REF!</definedName>
    <definedName name="ssfimpcountries" localSheetId="3">#REF!</definedName>
    <definedName name="ssfimpcountries">#REF!</definedName>
    <definedName name="ssfimpquarters" localSheetId="3">#REF!</definedName>
    <definedName name="ssfimpquarters">#REF!</definedName>
    <definedName name="sss" localSheetId="3">'[26]1.1 INDIC ACC'!#REF!</definedName>
    <definedName name="sss">'[26]1.1 INDIC ACC'!#REF!</definedName>
    <definedName name="ssssss">#N/A</definedName>
    <definedName name="STOP" localSheetId="3">#REF!</definedName>
    <definedName name="STOP">#REF!</definedName>
    <definedName name="supuestos" localSheetId="3">#REF!</definedName>
    <definedName name="supuestos">#REF!</definedName>
    <definedName name="Swvu.PLA1." localSheetId="3" hidden="1">'[27]COP FED'!#REF!</definedName>
    <definedName name="Swvu.PLA1." hidden="1">'[27]COP FED'!#REF!</definedName>
    <definedName name="Swvu.PLA2." hidden="1">'[27]COP FED'!$A$1:$N$49</definedName>
    <definedName name="t">#N/A</definedName>
    <definedName name="T10PPI">[65]Prices!$A$99:$J$131</definedName>
    <definedName name="T11IMW">[65]Labor!$B$3:$J$45</definedName>
    <definedName name="T12ULC">[65]Labor!$B$53:$J$97</definedName>
    <definedName name="T13LFE">[65]Labor!$B$155:$I$200</definedName>
    <definedName name="T14EPE">[65]Labor!$B$256:$J$309</definedName>
    <definedName name="T15ROP" localSheetId="3">#REF!</definedName>
    <definedName name="T15ROP">#REF!</definedName>
    <definedName name="T16OPU" localSheetId="3">#REF!</definedName>
    <definedName name="T16OPU">#REF!</definedName>
    <definedName name="T2YSECREA">[69]GDPSEC!$A$11:$M$80</definedName>
    <definedName name="T3YSECNOM">[69]GDPSEC!$A$93:$M$153</definedName>
    <definedName name="T9CPI">[65]Prices!$A$3:$R$47</definedName>
    <definedName name="TAB1A" localSheetId="3">#REF!</definedName>
    <definedName name="TAB1A">#REF!</definedName>
    <definedName name="TAB1CK" localSheetId="3">#REF!</definedName>
    <definedName name="TAB1CK">#REF!</definedName>
    <definedName name="Tab25a" localSheetId="3">#REF!</definedName>
    <definedName name="Tab25a">#REF!</definedName>
    <definedName name="Tab25b" localSheetId="3">#REF!</definedName>
    <definedName name="Tab25b">#REF!</definedName>
    <definedName name="TAB2A" localSheetId="3">#REF!</definedName>
    <definedName name="TAB2A">#REF!</definedName>
    <definedName name="TAB5A" localSheetId="3">#REF!</definedName>
    <definedName name="TAB5A">#REF!</definedName>
    <definedName name="TAB6A" localSheetId="3">'[21]Annual Tables'!#REF!</definedName>
    <definedName name="TAB6A">'[21]Annual Tables'!#REF!</definedName>
    <definedName name="TAB6B" localSheetId="3">'[21]Annual Tables'!#REF!</definedName>
    <definedName name="TAB6B">'[21]Annual Tables'!#REF!</definedName>
    <definedName name="TAB6C" localSheetId="3">#REF!</definedName>
    <definedName name="TAB6C">#REF!</definedName>
    <definedName name="TAB7A" localSheetId="3">#REF!</definedName>
    <definedName name="TAB7A">#REF!</definedName>
    <definedName name="tabla" localSheetId="3">#REF!</definedName>
    <definedName name="tabla">#REF!</definedName>
    <definedName name="Table" localSheetId="3">#REF!</definedName>
    <definedName name="Table">#REF!</definedName>
    <definedName name="Table__47">[70]RED47!$A$1:$I$53</definedName>
    <definedName name="Table_16.__Guatemala__National_Accounts_at_Current_Prices" localSheetId="3">#REF!</definedName>
    <definedName name="Table_16.__Guatemala__National_Accounts_at_Current_Prices">#REF!</definedName>
    <definedName name="Table_2._Country_X___Public_Sector_Financing_1" localSheetId="3">#REF!</definedName>
    <definedName name="Table_2._Country_X___Public_Sector_Financing_1">#REF!</definedName>
    <definedName name="Table_20.cont__Guatemala___Selected_Agricultural_Sector_Statistics__concluded" localSheetId="3">#REF!</definedName>
    <definedName name="Table_20.cont__Guatemala___Selected_Agricultural_Sector_Statistics__concluded">#REF!</definedName>
    <definedName name="Table_28._Guatemala___Selected_Wage_Indicators_1" localSheetId="3">#REF!</definedName>
    <definedName name="Table_28._Guatemala___Selected_Wage_Indicators_1">#REF!</definedName>
    <definedName name="Table_28a._Guatemala___Selected_Wage_Indicators_1" localSheetId="3">#REF!</definedName>
    <definedName name="Table_28a._Guatemala___Selected_Wage_Indicators_1">#REF!</definedName>
    <definedName name="Table_30a._Guatemala___Selected_Employment_and_Labor_Productivity_Indicators" localSheetId="3">#REF!</definedName>
    <definedName name="Table_30a._Guatemala___Selected_Employment_and_Labor_Productivity_Indicators">#REF!</definedName>
    <definedName name="Table_31._Guatemala___Selected_Wage_and_Employment_Indicators_1" localSheetId="3">#REF!</definedName>
    <definedName name="Table_31._Guatemala___Selected_Wage_and_Employment_Indicators_1">#REF!</definedName>
    <definedName name="Table_32.__Guatemala__Trends_in_Unit_Labor_Costs__ULC___Real_Wages__Productivity_and_Employment" localSheetId="3">#REF!</definedName>
    <definedName name="Table_32.__Guatemala__Trends_in_Unit_Labor_Costs__ULC___Real_Wages__Productivity_and_Employment">#REF!</definedName>
    <definedName name="Table_33.__Guatemala__Indicators_of_Competitiveness" localSheetId="3">#REF!</definedName>
    <definedName name="Table_33.__Guatemala__Indicators_of_Competitiveness">#REF!</definedName>
    <definedName name="Table_4._Guatemala___Consumer_Price_Indices__1" localSheetId="3">#REF!</definedName>
    <definedName name="Table_4._Guatemala___Consumer_Price_Indices__1">#REF!</definedName>
    <definedName name="Table_4SR" localSheetId="3">#REF!</definedName>
    <definedName name="Table_4SR">#REF!</definedName>
    <definedName name="Table_A.__Guatemala__Trends_in_Private_Sector_Unit_Labor_Costs__ULC___Real_Wages__Productivity_and_Employment" localSheetId="3">#REF!</definedName>
    <definedName name="Table_A.__Guatemala__Trends_in_Private_Sector_Unit_Labor_Costs__ULC___Real_Wages__Productivity_and_Employment">#REF!</definedName>
    <definedName name="Table_debt">[71]Table!$A$3:$AB$73</definedName>
    <definedName name="Table1" localSheetId="3">#REF!</definedName>
    <definedName name="Table1">#REF!</definedName>
    <definedName name="Table12" localSheetId="3">#REF!</definedName>
    <definedName name="Table12">#REF!</definedName>
    <definedName name="Table13b" localSheetId="3">#REF!</definedName>
    <definedName name="Table13b">#REF!</definedName>
    <definedName name="Table15" localSheetId="3">#REF!</definedName>
    <definedName name="Table15">#REF!</definedName>
    <definedName name="Table16" localSheetId="3">#REF!</definedName>
    <definedName name="Table16">#REF!</definedName>
    <definedName name="Table2" localSheetId="3">#REF!</definedName>
    <definedName name="Table2">#REF!</definedName>
    <definedName name="Table3" localSheetId="3">#REF!</definedName>
    <definedName name="Table3">#REF!</definedName>
    <definedName name="Table5" localSheetId="3">[72]Stfrprtables!#REF!</definedName>
    <definedName name="Table5">[72]Stfrprtables!#REF!</definedName>
    <definedName name="Table7" localSheetId="3">#REF!</definedName>
    <definedName name="Table7">#REF!</definedName>
    <definedName name="Table8" localSheetId="3">#REF!</definedName>
    <definedName name="Table8">#REF!</definedName>
    <definedName name="TableA3" localSheetId="3">#REF!</definedName>
    <definedName name="TableA3">#REF!</definedName>
    <definedName name="TAME" localSheetId="3">#REF!</definedName>
    <definedName name="TAME">#REF!</definedName>
    <definedName name="tarea1" localSheetId="3">#REF!</definedName>
    <definedName name="tarea1">#REF!</definedName>
    <definedName name="tarea2" localSheetId="3">#REF!</definedName>
    <definedName name="tarea2">#REF!</definedName>
    <definedName name="TASAS_DE_INTERES_PROMEDIO">[63]PROMEDIO!$A$97:$G$121,[63]PROMEDIO!$A$248:$G$272</definedName>
    <definedName name="Tbl_GFN">[71]Table_GEF!$B$2:$T$53</definedName>
    <definedName name="tblChecks">[45]ErrCheck!$A$3:$E$5</definedName>
    <definedName name="tblLinks">[45]Links!$A$4:$F$33</definedName>
    <definedName name="tbn" localSheetId="3">#REF!</definedName>
    <definedName name="tbn">#REF!</definedName>
    <definedName name="TC" localSheetId="3">#REF!</definedName>
    <definedName name="TC">#REF!</definedName>
    <definedName name="TC00">'[24]PROYECCIONES-PM 2000mod (2)'!$F$66</definedName>
    <definedName name="TCFEN" localSheetId="3">#REF!</definedName>
    <definedName name="TCFEN">#REF!</definedName>
    <definedName name="tchoy" localSheetId="3">#REF!</definedName>
    <definedName name="tchoy">#REF!</definedName>
    <definedName name="TCN">[39]SREAL!A$158</definedName>
    <definedName name="TDIC" localSheetId="3">#REF!</definedName>
    <definedName name="TDIC">#REF!</definedName>
    <definedName name="tdic96" localSheetId="3">#REF!</definedName>
    <definedName name="tdic96">#REF!</definedName>
    <definedName name="Test1" localSheetId="3">#REF!</definedName>
    <definedName name="Test1">#REF!</definedName>
    <definedName name="TIME" localSheetId="3">[25]Sum1!#REF!</definedName>
    <definedName name="TIME">[25]Sum1!#REF!</definedName>
    <definedName name="tititid" localSheetId="3">#REF!</definedName>
    <definedName name="tititid">#REF!</definedName>
    <definedName name="Titulo" localSheetId="3">#REF!</definedName>
    <definedName name="Titulo">#REF!</definedName>
    <definedName name="títulos" localSheetId="3">#REF!</definedName>
    <definedName name="títulos">#REF!</definedName>
    <definedName name="titulos_" localSheetId="3">#REF!</definedName>
    <definedName name="titulos_">#REF!</definedName>
    <definedName name="tjun" localSheetId="3">#REF!</definedName>
    <definedName name="tjun">#REF!</definedName>
    <definedName name="TM">[23]WEOQ5!$E$19:$AH$19</definedName>
    <definedName name="TM_D">[23]WEOQ5!$E$23:$AH$23</definedName>
    <definedName name="TM_DPCH">[23]WEOQ5!$E$24:$AH$24</definedName>
    <definedName name="TM_R">[23]WEOQ5!$E$22:$AH$22</definedName>
    <definedName name="TM_RPCH">[23]WEOQ5!$E$21:$AH$21</definedName>
    <definedName name="TMAR" localSheetId="3">#REF!</definedName>
    <definedName name="TMAR">#REF!</definedName>
    <definedName name="TMG">[23]WEOQ5!$E$38:$AH$38</definedName>
    <definedName name="TMG_D">[34]Q5!$E$23:$AH$23</definedName>
    <definedName name="TMG_DPCH">[23]WEOQ5!$E$43:$AH$43</definedName>
    <definedName name="TMG_R">[23]WEOQ5!$E$41:$AH$41</definedName>
    <definedName name="TMG_RPCH">[23]WEOQ5!$E$40:$AH$40</definedName>
    <definedName name="TMGO">#N/A</definedName>
    <definedName name="TMGO_D">[23]WEOQ5!$E$63:$AH$63</definedName>
    <definedName name="TMGO_DPCH">[23]WEOQ5!$E$64:$AH$64</definedName>
    <definedName name="TMGO_R">[23]WEOQ5!$E$62:$AH$62</definedName>
    <definedName name="TMGO_RPCH">[23]WEOQ5!$E$60:$AH$60</definedName>
    <definedName name="TMGXO">[23]WEOQ5!$E$82:$AH$82</definedName>
    <definedName name="TMGXO_D">[23]WEOQ5!$E$88:$AH$88</definedName>
    <definedName name="TMGXO_DPCH">[23]WEOQ5!$E$89:$AH$89</definedName>
    <definedName name="TMGXO_R">[23]WEOQ5!$E$87:$AH$87</definedName>
    <definedName name="TMGXO_RPCH">[23]WEOQ5!$E$84:$AH$84</definedName>
    <definedName name="TMS">[23]WEOQ5!$E$97:$AH$97</definedName>
    <definedName name="TNAME" localSheetId="3">[32]WETA!#REF!</definedName>
    <definedName name="TNAME">[32]WETA!#REF!</definedName>
    <definedName name="tnov" localSheetId="3">#REF!</definedName>
    <definedName name="tnov">#REF!</definedName>
    <definedName name="toct" localSheetId="3">#REF!</definedName>
    <definedName name="toct">#REF!</definedName>
    <definedName name="toyear">[49]Data!$B$25</definedName>
    <definedName name="TOWEO" localSheetId="3">#REF!</definedName>
    <definedName name="TOWEO">#REF!</definedName>
    <definedName name="TRADE3" localSheetId="3">[16]Trade!#REF!</definedName>
    <definedName name="TRADE3">[16]Trade!#REF!</definedName>
    <definedName name="trans" localSheetId="3">#REF!</definedName>
    <definedName name="trans">#REF!</definedName>
    <definedName name="Transfer_check" localSheetId="3">#REF!</definedName>
    <definedName name="Transfer_check">#REF!</definedName>
    <definedName name="TRANSNAVE" localSheetId="3">#REF!</definedName>
    <definedName name="TRANSNAVE">#REF!</definedName>
    <definedName name="TRAS">#N/A</definedName>
    <definedName name="tretry" localSheetId="3" hidden="1">[8]Data!#REF!</definedName>
    <definedName name="tretry" hidden="1">[8]Data!#REF!</definedName>
    <definedName name="TRISM" localSheetId="3">#REF!</definedName>
    <definedName name="TRISM">#REF!</definedName>
    <definedName name="TS" localSheetId="3">#REF!</definedName>
    <definedName name="TS">#REF!</definedName>
    <definedName name="TSET" localSheetId="3">#REF!</definedName>
    <definedName name="TSET">#REF!</definedName>
    <definedName name="TTO_Summary_of_non_fator_services" localSheetId="3">#REF!</definedName>
    <definedName name="TTO_Summary_of_non_fator_services">#REF!</definedName>
    <definedName name="ttttt" localSheetId="3" hidden="1">[56]M!#REF!</definedName>
    <definedName name="ttttt" hidden="1">[56]M!#REF!</definedName>
    <definedName name="twryrwe" localSheetId="3" hidden="1">[12]PRIVATE!#REF!</definedName>
    <definedName name="twryrwe" hidden="1">[12]PRIVATE!#REF!</definedName>
    <definedName name="TX">[23]WEOQ5!$E$11:$AH$11</definedName>
    <definedName name="TX_D">[23]WEOQ5!$E$15:$AH$15</definedName>
    <definedName name="TX_DPCH">[23]WEOQ5!$E$16:$AH$16</definedName>
    <definedName name="TX_R">[23]WEOQ5!$E$14:$AH$14</definedName>
    <definedName name="TX_RPCH">[23]WEOQ5!$E$13:$AH$13</definedName>
    <definedName name="TXG">[23]WEOQ5!$E$30:$AH$30</definedName>
    <definedName name="TXG_D">#N/A</definedName>
    <definedName name="TXG_DPCH">[23]WEOQ5!$E$35:$AH$35</definedName>
    <definedName name="TXG_R">[23]WEOQ5!$E$33:$AH$33</definedName>
    <definedName name="TXG_RPCH">[23]WEOQ5!$E$32:$AH$32</definedName>
    <definedName name="TXGO">#N/A</definedName>
    <definedName name="TXGO_D">[23]WEOQ5!$E$54:$AH$54</definedName>
    <definedName name="TXGO_DPCH">[23]WEOQ5!$E$55:$AH$55</definedName>
    <definedName name="TXGO_R">[23]WEOQ5!$E$53:$AH$53</definedName>
    <definedName name="TXGO_RPCH">[23]WEOQ5!$E$51:$AH$51</definedName>
    <definedName name="TXGXO">[23]WEOQ5!$E$72:$AH$72</definedName>
    <definedName name="TXGXO_D">[23]WEOQ5!$E$78:$AH$78</definedName>
    <definedName name="TXGXO_DPCH">[23]WEOQ5!$E$79:$AH$79</definedName>
    <definedName name="TXGXO_R">[23]WEOQ5!$E$77:$AH$77</definedName>
    <definedName name="TXGXO_RPCH">[23]WEOQ5!$E$74:$AH$74</definedName>
    <definedName name="TXS">[23]WEOQ5!$E$95:$AH$95</definedName>
    <definedName name="uyyuyuyu" localSheetId="3">#REF!</definedName>
    <definedName name="uyyuyuyu">#REF!</definedName>
    <definedName name="uyyuuyuy" localSheetId="3">#REF!</definedName>
    <definedName name="uyyuuyuy">#REF!</definedName>
    <definedName name="uyuyuyuu" localSheetId="3">#REF!</definedName>
    <definedName name="uyuyuyuu">#REF!</definedName>
    <definedName name="uiuuui" localSheetId="3">#REF!</definedName>
    <definedName name="uiuuui">#REF!</definedName>
    <definedName name="UnidadMonetaria" localSheetId="3">#REF!</definedName>
    <definedName name="UnidadMonetaria">#REF!</definedName>
    <definedName name="Universities" localSheetId="3">#REF!</definedName>
    <definedName name="Universities">#REF!</definedName>
    <definedName name="Uruguay" localSheetId="3">#REF!</definedName>
    <definedName name="Uruguay">#REF!</definedName>
    <definedName name="v" localSheetId="3" hidden="1">#REF!</definedName>
    <definedName name="v" hidden="1">#REF!</definedName>
    <definedName name="venci" localSheetId="3">#REF!</definedName>
    <definedName name="venci">#REF!</definedName>
    <definedName name="venci2000" localSheetId="3">#REF!</definedName>
    <definedName name="venci2000">#REF!</definedName>
    <definedName name="venci2001" localSheetId="3">#REF!</definedName>
    <definedName name="venci2001">#REF!</definedName>
    <definedName name="venci2002" localSheetId="3">#REF!</definedName>
    <definedName name="venci2002">#REF!</definedName>
    <definedName name="venci2003" localSheetId="3">#REF!</definedName>
    <definedName name="venci2003">#REF!</definedName>
    <definedName name="venci2004" localSheetId="3">[17]Programa!#REF!</definedName>
    <definedName name="venci2004">[17]Programa!#REF!</definedName>
    <definedName name="venci2005" localSheetId="3">[17]Programa!#REF!</definedName>
    <definedName name="venci2005">[17]Programa!#REF!</definedName>
    <definedName name="venci98" localSheetId="3">[15]Programa!#REF!</definedName>
    <definedName name="venci98">[15]Programa!#REF!</definedName>
    <definedName name="venci98j" localSheetId="3">[15]Programa!#REF!</definedName>
    <definedName name="venci98j">[15]Programa!#REF!</definedName>
    <definedName name="venci98s" localSheetId="3">#REF!</definedName>
    <definedName name="venci98s">#REF!</definedName>
    <definedName name="venci99" localSheetId="3">#REF!</definedName>
    <definedName name="venci99">#REF!</definedName>
    <definedName name="Venezuela" localSheetId="3">#REF!</definedName>
    <definedName name="Venezuela">#REF!</definedName>
    <definedName name="version_" localSheetId="3">#REF!</definedName>
    <definedName name="version_">#REF!</definedName>
    <definedName name="vienlap" localSheetId="3">#REF!</definedName>
    <definedName name="vienlap">#REF!</definedName>
    <definedName name="vienlapis" localSheetId="3">#REF!</definedName>
    <definedName name="vienlapis">#REF!</definedName>
    <definedName name="Vigencia" localSheetId="3">#REF!</definedName>
    <definedName name="Vigencia">#REF!</definedName>
    <definedName name="vigencia1" localSheetId="3">#REF!</definedName>
    <definedName name="vigencia1">#REF!</definedName>
    <definedName name="WPCP33_D">[23]WEOQ5!$E$67:$AH$67</definedName>
    <definedName name="WPCP33pch">[23]WEOQ5!$E$68:$AH$68</definedName>
    <definedName name="wret" localSheetId="3">#REF!</definedName>
    <definedName name="wret">#REF!</definedName>
    <definedName name="ww" localSheetId="3" hidden="1">[56]M!#REF!</definedName>
    <definedName name="ww" hidden="1">[56]M!#REF!</definedName>
    <definedName name="wwww" localSheetId="3" hidden="1">[56]M!#REF!</definedName>
    <definedName name="wwww" hidden="1">[56]M!#REF!</definedName>
    <definedName name="x" localSheetId="3">#REF!</definedName>
    <definedName name="x">#REF!</definedName>
    <definedName name="xa" localSheetId="3">'[43]PIB EN CORR'!#REF!</definedName>
    <definedName name="xa">'[43]PIB EN CORR'!#REF!</definedName>
    <definedName name="xaa">'[43]PIB EN CORR'!$AV$5:$AV$77</definedName>
    <definedName name="xbb" localSheetId="3">'[43]PIB EN CORR'!#REF!</definedName>
    <definedName name="xbb">'[43]PIB EN CORR'!#REF!</definedName>
    <definedName name="XBS">[39]SREAL!A$41</definedName>
    <definedName name="XGS" localSheetId="3">#REF!</definedName>
    <definedName name="XGS">#REF!</definedName>
    <definedName name="xx" localSheetId="7">[6]Turinys!#REF!</definedName>
    <definedName name="xx" localSheetId="3">Turinys!#REF!</definedName>
    <definedName name="xx">Turinys!#REF!</definedName>
    <definedName name="xxWRS_1" localSheetId="3">#REF!</definedName>
    <definedName name="xxWRS_1">#REF!</definedName>
    <definedName name="xxx" localSheetId="3">#REF!</definedName>
    <definedName name="xxx">#REF!</definedName>
    <definedName name="xxxx" localSheetId="3">#REF!</definedName>
    <definedName name="xxxx">#REF!</definedName>
    <definedName name="xxxxx" localSheetId="3">#REF!</definedName>
    <definedName name="xxxxx">#REF!</definedName>
    <definedName name="Z_00C67BFA_FEDD_11D1_98B3_00C04FC96ABD_.wvu.Rows" localSheetId="3" hidden="1">[42]BOP!$A$36:$IV$36,[42]BOP!$A$44:$IV$44,[42]BOP!$A$59:$IV$59,[42]BOP!#REF!,[42]BOP!#REF!,[42]BOP!$A$81:$IV$88</definedName>
    <definedName name="Z_00C67BFA_FEDD_11D1_98B3_00C04FC96ABD_.wvu.Rows" hidden="1">[42]BOP!$A$36:$IV$36,[42]BOP!$A$44:$IV$44,[42]BOP!$A$59:$IV$59,[42]BOP!#REF!,[42]BOP!#REF!,[42]BOP!$A$81:$IV$88</definedName>
    <definedName name="Z_00C67BFB_FEDD_11D1_98B3_00C04FC96ABD_.wvu.Rows" localSheetId="3" hidden="1">[42]BOP!$A$36:$IV$36,[42]BOP!$A$44:$IV$44,[42]BOP!$A$59:$IV$59,[42]BOP!#REF!,[42]BOP!#REF!,[42]BOP!$A$81:$IV$88</definedName>
    <definedName name="Z_00C67BFB_FEDD_11D1_98B3_00C04FC96ABD_.wvu.Rows" hidden="1">[42]BOP!$A$36:$IV$36,[42]BOP!$A$44:$IV$44,[42]BOP!$A$59:$IV$59,[42]BOP!#REF!,[42]BOP!#REF!,[42]BOP!$A$81:$IV$88</definedName>
    <definedName name="Z_00C67BFC_FEDD_11D1_98B3_00C04FC96ABD_.wvu.Rows" localSheetId="3" hidden="1">[42]BOP!$A$36:$IV$36,[42]BOP!$A$44:$IV$44,[42]BOP!$A$59:$IV$59,[42]BOP!#REF!,[42]BOP!#REF!,[42]BOP!$A$81:$IV$88</definedName>
    <definedName name="Z_00C67BFC_FEDD_11D1_98B3_00C04FC96ABD_.wvu.Rows" hidden="1">[42]BOP!$A$36:$IV$36,[42]BOP!$A$44:$IV$44,[42]BOP!$A$59:$IV$59,[42]BOP!#REF!,[42]BOP!#REF!,[42]BOP!$A$81:$IV$88</definedName>
    <definedName name="Z_00C67BFD_FEDD_11D1_98B3_00C04FC96ABD_.wvu.Rows" localSheetId="3" hidden="1">[42]BOP!$A$36:$IV$36,[42]BOP!$A$44:$IV$44,[42]BOP!$A$59:$IV$59,[42]BOP!#REF!,[42]BOP!#REF!,[42]BOP!$A$81:$IV$88</definedName>
    <definedName name="Z_00C67BFD_FEDD_11D1_98B3_00C04FC96ABD_.wvu.Rows" hidden="1">[42]BOP!$A$36:$IV$36,[42]BOP!$A$44:$IV$44,[42]BOP!$A$59:$IV$59,[42]BOP!#REF!,[42]BOP!#REF!,[42]BOP!$A$81:$IV$88</definedName>
    <definedName name="Z_00C67BFE_FEDD_11D1_98B3_00C04FC96ABD_.wvu.Rows" localSheetId="3" hidden="1">[42]BOP!$A$36:$IV$36,[42]BOP!$A$44:$IV$44,[42]BOP!$A$59:$IV$59,[42]BOP!#REF!,[42]BOP!#REF!,[42]BOP!$A$79:$IV$79,[42]BOP!$A$81:$IV$88,[42]BOP!#REF!</definedName>
    <definedName name="Z_00C67BFE_FEDD_11D1_98B3_00C04FC96ABD_.wvu.Rows" hidden="1">[42]BOP!$A$36:$IV$36,[42]BOP!$A$44:$IV$44,[42]BOP!$A$59:$IV$59,[42]BOP!#REF!,[42]BOP!#REF!,[42]BOP!$A$79:$IV$79,[42]BOP!$A$81:$IV$88,[42]BOP!#REF!</definedName>
    <definedName name="Z_00C67BFF_FEDD_11D1_98B3_00C04FC96ABD_.wvu.Rows" localSheetId="3" hidden="1">[42]BOP!$A$36:$IV$36,[42]BOP!$A$44:$IV$44,[42]BOP!$A$59:$IV$59,[42]BOP!#REF!,[42]BOP!#REF!,[42]BOP!$A$79:$IV$79,[42]BOP!$A$81:$IV$88</definedName>
    <definedName name="Z_00C67BFF_FEDD_11D1_98B3_00C04FC96ABD_.wvu.Rows" hidden="1">[42]BOP!$A$36:$IV$36,[42]BOP!$A$44:$IV$44,[42]BOP!$A$59:$IV$59,[42]BOP!#REF!,[42]BOP!#REF!,[42]BOP!$A$79:$IV$79,[42]BOP!$A$81:$IV$88</definedName>
    <definedName name="Z_00C67C00_FEDD_11D1_98B3_00C04FC96ABD_.wvu.Rows" localSheetId="3" hidden="1">[42]BOP!$A$36:$IV$36,[42]BOP!$A$44:$IV$44,[42]BOP!$A$59:$IV$59,[42]BOP!#REF!,[42]BOP!#REF!,[42]BOP!$A$79:$IV$79,[42]BOP!#REF!</definedName>
    <definedName name="Z_00C67C00_FEDD_11D1_98B3_00C04FC96ABD_.wvu.Rows" hidden="1">[42]BOP!$A$36:$IV$36,[42]BOP!$A$44:$IV$44,[42]BOP!$A$59:$IV$59,[42]BOP!#REF!,[42]BOP!#REF!,[42]BOP!$A$79:$IV$79,[42]BOP!#REF!</definedName>
    <definedName name="Z_00C67C01_FEDD_11D1_98B3_00C04FC96ABD_.wvu.Rows" localSheetId="3" hidden="1">[42]BOP!$A$36:$IV$36,[42]BOP!$A$44:$IV$44,[42]BOP!$A$59:$IV$59,[42]BOP!#REF!,[42]BOP!#REF!,[42]BOP!$A$79:$IV$79,[42]BOP!$A$81:$IV$88,[42]BOP!#REF!</definedName>
    <definedName name="Z_00C67C01_FEDD_11D1_98B3_00C04FC96ABD_.wvu.Rows" hidden="1">[42]BOP!$A$36:$IV$36,[42]BOP!$A$44:$IV$44,[42]BOP!$A$59:$IV$59,[42]BOP!#REF!,[42]BOP!#REF!,[42]BOP!$A$79:$IV$79,[42]BOP!$A$81:$IV$88,[42]BOP!#REF!</definedName>
    <definedName name="Z_00C67C02_FEDD_11D1_98B3_00C04FC96ABD_.wvu.Rows" localSheetId="3" hidden="1">[42]BOP!$A$36:$IV$36,[42]BOP!$A$44:$IV$44,[42]BOP!$A$59:$IV$59,[42]BOP!#REF!,[42]BOP!#REF!,[42]BOP!$A$79:$IV$79,[42]BOP!$A$81:$IV$88,[42]BOP!#REF!</definedName>
    <definedName name="Z_00C67C02_FEDD_11D1_98B3_00C04FC96ABD_.wvu.Rows" hidden="1">[42]BOP!$A$36:$IV$36,[42]BOP!$A$44:$IV$44,[42]BOP!$A$59:$IV$59,[42]BOP!#REF!,[42]BOP!#REF!,[42]BOP!$A$79:$IV$79,[42]BOP!$A$81:$IV$88,[42]BOP!#REF!</definedName>
    <definedName name="Z_00C67C03_FEDD_11D1_98B3_00C04FC96ABD_.wvu.Rows" localSheetId="3" hidden="1">[42]BOP!$A$36:$IV$36,[42]BOP!$A$44:$IV$44,[42]BOP!$A$59:$IV$59,[42]BOP!#REF!,[42]BOP!#REF!,[42]BOP!$A$79:$IV$79,[42]BOP!$A$81:$IV$88,[42]BOP!#REF!</definedName>
    <definedName name="Z_00C67C03_FEDD_11D1_98B3_00C04FC96ABD_.wvu.Rows" hidden="1">[42]BOP!$A$36:$IV$36,[42]BOP!$A$44:$IV$44,[42]BOP!$A$59:$IV$59,[42]BOP!#REF!,[42]BOP!#REF!,[42]BOP!$A$79:$IV$79,[42]BOP!$A$81:$IV$88,[42]BOP!#REF!</definedName>
    <definedName name="Z_00C67C05_FEDD_11D1_98B3_00C04FC96ABD_.wvu.Rows" localSheetId="3" hidden="1">[42]BOP!$A$36:$IV$36,[42]BOP!$A$44:$IV$44,[42]BOP!$A$59:$IV$59,[42]BOP!#REF!,[42]BOP!#REF!,[42]BOP!$A$79:$IV$79,[42]BOP!$A$81:$IV$88,[42]BOP!#REF!,[42]BOP!#REF!</definedName>
    <definedName name="Z_00C67C05_FEDD_11D1_98B3_00C04FC96ABD_.wvu.Rows" hidden="1">[42]BOP!$A$36:$IV$36,[42]BOP!$A$44:$IV$44,[42]BOP!$A$59:$IV$59,[42]BOP!#REF!,[42]BOP!#REF!,[42]BOP!$A$79:$IV$79,[42]BOP!$A$81:$IV$88,[42]BOP!#REF!,[42]BOP!#REF!</definedName>
    <definedName name="Z_00C67C06_FEDD_11D1_98B3_00C04FC96ABD_.wvu.Rows" localSheetId="3" hidden="1">[42]BOP!$A$36:$IV$36,[42]BOP!$A$44:$IV$44,[42]BOP!$A$59:$IV$59,[42]BOP!#REF!,[42]BOP!#REF!,[42]BOP!$A$79:$IV$79,[42]BOP!$A$81:$IV$88,[42]BOP!#REF!,[42]BOP!#REF!</definedName>
    <definedName name="Z_00C67C06_FEDD_11D1_98B3_00C04FC96ABD_.wvu.Rows" hidden="1">[42]BOP!$A$36:$IV$36,[42]BOP!$A$44:$IV$44,[42]BOP!$A$59:$IV$59,[42]BOP!#REF!,[42]BOP!#REF!,[42]BOP!$A$79:$IV$79,[42]BOP!$A$81:$IV$88,[42]BOP!#REF!,[42]BOP!#REF!</definedName>
    <definedName name="Z_00C67C07_FEDD_11D1_98B3_00C04FC96ABD_.wvu.Rows" localSheetId="3" hidden="1">[42]BOP!$A$36:$IV$36,[42]BOP!$A$44:$IV$44,[42]BOP!$A$59:$IV$59,[42]BOP!#REF!,[42]BOP!#REF!,[42]BOP!$A$79:$IV$79</definedName>
    <definedName name="Z_00C67C07_FEDD_11D1_98B3_00C04FC96ABD_.wvu.Rows" hidden="1">[42]BOP!$A$36:$IV$36,[42]BOP!$A$44:$IV$44,[42]BOP!$A$59:$IV$59,[42]BOP!#REF!,[42]BOP!#REF!,[42]BOP!$A$79:$IV$79</definedName>
    <definedName name="Z_112039D0_FF0B_11D1_98B3_00C04FC96ABD_.wvu.Rows" localSheetId="3" hidden="1">[42]BOP!$A$36:$IV$36,[42]BOP!$A$44:$IV$44,[42]BOP!$A$59:$IV$59,[42]BOP!#REF!,[42]BOP!#REF!,[42]BOP!$A$81:$IV$88</definedName>
    <definedName name="Z_112039D0_FF0B_11D1_98B3_00C04FC96ABD_.wvu.Rows" hidden="1">[42]BOP!$A$36:$IV$36,[42]BOP!$A$44:$IV$44,[42]BOP!$A$59:$IV$59,[42]BOP!#REF!,[42]BOP!#REF!,[42]BOP!$A$81:$IV$88</definedName>
    <definedName name="Z_112039D1_FF0B_11D1_98B3_00C04FC96ABD_.wvu.Rows" localSheetId="3" hidden="1">[42]BOP!$A$36:$IV$36,[42]BOP!$A$44:$IV$44,[42]BOP!$A$59:$IV$59,[42]BOP!#REF!,[42]BOP!#REF!,[42]BOP!$A$81:$IV$88</definedName>
    <definedName name="Z_112039D1_FF0B_11D1_98B3_00C04FC96ABD_.wvu.Rows" hidden="1">[42]BOP!$A$36:$IV$36,[42]BOP!$A$44:$IV$44,[42]BOP!$A$59:$IV$59,[42]BOP!#REF!,[42]BOP!#REF!,[42]BOP!$A$81:$IV$88</definedName>
    <definedName name="Z_112039D2_FF0B_11D1_98B3_00C04FC96ABD_.wvu.Rows" localSheetId="3" hidden="1">[42]BOP!$A$36:$IV$36,[42]BOP!$A$44:$IV$44,[42]BOP!$A$59:$IV$59,[42]BOP!#REF!,[42]BOP!#REF!,[42]BOP!$A$81:$IV$88</definedName>
    <definedName name="Z_112039D2_FF0B_11D1_98B3_00C04FC96ABD_.wvu.Rows" hidden="1">[42]BOP!$A$36:$IV$36,[42]BOP!$A$44:$IV$44,[42]BOP!$A$59:$IV$59,[42]BOP!#REF!,[42]BOP!#REF!,[42]BOP!$A$81:$IV$88</definedName>
    <definedName name="Z_112039D3_FF0B_11D1_98B3_00C04FC96ABD_.wvu.Rows" localSheetId="3" hidden="1">[42]BOP!$A$36:$IV$36,[42]BOP!$A$44:$IV$44,[42]BOP!$A$59:$IV$59,[42]BOP!#REF!,[42]BOP!#REF!,[42]BOP!$A$81:$IV$88</definedName>
    <definedName name="Z_112039D3_FF0B_11D1_98B3_00C04FC96ABD_.wvu.Rows" hidden="1">[42]BOP!$A$36:$IV$36,[42]BOP!$A$44:$IV$44,[42]BOP!$A$59:$IV$59,[42]BOP!#REF!,[42]BOP!#REF!,[42]BOP!$A$81:$IV$88</definedName>
    <definedName name="Z_112039D4_FF0B_11D1_98B3_00C04FC96ABD_.wvu.Rows" localSheetId="3" hidden="1">[42]BOP!$A$36:$IV$36,[42]BOP!$A$44:$IV$44,[42]BOP!$A$59:$IV$59,[42]BOP!#REF!,[42]BOP!#REF!,[42]BOP!$A$79:$IV$79,[42]BOP!$A$81:$IV$88,[42]BOP!#REF!</definedName>
    <definedName name="Z_112039D4_FF0B_11D1_98B3_00C04FC96ABD_.wvu.Rows" hidden="1">[42]BOP!$A$36:$IV$36,[42]BOP!$A$44:$IV$44,[42]BOP!$A$59:$IV$59,[42]BOP!#REF!,[42]BOP!#REF!,[42]BOP!$A$79:$IV$79,[42]BOP!$A$81:$IV$88,[42]BOP!#REF!</definedName>
    <definedName name="Z_112039D5_FF0B_11D1_98B3_00C04FC96ABD_.wvu.Rows" localSheetId="3" hidden="1">[42]BOP!$A$36:$IV$36,[42]BOP!$A$44:$IV$44,[42]BOP!$A$59:$IV$59,[42]BOP!#REF!,[42]BOP!#REF!,[42]BOP!$A$79:$IV$79,[42]BOP!$A$81:$IV$88</definedName>
    <definedName name="Z_112039D5_FF0B_11D1_98B3_00C04FC96ABD_.wvu.Rows" hidden="1">[42]BOP!$A$36:$IV$36,[42]BOP!$A$44:$IV$44,[42]BOP!$A$59:$IV$59,[42]BOP!#REF!,[42]BOP!#REF!,[42]BOP!$A$79:$IV$79,[42]BOP!$A$81:$IV$88</definedName>
    <definedName name="Z_112039D6_FF0B_11D1_98B3_00C04FC96ABD_.wvu.Rows" localSheetId="3" hidden="1">[42]BOP!$A$36:$IV$36,[42]BOP!$A$44:$IV$44,[42]BOP!$A$59:$IV$59,[42]BOP!#REF!,[42]BOP!#REF!,[42]BOP!$A$79:$IV$79,[42]BOP!#REF!</definedName>
    <definedName name="Z_112039D6_FF0B_11D1_98B3_00C04FC96ABD_.wvu.Rows" hidden="1">[42]BOP!$A$36:$IV$36,[42]BOP!$A$44:$IV$44,[42]BOP!$A$59:$IV$59,[42]BOP!#REF!,[42]BOP!#REF!,[42]BOP!$A$79:$IV$79,[42]BOP!#REF!</definedName>
    <definedName name="Z_112039D7_FF0B_11D1_98B3_00C04FC96ABD_.wvu.Rows" localSheetId="3" hidden="1">[42]BOP!$A$36:$IV$36,[42]BOP!$A$44:$IV$44,[42]BOP!$A$59:$IV$59,[42]BOP!#REF!,[42]BOP!#REF!,[42]BOP!$A$79:$IV$79,[42]BOP!$A$81:$IV$88,[42]BOP!#REF!</definedName>
    <definedName name="Z_112039D7_FF0B_11D1_98B3_00C04FC96ABD_.wvu.Rows" hidden="1">[42]BOP!$A$36:$IV$36,[42]BOP!$A$44:$IV$44,[42]BOP!$A$59:$IV$59,[42]BOP!#REF!,[42]BOP!#REF!,[42]BOP!$A$79:$IV$79,[42]BOP!$A$81:$IV$88,[42]BOP!#REF!</definedName>
    <definedName name="Z_112039D8_FF0B_11D1_98B3_00C04FC96ABD_.wvu.Rows" localSheetId="3" hidden="1">[42]BOP!$A$36:$IV$36,[42]BOP!$A$44:$IV$44,[42]BOP!$A$59:$IV$59,[42]BOP!#REF!,[42]BOP!#REF!,[42]BOP!$A$79:$IV$79,[42]BOP!$A$81:$IV$88,[42]BOP!#REF!</definedName>
    <definedName name="Z_112039D8_FF0B_11D1_98B3_00C04FC96ABD_.wvu.Rows" hidden="1">[42]BOP!$A$36:$IV$36,[42]BOP!$A$44:$IV$44,[42]BOP!$A$59:$IV$59,[42]BOP!#REF!,[42]BOP!#REF!,[42]BOP!$A$79:$IV$79,[42]BOP!$A$81:$IV$88,[42]BOP!#REF!</definedName>
    <definedName name="Z_112039D9_FF0B_11D1_98B3_00C04FC96ABD_.wvu.Rows" localSheetId="3" hidden="1">[42]BOP!$A$36:$IV$36,[42]BOP!$A$44:$IV$44,[42]BOP!$A$59:$IV$59,[42]BOP!#REF!,[42]BOP!#REF!,[42]BOP!$A$79:$IV$79,[42]BOP!$A$81:$IV$88,[42]BOP!#REF!</definedName>
    <definedName name="Z_112039D9_FF0B_11D1_98B3_00C04FC96ABD_.wvu.Rows" hidden="1">[42]BOP!$A$36:$IV$36,[42]BOP!$A$44:$IV$44,[42]BOP!$A$59:$IV$59,[42]BOP!#REF!,[42]BOP!#REF!,[42]BOP!$A$79:$IV$79,[42]BOP!$A$81:$IV$88,[42]BOP!#REF!</definedName>
    <definedName name="Z_112039DB_FF0B_11D1_98B3_00C04FC96ABD_.wvu.Rows" localSheetId="3" hidden="1">[42]BOP!$A$36:$IV$36,[42]BOP!$A$44:$IV$44,[42]BOP!$A$59:$IV$59,[42]BOP!#REF!,[42]BOP!#REF!,[42]BOP!$A$79:$IV$79,[42]BOP!$A$81:$IV$88,[42]BOP!#REF!,[42]BOP!#REF!</definedName>
    <definedName name="Z_112039DB_FF0B_11D1_98B3_00C04FC96ABD_.wvu.Rows" hidden="1">[42]BOP!$A$36:$IV$36,[42]BOP!$A$44:$IV$44,[42]BOP!$A$59:$IV$59,[42]BOP!#REF!,[42]BOP!#REF!,[42]BOP!$A$79:$IV$79,[42]BOP!$A$81:$IV$88,[42]BOP!#REF!,[42]BOP!#REF!</definedName>
    <definedName name="Z_112039DC_FF0B_11D1_98B3_00C04FC96ABD_.wvu.Rows" localSheetId="3" hidden="1">[42]BOP!$A$36:$IV$36,[42]BOP!$A$44:$IV$44,[42]BOP!$A$59:$IV$59,[42]BOP!#REF!,[42]BOP!#REF!,[42]BOP!$A$79:$IV$79,[42]BOP!$A$81:$IV$88,[42]BOP!#REF!,[42]BOP!#REF!</definedName>
    <definedName name="Z_112039DC_FF0B_11D1_98B3_00C04FC96ABD_.wvu.Rows" hidden="1">[42]BOP!$A$36:$IV$36,[42]BOP!$A$44:$IV$44,[42]BOP!$A$59:$IV$59,[42]BOP!#REF!,[42]BOP!#REF!,[42]BOP!$A$79:$IV$79,[42]BOP!$A$81:$IV$88,[42]BOP!#REF!,[42]BOP!#REF!</definedName>
    <definedName name="Z_112039DD_FF0B_11D1_98B3_00C04FC96ABD_.wvu.Rows" localSheetId="3" hidden="1">[42]BOP!$A$36:$IV$36,[42]BOP!$A$44:$IV$44,[42]BOP!$A$59:$IV$59,[42]BOP!#REF!,[42]BOP!#REF!,[42]BOP!$A$79:$IV$79</definedName>
    <definedName name="Z_112039DD_FF0B_11D1_98B3_00C04FC96ABD_.wvu.Rows" hidden="1">[42]BOP!$A$36:$IV$36,[42]BOP!$A$44:$IV$44,[42]BOP!$A$59:$IV$59,[42]BOP!#REF!,[42]BOP!#REF!,[42]BOP!$A$79:$IV$79</definedName>
    <definedName name="Z_1A8C061B_2301_11D3_BFD1_000039E37209_.wvu.Cols" hidden="1">'[73]IDA-tab7'!$K$1:$T$65536,'[73]IDA-tab7'!$V$1:$AE$65536,'[73]IDA-tab7'!$AG$1:$AP$65536</definedName>
    <definedName name="Z_1A8C061B_2301_11D3_BFD1_000039E37209_.wvu.Rows" hidden="1">'[73]IDA-tab7'!$A$10:$IV$11,'[73]IDA-tab7'!$A$14:$IV$14,'[73]IDA-tab7'!$A$18:$IV$18</definedName>
    <definedName name="Z_1A8C061C_2301_11D3_BFD1_000039E37209_.wvu.Cols" hidden="1">'[73]IDA-tab7'!$K$1:$T$65536,'[73]IDA-tab7'!$V$1:$AE$65536,'[73]IDA-tab7'!$AG$1:$AP$65536</definedName>
    <definedName name="Z_1A8C061C_2301_11D3_BFD1_000039E37209_.wvu.Rows" hidden="1">'[73]IDA-tab7'!$A$10:$IV$11,'[73]IDA-tab7'!$A$14:$IV$14,'[73]IDA-tab7'!$A$18:$IV$18</definedName>
    <definedName name="Z_1A8C061E_2301_11D3_BFD1_000039E37209_.wvu.Cols" hidden="1">'[73]IDA-tab7'!$K$1:$T$65536,'[73]IDA-tab7'!$V$1:$AE$65536,'[73]IDA-tab7'!$AG$1:$AP$65536</definedName>
    <definedName name="Z_1A8C061E_2301_11D3_BFD1_000039E37209_.wvu.Rows" hidden="1">'[73]IDA-tab7'!$A$10:$IV$11,'[73]IDA-tab7'!$A$14:$IV$14,'[73]IDA-tab7'!$A$18:$IV$18</definedName>
    <definedName name="Z_1A8C061F_2301_11D3_BFD1_000039E37209_.wvu.Cols" hidden="1">'[73]IDA-tab7'!$K$1:$T$65536,'[73]IDA-tab7'!$V$1:$AE$65536,'[73]IDA-tab7'!$AG$1:$AP$65536</definedName>
    <definedName name="Z_1A8C061F_2301_11D3_BFD1_000039E37209_.wvu.Rows" hidden="1">'[73]IDA-tab7'!$A$10:$IV$11,'[73]IDA-tab7'!$A$14:$IV$14,'[73]IDA-tab7'!$A$18:$IV$18</definedName>
    <definedName name="Z_1F4C2007_FFA7_11D1_98B6_00C04FC96ABD_.wvu.Rows" localSheetId="3" hidden="1">[42]BOP!$A$36:$IV$36,[42]BOP!$A$44:$IV$44,[42]BOP!$A$59:$IV$59,[42]BOP!#REF!,[42]BOP!#REF!,[42]BOP!$A$81:$IV$88</definedName>
    <definedName name="Z_1F4C2007_FFA7_11D1_98B6_00C04FC96ABD_.wvu.Rows" hidden="1">[42]BOP!$A$36:$IV$36,[42]BOP!$A$44:$IV$44,[42]BOP!$A$59:$IV$59,[42]BOP!#REF!,[42]BOP!#REF!,[42]BOP!$A$81:$IV$88</definedName>
    <definedName name="Z_1F4C2008_FFA7_11D1_98B6_00C04FC96ABD_.wvu.Rows" localSheetId="3" hidden="1">[42]BOP!$A$36:$IV$36,[42]BOP!$A$44:$IV$44,[42]BOP!$A$59:$IV$59,[42]BOP!#REF!,[42]BOP!#REF!,[42]BOP!$A$81:$IV$88</definedName>
    <definedName name="Z_1F4C2008_FFA7_11D1_98B6_00C04FC96ABD_.wvu.Rows" hidden="1">[42]BOP!$A$36:$IV$36,[42]BOP!$A$44:$IV$44,[42]BOP!$A$59:$IV$59,[42]BOP!#REF!,[42]BOP!#REF!,[42]BOP!$A$81:$IV$88</definedName>
    <definedName name="Z_1F4C2009_FFA7_11D1_98B6_00C04FC96ABD_.wvu.Rows" localSheetId="3" hidden="1">[42]BOP!$A$36:$IV$36,[42]BOP!$A$44:$IV$44,[42]BOP!$A$59:$IV$59,[42]BOP!#REF!,[42]BOP!#REF!,[42]BOP!$A$81:$IV$88</definedName>
    <definedName name="Z_1F4C2009_FFA7_11D1_98B6_00C04FC96ABD_.wvu.Rows" hidden="1">[42]BOP!$A$36:$IV$36,[42]BOP!$A$44:$IV$44,[42]BOP!$A$59:$IV$59,[42]BOP!#REF!,[42]BOP!#REF!,[42]BOP!$A$81:$IV$88</definedName>
    <definedName name="Z_1F4C200A_FFA7_11D1_98B6_00C04FC96ABD_.wvu.Rows" localSheetId="3" hidden="1">[42]BOP!$A$36:$IV$36,[42]BOP!$A$44:$IV$44,[42]BOP!$A$59:$IV$59,[42]BOP!#REF!,[42]BOP!#REF!,[42]BOP!$A$81:$IV$88</definedName>
    <definedName name="Z_1F4C200A_FFA7_11D1_98B6_00C04FC96ABD_.wvu.Rows" hidden="1">[42]BOP!$A$36:$IV$36,[42]BOP!$A$44:$IV$44,[42]BOP!$A$59:$IV$59,[42]BOP!#REF!,[42]BOP!#REF!,[42]BOP!$A$81:$IV$88</definedName>
    <definedName name="Z_1F4C200B_FFA7_11D1_98B6_00C04FC96ABD_.wvu.Rows" localSheetId="3" hidden="1">[42]BOP!$A$36:$IV$36,[42]BOP!$A$44:$IV$44,[42]BOP!$A$59:$IV$59,[42]BOP!#REF!,[42]BOP!#REF!,[42]BOP!$A$79:$IV$79,[42]BOP!$A$81:$IV$88,[42]BOP!#REF!</definedName>
    <definedName name="Z_1F4C200B_FFA7_11D1_98B6_00C04FC96ABD_.wvu.Rows" hidden="1">[42]BOP!$A$36:$IV$36,[42]BOP!$A$44:$IV$44,[42]BOP!$A$59:$IV$59,[42]BOP!#REF!,[42]BOP!#REF!,[42]BOP!$A$79:$IV$79,[42]BOP!$A$81:$IV$88,[42]BOP!#REF!</definedName>
    <definedName name="Z_1F4C200C_FFA7_11D1_98B6_00C04FC96ABD_.wvu.Rows" localSheetId="3" hidden="1">[42]BOP!$A$36:$IV$36,[42]BOP!$A$44:$IV$44,[42]BOP!$A$59:$IV$59,[42]BOP!#REF!,[42]BOP!#REF!,[42]BOP!$A$79:$IV$79,[42]BOP!$A$81:$IV$88</definedName>
    <definedName name="Z_1F4C200C_FFA7_11D1_98B6_00C04FC96ABD_.wvu.Rows" hidden="1">[42]BOP!$A$36:$IV$36,[42]BOP!$A$44:$IV$44,[42]BOP!$A$59:$IV$59,[42]BOP!#REF!,[42]BOP!#REF!,[42]BOP!$A$79:$IV$79,[42]BOP!$A$81:$IV$88</definedName>
    <definedName name="Z_1F4C200D_FFA7_11D1_98B6_00C04FC96ABD_.wvu.Rows" localSheetId="3" hidden="1">[42]BOP!$A$36:$IV$36,[42]BOP!$A$44:$IV$44,[42]BOP!$A$59:$IV$59,[42]BOP!#REF!,[42]BOP!#REF!,[42]BOP!$A$79:$IV$79,[42]BOP!#REF!</definedName>
    <definedName name="Z_1F4C200D_FFA7_11D1_98B6_00C04FC96ABD_.wvu.Rows" hidden="1">[42]BOP!$A$36:$IV$36,[42]BOP!$A$44:$IV$44,[42]BOP!$A$59:$IV$59,[42]BOP!#REF!,[42]BOP!#REF!,[42]BOP!$A$79:$IV$79,[42]BOP!#REF!</definedName>
    <definedName name="Z_1F4C200E_FFA7_11D1_98B6_00C04FC96ABD_.wvu.Rows" localSheetId="3" hidden="1">[42]BOP!$A$36:$IV$36,[42]BOP!$A$44:$IV$44,[42]BOP!$A$59:$IV$59,[42]BOP!#REF!,[42]BOP!#REF!,[42]BOP!$A$79:$IV$79,[42]BOP!$A$81:$IV$88,[42]BOP!#REF!</definedName>
    <definedName name="Z_1F4C200E_FFA7_11D1_98B6_00C04FC96ABD_.wvu.Rows" hidden="1">[42]BOP!$A$36:$IV$36,[42]BOP!$A$44:$IV$44,[42]BOP!$A$59:$IV$59,[42]BOP!#REF!,[42]BOP!#REF!,[42]BOP!$A$79:$IV$79,[42]BOP!$A$81:$IV$88,[42]BOP!#REF!</definedName>
    <definedName name="Z_1F4C200F_FFA7_11D1_98B6_00C04FC96ABD_.wvu.Rows" localSheetId="3" hidden="1">[42]BOP!$A$36:$IV$36,[42]BOP!$A$44:$IV$44,[42]BOP!$A$59:$IV$59,[42]BOP!#REF!,[42]BOP!#REF!,[42]BOP!$A$79:$IV$79,[42]BOP!$A$81:$IV$88,[42]BOP!#REF!</definedName>
    <definedName name="Z_1F4C200F_FFA7_11D1_98B6_00C04FC96ABD_.wvu.Rows" hidden="1">[42]BOP!$A$36:$IV$36,[42]BOP!$A$44:$IV$44,[42]BOP!$A$59:$IV$59,[42]BOP!#REF!,[42]BOP!#REF!,[42]BOP!$A$79:$IV$79,[42]BOP!$A$81:$IV$88,[42]BOP!#REF!</definedName>
    <definedName name="Z_1F4C2010_FFA7_11D1_98B6_00C04FC96ABD_.wvu.Rows" localSheetId="3" hidden="1">[42]BOP!$A$36:$IV$36,[42]BOP!$A$44:$IV$44,[42]BOP!$A$59:$IV$59,[42]BOP!#REF!,[42]BOP!#REF!,[42]BOP!$A$79:$IV$79,[42]BOP!$A$81:$IV$88,[42]BOP!#REF!</definedName>
    <definedName name="Z_1F4C2010_FFA7_11D1_98B6_00C04FC96ABD_.wvu.Rows" hidden="1">[42]BOP!$A$36:$IV$36,[42]BOP!$A$44:$IV$44,[42]BOP!$A$59:$IV$59,[42]BOP!#REF!,[42]BOP!#REF!,[42]BOP!$A$79:$IV$79,[42]BOP!$A$81:$IV$88,[42]BOP!#REF!</definedName>
    <definedName name="Z_1F4C2012_FFA7_11D1_98B6_00C04FC96ABD_.wvu.Rows" localSheetId="3" hidden="1">[42]BOP!$A$36:$IV$36,[42]BOP!$A$44:$IV$44,[42]BOP!$A$59:$IV$59,[42]BOP!#REF!,[42]BOP!#REF!,[42]BOP!$A$79:$IV$79,[42]BOP!$A$81:$IV$88,[42]BOP!#REF!,[42]BOP!#REF!</definedName>
    <definedName name="Z_1F4C2012_FFA7_11D1_98B6_00C04FC96ABD_.wvu.Rows" hidden="1">[42]BOP!$A$36:$IV$36,[42]BOP!$A$44:$IV$44,[42]BOP!$A$59:$IV$59,[42]BOP!#REF!,[42]BOP!#REF!,[42]BOP!$A$79:$IV$79,[42]BOP!$A$81:$IV$88,[42]BOP!#REF!,[42]BOP!#REF!</definedName>
    <definedName name="Z_1F4C2013_FFA7_11D1_98B6_00C04FC96ABD_.wvu.Rows" localSheetId="3" hidden="1">[42]BOP!$A$36:$IV$36,[42]BOP!$A$44:$IV$44,[42]BOP!$A$59:$IV$59,[42]BOP!#REF!,[42]BOP!#REF!,[42]BOP!$A$79:$IV$79,[42]BOP!$A$81:$IV$88,[42]BOP!#REF!,[42]BOP!#REF!</definedName>
    <definedName name="Z_1F4C2013_FFA7_11D1_98B6_00C04FC96ABD_.wvu.Rows" hidden="1">[42]BOP!$A$36:$IV$36,[42]BOP!$A$44:$IV$44,[42]BOP!$A$59:$IV$59,[42]BOP!#REF!,[42]BOP!#REF!,[42]BOP!$A$79:$IV$79,[42]BOP!$A$81:$IV$88,[42]BOP!#REF!,[42]BOP!#REF!</definedName>
    <definedName name="Z_1F4C2014_FFA7_11D1_98B6_00C04FC96ABD_.wvu.Rows" localSheetId="3" hidden="1">[42]BOP!$A$36:$IV$36,[42]BOP!$A$44:$IV$44,[42]BOP!$A$59:$IV$59,[42]BOP!#REF!,[42]BOP!#REF!,[42]BOP!$A$79:$IV$79</definedName>
    <definedName name="Z_1F4C2014_FFA7_11D1_98B6_00C04FC96ABD_.wvu.Rows" hidden="1">[42]BOP!$A$36:$IV$36,[42]BOP!$A$44:$IV$44,[42]BOP!$A$59:$IV$59,[42]BOP!#REF!,[42]BOP!#REF!,[42]BOP!$A$79:$IV$79</definedName>
    <definedName name="Z_49B0A4B0_963B_11D1_BFD1_00A02466B680_.wvu.Rows" localSheetId="3" hidden="1">[42]BOP!$A$36:$IV$36,[42]BOP!$A$44:$IV$44,[42]BOP!$A$59:$IV$59,[42]BOP!#REF!,[42]BOP!#REF!,[42]BOP!$A$81:$IV$88</definedName>
    <definedName name="Z_49B0A4B0_963B_11D1_BFD1_00A02466B680_.wvu.Rows" hidden="1">[42]BOP!$A$36:$IV$36,[42]BOP!$A$44:$IV$44,[42]BOP!$A$59:$IV$59,[42]BOP!#REF!,[42]BOP!#REF!,[42]BOP!$A$81:$IV$88</definedName>
    <definedName name="Z_49B0A4B1_963B_11D1_BFD1_00A02466B680_.wvu.Rows" localSheetId="3" hidden="1">[42]BOP!$A$36:$IV$36,[42]BOP!$A$44:$IV$44,[42]BOP!$A$59:$IV$59,[42]BOP!#REF!,[42]BOP!#REF!,[42]BOP!$A$81:$IV$88</definedName>
    <definedName name="Z_49B0A4B1_963B_11D1_BFD1_00A02466B680_.wvu.Rows" hidden="1">[42]BOP!$A$36:$IV$36,[42]BOP!$A$44:$IV$44,[42]BOP!$A$59:$IV$59,[42]BOP!#REF!,[42]BOP!#REF!,[42]BOP!$A$81:$IV$88</definedName>
    <definedName name="Z_49B0A4B4_963B_11D1_BFD1_00A02466B680_.wvu.Rows" localSheetId="3" hidden="1">[42]BOP!$A$36:$IV$36,[42]BOP!$A$44:$IV$44,[42]BOP!$A$59:$IV$59,[42]BOP!#REF!,[42]BOP!#REF!,[42]BOP!$A$79:$IV$79,[42]BOP!$A$81:$IV$88,[42]BOP!#REF!</definedName>
    <definedName name="Z_49B0A4B4_963B_11D1_BFD1_00A02466B680_.wvu.Rows" hidden="1">[42]BOP!$A$36:$IV$36,[42]BOP!$A$44:$IV$44,[42]BOP!$A$59:$IV$59,[42]BOP!#REF!,[42]BOP!#REF!,[42]BOP!$A$79:$IV$79,[42]BOP!$A$81:$IV$88,[42]BOP!#REF!</definedName>
    <definedName name="Z_49B0A4B5_963B_11D1_BFD1_00A02466B680_.wvu.Rows" localSheetId="3" hidden="1">[42]BOP!$A$36:$IV$36,[42]BOP!$A$44:$IV$44,[42]BOP!$A$59:$IV$59,[42]BOP!#REF!,[42]BOP!#REF!,[42]BOP!$A$79:$IV$79,[42]BOP!$A$81:$IV$88</definedName>
    <definedName name="Z_49B0A4B5_963B_11D1_BFD1_00A02466B680_.wvu.Rows" hidden="1">[42]BOP!$A$36:$IV$36,[42]BOP!$A$44:$IV$44,[42]BOP!$A$59:$IV$59,[42]BOP!#REF!,[42]BOP!#REF!,[42]BOP!$A$79:$IV$79,[42]BOP!$A$81:$IV$88</definedName>
    <definedName name="Z_49B0A4B6_963B_11D1_BFD1_00A02466B680_.wvu.Rows" localSheetId="3" hidden="1">[42]BOP!$A$36:$IV$36,[42]BOP!$A$44:$IV$44,[42]BOP!$A$59:$IV$59,[42]BOP!#REF!,[42]BOP!#REF!,[42]BOP!$A$79:$IV$79,[42]BOP!#REF!</definedName>
    <definedName name="Z_49B0A4B6_963B_11D1_BFD1_00A02466B680_.wvu.Rows" hidden="1">[42]BOP!$A$36:$IV$36,[42]BOP!$A$44:$IV$44,[42]BOP!$A$59:$IV$59,[42]BOP!#REF!,[42]BOP!#REF!,[42]BOP!$A$79:$IV$79,[42]BOP!#REF!</definedName>
    <definedName name="Z_49B0A4B7_963B_11D1_BFD1_00A02466B680_.wvu.Rows" localSheetId="3" hidden="1">[42]BOP!$A$36:$IV$36,[42]BOP!$A$44:$IV$44,[42]BOP!$A$59:$IV$59,[42]BOP!#REF!,[42]BOP!#REF!,[42]BOP!$A$79:$IV$79,[42]BOP!$A$81:$IV$88,[42]BOP!#REF!</definedName>
    <definedName name="Z_49B0A4B7_963B_11D1_BFD1_00A02466B680_.wvu.Rows" hidden="1">[42]BOP!$A$36:$IV$36,[42]BOP!$A$44:$IV$44,[42]BOP!$A$59:$IV$59,[42]BOP!#REF!,[42]BOP!#REF!,[42]BOP!$A$79:$IV$79,[42]BOP!$A$81:$IV$88,[42]BOP!#REF!</definedName>
    <definedName name="Z_49B0A4B8_963B_11D1_BFD1_00A02466B680_.wvu.Rows" localSheetId="3" hidden="1">[42]BOP!$A$36:$IV$36,[42]BOP!$A$44:$IV$44,[42]BOP!$A$59:$IV$59,[42]BOP!#REF!,[42]BOP!#REF!,[42]BOP!$A$79:$IV$79,[42]BOP!$A$81:$IV$88,[42]BOP!#REF!</definedName>
    <definedName name="Z_49B0A4B8_963B_11D1_BFD1_00A02466B680_.wvu.Rows" hidden="1">[42]BOP!$A$36:$IV$36,[42]BOP!$A$44:$IV$44,[42]BOP!$A$59:$IV$59,[42]BOP!#REF!,[42]BOP!#REF!,[42]BOP!$A$79:$IV$79,[42]BOP!$A$81:$IV$88,[42]BOP!#REF!</definedName>
    <definedName name="Z_49B0A4B9_963B_11D1_BFD1_00A02466B680_.wvu.Rows" localSheetId="3" hidden="1">[42]BOP!$A$36:$IV$36,[42]BOP!$A$44:$IV$44,[42]BOP!$A$59:$IV$59,[42]BOP!#REF!,[42]BOP!#REF!,[42]BOP!$A$79:$IV$79,[42]BOP!$A$81:$IV$88,[42]BOP!#REF!</definedName>
    <definedName name="Z_49B0A4B9_963B_11D1_BFD1_00A02466B680_.wvu.Rows" hidden="1">[42]BOP!$A$36:$IV$36,[42]BOP!$A$44:$IV$44,[42]BOP!$A$59:$IV$59,[42]BOP!#REF!,[42]BOP!#REF!,[42]BOP!$A$79:$IV$79,[42]BOP!$A$81:$IV$88,[42]BOP!#REF!</definedName>
    <definedName name="Z_49B0A4BB_963B_11D1_BFD1_00A02466B680_.wvu.Rows" localSheetId="3" hidden="1">[42]BOP!$A$36:$IV$36,[42]BOP!$A$44:$IV$44,[42]BOP!$A$59:$IV$59,[42]BOP!#REF!,[42]BOP!#REF!,[42]BOP!$A$79:$IV$79,[42]BOP!$A$81:$IV$88,[42]BOP!#REF!,[42]BOP!#REF!</definedName>
    <definedName name="Z_49B0A4BB_963B_11D1_BFD1_00A02466B680_.wvu.Rows" hidden="1">[42]BOP!$A$36:$IV$36,[42]BOP!$A$44:$IV$44,[42]BOP!$A$59:$IV$59,[42]BOP!#REF!,[42]BOP!#REF!,[42]BOP!$A$79:$IV$79,[42]BOP!$A$81:$IV$88,[42]BOP!#REF!,[42]BOP!#REF!</definedName>
    <definedName name="Z_49B0A4BC_963B_11D1_BFD1_00A02466B680_.wvu.Rows" localSheetId="3" hidden="1">[42]BOP!$A$36:$IV$36,[42]BOP!$A$44:$IV$44,[42]BOP!$A$59:$IV$59,[42]BOP!#REF!,[42]BOP!#REF!,[42]BOP!$A$79:$IV$79,[42]BOP!$A$81:$IV$88,[42]BOP!#REF!,[42]BOP!#REF!</definedName>
    <definedName name="Z_49B0A4BC_963B_11D1_BFD1_00A02466B680_.wvu.Rows" hidden="1">[42]BOP!$A$36:$IV$36,[42]BOP!$A$44:$IV$44,[42]BOP!$A$59:$IV$59,[42]BOP!#REF!,[42]BOP!#REF!,[42]BOP!$A$79:$IV$79,[42]BOP!$A$81:$IV$88,[42]BOP!#REF!,[42]BOP!#REF!</definedName>
    <definedName name="Z_49B0A4BD_963B_11D1_BFD1_00A02466B680_.wvu.Rows" localSheetId="3" hidden="1">[42]BOP!$A$36:$IV$36,[42]BOP!$A$44:$IV$44,[42]BOP!$A$59:$IV$59,[42]BOP!#REF!,[42]BOP!#REF!,[42]BOP!$A$79:$IV$79</definedName>
    <definedName name="Z_49B0A4BD_963B_11D1_BFD1_00A02466B680_.wvu.Rows" hidden="1">[42]BOP!$A$36:$IV$36,[42]BOP!$A$44:$IV$44,[42]BOP!$A$59:$IV$59,[42]BOP!#REF!,[42]BOP!#REF!,[42]BOP!$A$79:$IV$79</definedName>
    <definedName name="Z_95224721_0485_11D4_BFD1_00508B5F4DA4_.wvu.Cols" localSheetId="3" hidden="1">#REF!</definedName>
    <definedName name="Z_95224721_0485_11D4_BFD1_00508B5F4DA4_.wvu.Cols" hidden="1">#REF!</definedName>
    <definedName name="Z_9E0C48F8_FFCC_11D1_98BA_00C04FC96ABD_.wvu.Rows" localSheetId="3" hidden="1">[42]BOP!$A$36:$IV$36,[42]BOP!$A$44:$IV$44,[42]BOP!$A$59:$IV$59,[42]BOP!#REF!,[42]BOP!#REF!,[42]BOP!$A$81:$IV$88</definedName>
    <definedName name="Z_9E0C48F8_FFCC_11D1_98BA_00C04FC96ABD_.wvu.Rows" hidden="1">[42]BOP!$A$36:$IV$36,[42]BOP!$A$44:$IV$44,[42]BOP!$A$59:$IV$59,[42]BOP!#REF!,[42]BOP!#REF!,[42]BOP!$A$81:$IV$88</definedName>
    <definedName name="Z_9E0C48F9_FFCC_11D1_98BA_00C04FC96ABD_.wvu.Rows" localSheetId="3" hidden="1">[42]BOP!$A$36:$IV$36,[42]BOP!$A$44:$IV$44,[42]BOP!$A$59:$IV$59,[42]BOP!#REF!,[42]BOP!#REF!,[42]BOP!$A$81:$IV$88</definedName>
    <definedName name="Z_9E0C48F9_FFCC_11D1_98BA_00C04FC96ABD_.wvu.Rows" hidden="1">[42]BOP!$A$36:$IV$36,[42]BOP!$A$44:$IV$44,[42]BOP!$A$59:$IV$59,[42]BOP!#REF!,[42]BOP!#REF!,[42]BOP!$A$81:$IV$88</definedName>
    <definedName name="Z_9E0C48FA_FFCC_11D1_98BA_00C04FC96ABD_.wvu.Rows" localSheetId="3" hidden="1">[42]BOP!$A$36:$IV$36,[42]BOP!$A$44:$IV$44,[42]BOP!$A$59:$IV$59,[42]BOP!#REF!,[42]BOP!#REF!,[42]BOP!$A$81:$IV$88</definedName>
    <definedName name="Z_9E0C48FA_FFCC_11D1_98BA_00C04FC96ABD_.wvu.Rows" hidden="1">[42]BOP!$A$36:$IV$36,[42]BOP!$A$44:$IV$44,[42]BOP!$A$59:$IV$59,[42]BOP!#REF!,[42]BOP!#REF!,[42]BOP!$A$81:$IV$88</definedName>
    <definedName name="Z_9E0C48FB_FFCC_11D1_98BA_00C04FC96ABD_.wvu.Rows" localSheetId="3" hidden="1">[42]BOP!$A$36:$IV$36,[42]BOP!$A$44:$IV$44,[42]BOP!$A$59:$IV$59,[42]BOP!#REF!,[42]BOP!#REF!,[42]BOP!$A$81:$IV$88</definedName>
    <definedName name="Z_9E0C48FB_FFCC_11D1_98BA_00C04FC96ABD_.wvu.Rows" hidden="1">[42]BOP!$A$36:$IV$36,[42]BOP!$A$44:$IV$44,[42]BOP!$A$59:$IV$59,[42]BOP!#REF!,[42]BOP!#REF!,[42]BOP!$A$81:$IV$88</definedName>
    <definedName name="Z_9E0C48FC_FFCC_11D1_98BA_00C04FC96ABD_.wvu.Rows" localSheetId="3" hidden="1">[42]BOP!$A$36:$IV$36,[42]BOP!$A$44:$IV$44,[42]BOP!$A$59:$IV$59,[42]BOP!#REF!,[42]BOP!#REF!,[42]BOP!$A$79:$IV$79,[42]BOP!$A$81:$IV$88,[42]BOP!#REF!</definedName>
    <definedName name="Z_9E0C48FC_FFCC_11D1_98BA_00C04FC96ABD_.wvu.Rows" hidden="1">[42]BOP!$A$36:$IV$36,[42]BOP!$A$44:$IV$44,[42]BOP!$A$59:$IV$59,[42]BOP!#REF!,[42]BOP!#REF!,[42]BOP!$A$79:$IV$79,[42]BOP!$A$81:$IV$88,[42]BOP!#REF!</definedName>
    <definedName name="Z_9E0C48FD_FFCC_11D1_98BA_00C04FC96ABD_.wvu.Rows" localSheetId="3" hidden="1">[42]BOP!$A$36:$IV$36,[42]BOP!$A$44:$IV$44,[42]BOP!$A$59:$IV$59,[42]BOP!#REF!,[42]BOP!#REF!,[42]BOP!$A$79:$IV$79,[42]BOP!$A$81:$IV$88</definedName>
    <definedName name="Z_9E0C48FD_FFCC_11D1_98BA_00C04FC96ABD_.wvu.Rows" hidden="1">[42]BOP!$A$36:$IV$36,[42]BOP!$A$44:$IV$44,[42]BOP!$A$59:$IV$59,[42]BOP!#REF!,[42]BOP!#REF!,[42]BOP!$A$79:$IV$79,[42]BOP!$A$81:$IV$88</definedName>
    <definedName name="Z_9E0C48FE_FFCC_11D1_98BA_00C04FC96ABD_.wvu.Rows" localSheetId="3" hidden="1">[42]BOP!$A$36:$IV$36,[42]BOP!$A$44:$IV$44,[42]BOP!$A$59:$IV$59,[42]BOP!#REF!,[42]BOP!#REF!,[42]BOP!$A$79:$IV$79,[42]BOP!#REF!</definedName>
    <definedName name="Z_9E0C48FE_FFCC_11D1_98BA_00C04FC96ABD_.wvu.Rows" hidden="1">[42]BOP!$A$36:$IV$36,[42]BOP!$A$44:$IV$44,[42]BOP!$A$59:$IV$59,[42]BOP!#REF!,[42]BOP!#REF!,[42]BOP!$A$79:$IV$79,[42]BOP!#REF!</definedName>
    <definedName name="Z_9E0C48FF_FFCC_11D1_98BA_00C04FC96ABD_.wvu.Rows" localSheetId="3" hidden="1">[42]BOP!$A$36:$IV$36,[42]BOP!$A$44:$IV$44,[42]BOP!$A$59:$IV$59,[42]BOP!#REF!,[42]BOP!#REF!,[42]BOP!$A$79:$IV$79,[42]BOP!$A$81:$IV$88,[42]BOP!#REF!</definedName>
    <definedName name="Z_9E0C48FF_FFCC_11D1_98BA_00C04FC96ABD_.wvu.Rows" hidden="1">[42]BOP!$A$36:$IV$36,[42]BOP!$A$44:$IV$44,[42]BOP!$A$59:$IV$59,[42]BOP!#REF!,[42]BOP!#REF!,[42]BOP!$A$79:$IV$79,[42]BOP!$A$81:$IV$88,[42]BOP!#REF!</definedName>
    <definedName name="Z_9E0C4900_FFCC_11D1_98BA_00C04FC96ABD_.wvu.Rows" localSheetId="3" hidden="1">[42]BOP!$A$36:$IV$36,[42]BOP!$A$44:$IV$44,[42]BOP!$A$59:$IV$59,[42]BOP!#REF!,[42]BOP!#REF!,[42]BOP!$A$79:$IV$79,[42]BOP!$A$81:$IV$88,[42]BOP!#REF!</definedName>
    <definedName name="Z_9E0C4900_FFCC_11D1_98BA_00C04FC96ABD_.wvu.Rows" hidden="1">[42]BOP!$A$36:$IV$36,[42]BOP!$A$44:$IV$44,[42]BOP!$A$59:$IV$59,[42]BOP!#REF!,[42]BOP!#REF!,[42]BOP!$A$79:$IV$79,[42]BOP!$A$81:$IV$88,[42]BOP!#REF!</definedName>
    <definedName name="Z_9E0C4901_FFCC_11D1_98BA_00C04FC96ABD_.wvu.Rows" localSheetId="3" hidden="1">[42]BOP!$A$36:$IV$36,[42]BOP!$A$44:$IV$44,[42]BOP!$A$59:$IV$59,[42]BOP!#REF!,[42]BOP!#REF!,[42]BOP!$A$79:$IV$79,[42]BOP!$A$81:$IV$88,[42]BOP!#REF!</definedName>
    <definedName name="Z_9E0C4901_FFCC_11D1_98BA_00C04FC96ABD_.wvu.Rows" hidden="1">[42]BOP!$A$36:$IV$36,[42]BOP!$A$44:$IV$44,[42]BOP!$A$59:$IV$59,[42]BOP!#REF!,[42]BOP!#REF!,[42]BOP!$A$79:$IV$79,[42]BOP!$A$81:$IV$88,[42]BOP!#REF!</definedName>
    <definedName name="Z_9E0C4903_FFCC_11D1_98BA_00C04FC96ABD_.wvu.Rows" localSheetId="3" hidden="1">[42]BOP!$A$36:$IV$36,[42]BOP!$A$44:$IV$44,[42]BOP!$A$59:$IV$59,[42]BOP!#REF!,[42]BOP!#REF!,[42]BOP!$A$79:$IV$79,[42]BOP!$A$81:$IV$88,[42]BOP!#REF!,[42]BOP!#REF!</definedName>
    <definedName name="Z_9E0C4903_FFCC_11D1_98BA_00C04FC96ABD_.wvu.Rows" hidden="1">[42]BOP!$A$36:$IV$36,[42]BOP!$A$44:$IV$44,[42]BOP!$A$59:$IV$59,[42]BOP!#REF!,[42]BOP!#REF!,[42]BOP!$A$79:$IV$79,[42]BOP!$A$81:$IV$88,[42]BOP!#REF!,[42]BOP!#REF!</definedName>
    <definedName name="Z_9E0C4904_FFCC_11D1_98BA_00C04FC96ABD_.wvu.Rows" localSheetId="3" hidden="1">[42]BOP!$A$36:$IV$36,[42]BOP!$A$44:$IV$44,[42]BOP!$A$59:$IV$59,[42]BOP!#REF!,[42]BOP!#REF!,[42]BOP!$A$79:$IV$79,[42]BOP!$A$81:$IV$88,[42]BOP!#REF!,[42]BOP!#REF!</definedName>
    <definedName name="Z_9E0C4904_FFCC_11D1_98BA_00C04FC96ABD_.wvu.Rows" hidden="1">[42]BOP!$A$36:$IV$36,[42]BOP!$A$44:$IV$44,[42]BOP!$A$59:$IV$59,[42]BOP!#REF!,[42]BOP!#REF!,[42]BOP!$A$79:$IV$79,[42]BOP!$A$81:$IV$88,[42]BOP!#REF!,[42]BOP!#REF!</definedName>
    <definedName name="Z_9E0C4905_FFCC_11D1_98BA_00C04FC96ABD_.wvu.Rows" localSheetId="3" hidden="1">[42]BOP!$A$36:$IV$36,[42]BOP!$A$44:$IV$44,[42]BOP!$A$59:$IV$59,[42]BOP!#REF!,[42]BOP!#REF!,[42]BOP!$A$79:$IV$79</definedName>
    <definedName name="Z_9E0C4905_FFCC_11D1_98BA_00C04FC96ABD_.wvu.Rows" hidden="1">[42]BOP!$A$36:$IV$36,[42]BOP!$A$44:$IV$44,[42]BOP!$A$59:$IV$59,[42]BOP!#REF!,[42]BOP!#REF!,[42]BOP!$A$79:$IV$79</definedName>
    <definedName name="Z_C21FAE85_013A_11D2_98BD_00C04FC96ABD_.wvu.Rows" localSheetId="3" hidden="1">[42]BOP!$A$36:$IV$36,[42]BOP!$A$44:$IV$44,[42]BOP!$A$59:$IV$59,[42]BOP!#REF!,[42]BOP!#REF!,[42]BOP!$A$81:$IV$88</definedName>
    <definedName name="Z_C21FAE85_013A_11D2_98BD_00C04FC96ABD_.wvu.Rows" hidden="1">[42]BOP!$A$36:$IV$36,[42]BOP!$A$44:$IV$44,[42]BOP!$A$59:$IV$59,[42]BOP!#REF!,[42]BOP!#REF!,[42]BOP!$A$81:$IV$88</definedName>
    <definedName name="Z_C21FAE86_013A_11D2_98BD_00C04FC96ABD_.wvu.Rows" localSheetId="3" hidden="1">[42]BOP!$A$36:$IV$36,[42]BOP!$A$44:$IV$44,[42]BOP!$A$59:$IV$59,[42]BOP!#REF!,[42]BOP!#REF!,[42]BOP!$A$81:$IV$88</definedName>
    <definedName name="Z_C21FAE86_013A_11D2_98BD_00C04FC96ABD_.wvu.Rows" hidden="1">[42]BOP!$A$36:$IV$36,[42]BOP!$A$44:$IV$44,[42]BOP!$A$59:$IV$59,[42]BOP!#REF!,[42]BOP!#REF!,[42]BOP!$A$81:$IV$88</definedName>
    <definedName name="Z_C21FAE87_013A_11D2_98BD_00C04FC96ABD_.wvu.Rows" localSheetId="3" hidden="1">[42]BOP!$A$36:$IV$36,[42]BOP!$A$44:$IV$44,[42]BOP!$A$59:$IV$59,[42]BOP!#REF!,[42]BOP!#REF!,[42]BOP!$A$81:$IV$88</definedName>
    <definedName name="Z_C21FAE87_013A_11D2_98BD_00C04FC96ABD_.wvu.Rows" hidden="1">[42]BOP!$A$36:$IV$36,[42]BOP!$A$44:$IV$44,[42]BOP!$A$59:$IV$59,[42]BOP!#REF!,[42]BOP!#REF!,[42]BOP!$A$81:$IV$88</definedName>
    <definedName name="Z_C21FAE88_013A_11D2_98BD_00C04FC96ABD_.wvu.Rows" localSheetId="3" hidden="1">[42]BOP!$A$36:$IV$36,[42]BOP!$A$44:$IV$44,[42]BOP!$A$59:$IV$59,[42]BOP!#REF!,[42]BOP!#REF!,[42]BOP!$A$81:$IV$88</definedName>
    <definedName name="Z_C21FAE88_013A_11D2_98BD_00C04FC96ABD_.wvu.Rows" hidden="1">[42]BOP!$A$36:$IV$36,[42]BOP!$A$44:$IV$44,[42]BOP!$A$59:$IV$59,[42]BOP!#REF!,[42]BOP!#REF!,[42]BOP!$A$81:$IV$88</definedName>
    <definedName name="Z_C21FAE89_013A_11D2_98BD_00C04FC96ABD_.wvu.Rows" localSheetId="3" hidden="1">[42]BOP!$A$36:$IV$36,[42]BOP!$A$44:$IV$44,[42]BOP!$A$59:$IV$59,[42]BOP!#REF!,[42]BOP!#REF!,[42]BOP!$A$79:$IV$79,[42]BOP!$A$81:$IV$88,[42]BOP!#REF!</definedName>
    <definedName name="Z_C21FAE89_013A_11D2_98BD_00C04FC96ABD_.wvu.Rows" hidden="1">[42]BOP!$A$36:$IV$36,[42]BOP!$A$44:$IV$44,[42]BOP!$A$59:$IV$59,[42]BOP!#REF!,[42]BOP!#REF!,[42]BOP!$A$79:$IV$79,[42]BOP!$A$81:$IV$88,[42]BOP!#REF!</definedName>
    <definedName name="Z_C21FAE8A_013A_11D2_98BD_00C04FC96ABD_.wvu.Rows" localSheetId="3" hidden="1">[42]BOP!$A$36:$IV$36,[42]BOP!$A$44:$IV$44,[42]BOP!$A$59:$IV$59,[42]BOP!#REF!,[42]BOP!#REF!,[42]BOP!$A$79:$IV$79,[42]BOP!$A$81:$IV$88</definedName>
    <definedName name="Z_C21FAE8A_013A_11D2_98BD_00C04FC96ABD_.wvu.Rows" hidden="1">[42]BOP!$A$36:$IV$36,[42]BOP!$A$44:$IV$44,[42]BOP!$A$59:$IV$59,[42]BOP!#REF!,[42]BOP!#REF!,[42]BOP!$A$79:$IV$79,[42]BOP!$A$81:$IV$88</definedName>
    <definedName name="Z_C21FAE8B_013A_11D2_98BD_00C04FC96ABD_.wvu.Rows" localSheetId="3" hidden="1">[42]BOP!$A$36:$IV$36,[42]BOP!$A$44:$IV$44,[42]BOP!$A$59:$IV$59,[42]BOP!#REF!,[42]BOP!#REF!,[42]BOP!$A$79:$IV$79,[42]BOP!#REF!</definedName>
    <definedName name="Z_C21FAE8B_013A_11D2_98BD_00C04FC96ABD_.wvu.Rows" hidden="1">[42]BOP!$A$36:$IV$36,[42]BOP!$A$44:$IV$44,[42]BOP!$A$59:$IV$59,[42]BOP!#REF!,[42]BOP!#REF!,[42]BOP!$A$79:$IV$79,[42]BOP!#REF!</definedName>
    <definedName name="Z_C21FAE8C_013A_11D2_98BD_00C04FC96ABD_.wvu.Rows" localSheetId="3" hidden="1">[42]BOP!$A$36:$IV$36,[42]BOP!$A$44:$IV$44,[42]BOP!$A$59:$IV$59,[42]BOP!#REF!,[42]BOP!#REF!,[42]BOP!$A$79:$IV$79,[42]BOP!$A$81:$IV$88,[42]BOP!#REF!</definedName>
    <definedName name="Z_C21FAE8C_013A_11D2_98BD_00C04FC96ABD_.wvu.Rows" hidden="1">[42]BOP!$A$36:$IV$36,[42]BOP!$A$44:$IV$44,[42]BOP!$A$59:$IV$59,[42]BOP!#REF!,[42]BOP!#REF!,[42]BOP!$A$79:$IV$79,[42]BOP!$A$81:$IV$88,[42]BOP!#REF!</definedName>
    <definedName name="Z_C21FAE8D_013A_11D2_98BD_00C04FC96ABD_.wvu.Rows" localSheetId="3" hidden="1">[42]BOP!$A$36:$IV$36,[42]BOP!$A$44:$IV$44,[42]BOP!$A$59:$IV$59,[42]BOP!#REF!,[42]BOP!#REF!,[42]BOP!$A$79:$IV$79,[42]BOP!$A$81:$IV$88,[42]BOP!#REF!</definedName>
    <definedName name="Z_C21FAE8D_013A_11D2_98BD_00C04FC96ABD_.wvu.Rows" hidden="1">[42]BOP!$A$36:$IV$36,[42]BOP!$A$44:$IV$44,[42]BOP!$A$59:$IV$59,[42]BOP!#REF!,[42]BOP!#REF!,[42]BOP!$A$79:$IV$79,[42]BOP!$A$81:$IV$88,[42]BOP!#REF!</definedName>
    <definedName name="Z_C21FAE8E_013A_11D2_98BD_00C04FC96ABD_.wvu.Rows" localSheetId="3" hidden="1">[42]BOP!$A$36:$IV$36,[42]BOP!$A$44:$IV$44,[42]BOP!$A$59:$IV$59,[42]BOP!#REF!,[42]BOP!#REF!,[42]BOP!$A$79:$IV$79,[42]BOP!$A$81:$IV$88,[42]BOP!#REF!</definedName>
    <definedName name="Z_C21FAE8E_013A_11D2_98BD_00C04FC96ABD_.wvu.Rows" hidden="1">[42]BOP!$A$36:$IV$36,[42]BOP!$A$44:$IV$44,[42]BOP!$A$59:$IV$59,[42]BOP!#REF!,[42]BOP!#REF!,[42]BOP!$A$79:$IV$79,[42]BOP!$A$81:$IV$88,[42]BOP!#REF!</definedName>
    <definedName name="Z_C21FAE90_013A_11D2_98BD_00C04FC96ABD_.wvu.Rows" localSheetId="3" hidden="1">[42]BOP!$A$36:$IV$36,[42]BOP!$A$44:$IV$44,[42]BOP!$A$59:$IV$59,[42]BOP!#REF!,[42]BOP!#REF!,[42]BOP!$A$79:$IV$79,[42]BOP!$A$81:$IV$88,[42]BOP!#REF!,[42]BOP!#REF!</definedName>
    <definedName name="Z_C21FAE90_013A_11D2_98BD_00C04FC96ABD_.wvu.Rows" hidden="1">[42]BOP!$A$36:$IV$36,[42]BOP!$A$44:$IV$44,[42]BOP!$A$59:$IV$59,[42]BOP!#REF!,[42]BOP!#REF!,[42]BOP!$A$79:$IV$79,[42]BOP!$A$81:$IV$88,[42]BOP!#REF!,[42]BOP!#REF!</definedName>
    <definedName name="Z_C21FAE91_013A_11D2_98BD_00C04FC96ABD_.wvu.Rows" localSheetId="3" hidden="1">[42]BOP!$A$36:$IV$36,[42]BOP!$A$44:$IV$44,[42]BOP!$A$59:$IV$59,[42]BOP!#REF!,[42]BOP!#REF!,[42]BOP!$A$79:$IV$79,[42]BOP!$A$81:$IV$88,[42]BOP!#REF!,[42]BOP!#REF!</definedName>
    <definedName name="Z_C21FAE91_013A_11D2_98BD_00C04FC96ABD_.wvu.Rows" hidden="1">[42]BOP!$A$36:$IV$36,[42]BOP!$A$44:$IV$44,[42]BOP!$A$59:$IV$59,[42]BOP!#REF!,[42]BOP!#REF!,[42]BOP!$A$79:$IV$79,[42]BOP!$A$81:$IV$88,[42]BOP!#REF!,[42]BOP!#REF!</definedName>
    <definedName name="Z_C21FAE92_013A_11D2_98BD_00C04FC96ABD_.wvu.Rows" localSheetId="3" hidden="1">[42]BOP!$A$36:$IV$36,[42]BOP!$A$44:$IV$44,[42]BOP!$A$59:$IV$59,[42]BOP!#REF!,[42]BOP!#REF!,[42]BOP!$A$79:$IV$79</definedName>
    <definedName name="Z_C21FAE92_013A_11D2_98BD_00C04FC96ABD_.wvu.Rows" hidden="1">[42]BOP!$A$36:$IV$36,[42]BOP!$A$44:$IV$44,[42]BOP!$A$59:$IV$59,[42]BOP!#REF!,[42]BOP!#REF!,[42]BOP!$A$79:$IV$79</definedName>
    <definedName name="Z_CF25EF4A_FFAB_11D1_98B7_00C04FC96ABD_.wvu.Rows" localSheetId="3" hidden="1">[42]BOP!$A$36:$IV$36,[42]BOP!$A$44:$IV$44,[42]BOP!$A$59:$IV$59,[42]BOP!#REF!,[42]BOP!#REF!,[42]BOP!$A$81:$IV$88</definedName>
    <definedName name="Z_CF25EF4A_FFAB_11D1_98B7_00C04FC96ABD_.wvu.Rows" hidden="1">[42]BOP!$A$36:$IV$36,[42]BOP!$A$44:$IV$44,[42]BOP!$A$59:$IV$59,[42]BOP!#REF!,[42]BOP!#REF!,[42]BOP!$A$81:$IV$88</definedName>
    <definedName name="Z_CF25EF4B_FFAB_11D1_98B7_00C04FC96ABD_.wvu.Rows" localSheetId="3" hidden="1">[42]BOP!$A$36:$IV$36,[42]BOP!$A$44:$IV$44,[42]BOP!$A$59:$IV$59,[42]BOP!#REF!,[42]BOP!#REF!,[42]BOP!$A$81:$IV$88</definedName>
    <definedName name="Z_CF25EF4B_FFAB_11D1_98B7_00C04FC96ABD_.wvu.Rows" hidden="1">[42]BOP!$A$36:$IV$36,[42]BOP!$A$44:$IV$44,[42]BOP!$A$59:$IV$59,[42]BOP!#REF!,[42]BOP!#REF!,[42]BOP!$A$81:$IV$88</definedName>
    <definedName name="Z_CF25EF4C_FFAB_11D1_98B7_00C04FC96ABD_.wvu.Rows" localSheetId="3" hidden="1">[42]BOP!$A$36:$IV$36,[42]BOP!$A$44:$IV$44,[42]BOP!$A$59:$IV$59,[42]BOP!#REF!,[42]BOP!#REF!,[42]BOP!$A$81:$IV$88</definedName>
    <definedName name="Z_CF25EF4C_FFAB_11D1_98B7_00C04FC96ABD_.wvu.Rows" hidden="1">[42]BOP!$A$36:$IV$36,[42]BOP!$A$44:$IV$44,[42]BOP!$A$59:$IV$59,[42]BOP!#REF!,[42]BOP!#REF!,[42]BOP!$A$81:$IV$88</definedName>
    <definedName name="Z_CF25EF4D_FFAB_11D1_98B7_00C04FC96ABD_.wvu.Rows" localSheetId="3" hidden="1">[42]BOP!$A$36:$IV$36,[42]BOP!$A$44:$IV$44,[42]BOP!$A$59:$IV$59,[42]BOP!#REF!,[42]BOP!#REF!,[42]BOP!$A$81:$IV$88</definedName>
    <definedName name="Z_CF25EF4D_FFAB_11D1_98B7_00C04FC96ABD_.wvu.Rows" hidden="1">[42]BOP!$A$36:$IV$36,[42]BOP!$A$44:$IV$44,[42]BOP!$A$59:$IV$59,[42]BOP!#REF!,[42]BOP!#REF!,[42]BOP!$A$81:$IV$88</definedName>
    <definedName name="Z_CF25EF4E_FFAB_11D1_98B7_00C04FC96ABD_.wvu.Rows" localSheetId="3" hidden="1">[42]BOP!$A$36:$IV$36,[42]BOP!$A$44:$IV$44,[42]BOP!$A$59:$IV$59,[42]BOP!#REF!,[42]BOP!#REF!,[42]BOP!$A$79:$IV$79,[42]BOP!$A$81:$IV$88,[42]BOP!#REF!</definedName>
    <definedName name="Z_CF25EF4E_FFAB_11D1_98B7_00C04FC96ABD_.wvu.Rows" hidden="1">[42]BOP!$A$36:$IV$36,[42]BOP!$A$44:$IV$44,[42]BOP!$A$59:$IV$59,[42]BOP!#REF!,[42]BOP!#REF!,[42]BOP!$A$79:$IV$79,[42]BOP!$A$81:$IV$88,[42]BOP!#REF!</definedName>
    <definedName name="Z_CF25EF4F_FFAB_11D1_98B7_00C04FC96ABD_.wvu.Rows" localSheetId="3" hidden="1">[42]BOP!$A$36:$IV$36,[42]BOP!$A$44:$IV$44,[42]BOP!$A$59:$IV$59,[42]BOP!#REF!,[42]BOP!#REF!,[42]BOP!$A$79:$IV$79,[42]BOP!$A$81:$IV$88</definedName>
    <definedName name="Z_CF25EF4F_FFAB_11D1_98B7_00C04FC96ABD_.wvu.Rows" hidden="1">[42]BOP!$A$36:$IV$36,[42]BOP!$A$44:$IV$44,[42]BOP!$A$59:$IV$59,[42]BOP!#REF!,[42]BOP!#REF!,[42]BOP!$A$79:$IV$79,[42]BOP!$A$81:$IV$88</definedName>
    <definedName name="Z_CF25EF50_FFAB_11D1_98B7_00C04FC96ABD_.wvu.Rows" localSheetId="3" hidden="1">[42]BOP!$A$36:$IV$36,[42]BOP!$A$44:$IV$44,[42]BOP!$A$59:$IV$59,[42]BOP!#REF!,[42]BOP!#REF!,[42]BOP!$A$79:$IV$79,[42]BOP!#REF!</definedName>
    <definedName name="Z_CF25EF50_FFAB_11D1_98B7_00C04FC96ABD_.wvu.Rows" hidden="1">[42]BOP!$A$36:$IV$36,[42]BOP!$A$44:$IV$44,[42]BOP!$A$59:$IV$59,[42]BOP!#REF!,[42]BOP!#REF!,[42]BOP!$A$79:$IV$79,[42]BOP!#REF!</definedName>
    <definedName name="Z_CF25EF51_FFAB_11D1_98B7_00C04FC96ABD_.wvu.Rows" localSheetId="3" hidden="1">[42]BOP!$A$36:$IV$36,[42]BOP!$A$44:$IV$44,[42]BOP!$A$59:$IV$59,[42]BOP!#REF!,[42]BOP!#REF!,[42]BOP!$A$79:$IV$79,[42]BOP!$A$81:$IV$88,[42]BOP!#REF!</definedName>
    <definedName name="Z_CF25EF51_FFAB_11D1_98B7_00C04FC96ABD_.wvu.Rows" hidden="1">[42]BOP!$A$36:$IV$36,[42]BOP!$A$44:$IV$44,[42]BOP!$A$59:$IV$59,[42]BOP!#REF!,[42]BOP!#REF!,[42]BOP!$A$79:$IV$79,[42]BOP!$A$81:$IV$88,[42]BOP!#REF!</definedName>
    <definedName name="Z_CF25EF52_FFAB_11D1_98B7_00C04FC96ABD_.wvu.Rows" localSheetId="3" hidden="1">[42]BOP!$A$36:$IV$36,[42]BOP!$A$44:$IV$44,[42]BOP!$A$59:$IV$59,[42]BOP!#REF!,[42]BOP!#REF!,[42]BOP!$A$79:$IV$79,[42]BOP!$A$81:$IV$88,[42]BOP!#REF!</definedName>
    <definedName name="Z_CF25EF52_FFAB_11D1_98B7_00C04FC96ABD_.wvu.Rows" hidden="1">[42]BOP!$A$36:$IV$36,[42]BOP!$A$44:$IV$44,[42]BOP!$A$59:$IV$59,[42]BOP!#REF!,[42]BOP!#REF!,[42]BOP!$A$79:$IV$79,[42]BOP!$A$81:$IV$88,[42]BOP!#REF!</definedName>
    <definedName name="Z_CF25EF53_FFAB_11D1_98B7_00C04FC96ABD_.wvu.Rows" localSheetId="3" hidden="1">[42]BOP!$A$36:$IV$36,[42]BOP!$A$44:$IV$44,[42]BOP!$A$59:$IV$59,[42]BOP!#REF!,[42]BOP!#REF!,[42]BOP!$A$79:$IV$79,[42]BOP!$A$81:$IV$88,[42]BOP!#REF!</definedName>
    <definedName name="Z_CF25EF53_FFAB_11D1_98B7_00C04FC96ABD_.wvu.Rows" hidden="1">[42]BOP!$A$36:$IV$36,[42]BOP!$A$44:$IV$44,[42]BOP!$A$59:$IV$59,[42]BOP!#REF!,[42]BOP!#REF!,[42]BOP!$A$79:$IV$79,[42]BOP!$A$81:$IV$88,[42]BOP!#REF!</definedName>
    <definedName name="Z_CF25EF55_FFAB_11D1_98B7_00C04FC96ABD_.wvu.Rows" localSheetId="3" hidden="1">[42]BOP!$A$36:$IV$36,[42]BOP!$A$44:$IV$44,[42]BOP!$A$59:$IV$59,[42]BOP!#REF!,[42]BOP!#REF!,[42]BOP!$A$79:$IV$79,[42]BOP!$A$81:$IV$88,[42]BOP!#REF!,[42]BOP!#REF!</definedName>
    <definedName name="Z_CF25EF55_FFAB_11D1_98B7_00C04FC96ABD_.wvu.Rows" hidden="1">[42]BOP!$A$36:$IV$36,[42]BOP!$A$44:$IV$44,[42]BOP!$A$59:$IV$59,[42]BOP!#REF!,[42]BOP!#REF!,[42]BOP!$A$79:$IV$79,[42]BOP!$A$81:$IV$88,[42]BOP!#REF!,[42]BOP!#REF!</definedName>
    <definedName name="Z_CF25EF56_FFAB_11D1_98B7_00C04FC96ABD_.wvu.Rows" localSheetId="3" hidden="1">[42]BOP!$A$36:$IV$36,[42]BOP!$A$44:$IV$44,[42]BOP!$A$59:$IV$59,[42]BOP!#REF!,[42]BOP!#REF!,[42]BOP!$A$79:$IV$79,[42]BOP!$A$81:$IV$88,[42]BOP!#REF!,[42]BOP!#REF!</definedName>
    <definedName name="Z_CF25EF56_FFAB_11D1_98B7_00C04FC96ABD_.wvu.Rows" hidden="1">[42]BOP!$A$36:$IV$36,[42]BOP!$A$44:$IV$44,[42]BOP!$A$59:$IV$59,[42]BOP!#REF!,[42]BOP!#REF!,[42]BOP!$A$79:$IV$79,[42]BOP!$A$81:$IV$88,[42]BOP!#REF!,[42]BOP!#REF!</definedName>
    <definedName name="Z_CF25EF57_FFAB_11D1_98B7_00C04FC96ABD_.wvu.Rows" localSheetId="3" hidden="1">[42]BOP!$A$36:$IV$36,[42]BOP!$A$44:$IV$44,[42]BOP!$A$59:$IV$59,[42]BOP!#REF!,[42]BOP!#REF!,[42]BOP!$A$79:$IV$79</definedName>
    <definedName name="Z_CF25EF57_FFAB_11D1_98B7_00C04FC96ABD_.wvu.Rows" hidden="1">[42]BOP!$A$36:$IV$36,[42]BOP!$A$44:$IV$44,[42]BOP!$A$59:$IV$59,[42]BOP!#REF!,[42]BOP!#REF!,[42]BOP!$A$79:$IV$79</definedName>
    <definedName name="Z_EA8011E5_017A_11D2_98BD_00C04FC96ABD_.wvu.Rows" localSheetId="3" hidden="1">[42]BOP!$A$36:$IV$36,[42]BOP!$A$44:$IV$44,[42]BOP!$A$59:$IV$59,[42]BOP!#REF!,[42]BOP!#REF!,[42]BOP!$A$79:$IV$79,[42]BOP!$A$81:$IV$88</definedName>
    <definedName name="Z_EA8011E5_017A_11D2_98BD_00C04FC96ABD_.wvu.Rows" hidden="1">[42]BOP!$A$36:$IV$36,[42]BOP!$A$44:$IV$44,[42]BOP!$A$59:$IV$59,[42]BOP!#REF!,[42]BOP!#REF!,[42]BOP!$A$79:$IV$79,[42]BOP!$A$81:$IV$88</definedName>
    <definedName name="Z_EA8011E6_017A_11D2_98BD_00C04FC96ABD_.wvu.Rows" localSheetId="3" hidden="1">[42]BOP!$A$36:$IV$36,[42]BOP!$A$44:$IV$44,[42]BOP!$A$59:$IV$59,[42]BOP!#REF!,[42]BOP!#REF!,[42]BOP!$A$79:$IV$79,[42]BOP!#REF!</definedName>
    <definedName name="Z_EA8011E6_017A_11D2_98BD_00C04FC96ABD_.wvu.Rows" hidden="1">[42]BOP!$A$36:$IV$36,[42]BOP!$A$44:$IV$44,[42]BOP!$A$59:$IV$59,[42]BOP!#REF!,[42]BOP!#REF!,[42]BOP!$A$79:$IV$79,[42]BOP!#REF!</definedName>
    <definedName name="Z_EA8011E9_017A_11D2_98BD_00C04FC96ABD_.wvu.Rows" localSheetId="3" hidden="1">[42]BOP!$A$36:$IV$36,[42]BOP!$A$44:$IV$44,[42]BOP!$A$59:$IV$59,[42]BOP!#REF!,[42]BOP!#REF!,[42]BOP!$A$79:$IV$79,[42]BOP!$A$81:$IV$88,[42]BOP!#REF!</definedName>
    <definedName name="Z_EA8011E9_017A_11D2_98BD_00C04FC96ABD_.wvu.Rows" hidden="1">[42]BOP!$A$36:$IV$36,[42]BOP!$A$44:$IV$44,[42]BOP!$A$59:$IV$59,[42]BOP!#REF!,[42]BOP!#REF!,[42]BOP!$A$79:$IV$79,[42]BOP!$A$81:$IV$88,[42]BOP!#REF!</definedName>
    <definedName name="Z_EA8011EC_017A_11D2_98BD_00C04FC96ABD_.wvu.Rows" localSheetId="3" hidden="1">[42]BOP!$A$36:$IV$36,[42]BOP!$A$44:$IV$44,[42]BOP!$A$59:$IV$59,[42]BOP!#REF!,[42]BOP!#REF!,[42]BOP!$A$79:$IV$79,[42]BOP!$A$81:$IV$88,[42]BOP!#REF!,[42]BOP!#REF!</definedName>
    <definedName name="Z_EA8011EC_017A_11D2_98BD_00C04FC96ABD_.wvu.Rows" hidden="1">[42]BOP!$A$36:$IV$36,[42]BOP!$A$44:$IV$44,[42]BOP!$A$59:$IV$59,[42]BOP!#REF!,[42]BOP!#REF!,[42]BOP!$A$79:$IV$79,[42]BOP!$A$81:$IV$88,[42]BOP!#REF!,[42]BOP!#REF!</definedName>
    <definedName name="Z_EA86CE3A_00A2_11D2_98BC_00C04FC96ABD_.wvu.Rows" localSheetId="3" hidden="1">[42]BOP!$A$36:$IV$36,[42]BOP!$A$44:$IV$44,[42]BOP!$A$59:$IV$59,[42]BOP!#REF!,[42]BOP!#REF!,[42]BOP!$A$81:$IV$88</definedName>
    <definedName name="Z_EA86CE3A_00A2_11D2_98BC_00C04FC96ABD_.wvu.Rows" hidden="1">[42]BOP!$A$36:$IV$36,[42]BOP!$A$44:$IV$44,[42]BOP!$A$59:$IV$59,[42]BOP!#REF!,[42]BOP!#REF!,[42]BOP!$A$81:$IV$88</definedName>
    <definedName name="Z_EA86CE3B_00A2_11D2_98BC_00C04FC96ABD_.wvu.Rows" localSheetId="3" hidden="1">[42]BOP!$A$36:$IV$36,[42]BOP!$A$44:$IV$44,[42]BOP!$A$59:$IV$59,[42]BOP!#REF!,[42]BOP!#REF!,[42]BOP!$A$81:$IV$88</definedName>
    <definedName name="Z_EA86CE3B_00A2_11D2_98BC_00C04FC96ABD_.wvu.Rows" hidden="1">[42]BOP!$A$36:$IV$36,[42]BOP!$A$44:$IV$44,[42]BOP!$A$59:$IV$59,[42]BOP!#REF!,[42]BOP!#REF!,[42]BOP!$A$81:$IV$88</definedName>
    <definedName name="Z_EA86CE3C_00A2_11D2_98BC_00C04FC96ABD_.wvu.Rows" localSheetId="3" hidden="1">[42]BOP!$A$36:$IV$36,[42]BOP!$A$44:$IV$44,[42]BOP!$A$59:$IV$59,[42]BOP!#REF!,[42]BOP!#REF!,[42]BOP!$A$81:$IV$88</definedName>
    <definedName name="Z_EA86CE3C_00A2_11D2_98BC_00C04FC96ABD_.wvu.Rows" hidden="1">[42]BOP!$A$36:$IV$36,[42]BOP!$A$44:$IV$44,[42]BOP!$A$59:$IV$59,[42]BOP!#REF!,[42]BOP!#REF!,[42]BOP!$A$81:$IV$88</definedName>
    <definedName name="Z_EA86CE3D_00A2_11D2_98BC_00C04FC96ABD_.wvu.Rows" localSheetId="3" hidden="1">[42]BOP!$A$36:$IV$36,[42]BOP!$A$44:$IV$44,[42]BOP!$A$59:$IV$59,[42]BOP!#REF!,[42]BOP!#REF!,[42]BOP!$A$81:$IV$88</definedName>
    <definedName name="Z_EA86CE3D_00A2_11D2_98BC_00C04FC96ABD_.wvu.Rows" hidden="1">[42]BOP!$A$36:$IV$36,[42]BOP!$A$44:$IV$44,[42]BOP!$A$59:$IV$59,[42]BOP!#REF!,[42]BOP!#REF!,[42]BOP!$A$81:$IV$88</definedName>
    <definedName name="Z_EA86CE3E_00A2_11D2_98BC_00C04FC96ABD_.wvu.Rows" localSheetId="3" hidden="1">[42]BOP!$A$36:$IV$36,[42]BOP!$A$44:$IV$44,[42]BOP!$A$59:$IV$59,[42]BOP!#REF!,[42]BOP!#REF!,[42]BOP!$A$79:$IV$79,[42]BOP!$A$81:$IV$88,[42]BOP!#REF!</definedName>
    <definedName name="Z_EA86CE3E_00A2_11D2_98BC_00C04FC96ABD_.wvu.Rows" hidden="1">[42]BOP!$A$36:$IV$36,[42]BOP!$A$44:$IV$44,[42]BOP!$A$59:$IV$59,[42]BOP!#REF!,[42]BOP!#REF!,[42]BOP!$A$79:$IV$79,[42]BOP!$A$81:$IV$88,[42]BOP!#REF!</definedName>
    <definedName name="Z_EA86CE3F_00A2_11D2_98BC_00C04FC96ABD_.wvu.Rows" localSheetId="3" hidden="1">[42]BOP!$A$36:$IV$36,[42]BOP!$A$44:$IV$44,[42]BOP!$A$59:$IV$59,[42]BOP!#REF!,[42]BOP!#REF!,[42]BOP!$A$79:$IV$79,[42]BOP!$A$81:$IV$88</definedName>
    <definedName name="Z_EA86CE3F_00A2_11D2_98BC_00C04FC96ABD_.wvu.Rows" hidden="1">[42]BOP!$A$36:$IV$36,[42]BOP!$A$44:$IV$44,[42]BOP!$A$59:$IV$59,[42]BOP!#REF!,[42]BOP!#REF!,[42]BOP!$A$79:$IV$79,[42]BOP!$A$81:$IV$88</definedName>
    <definedName name="Z_EA86CE40_00A2_11D2_98BC_00C04FC96ABD_.wvu.Rows" localSheetId="3" hidden="1">[42]BOP!$A$36:$IV$36,[42]BOP!$A$44:$IV$44,[42]BOP!$A$59:$IV$59,[42]BOP!#REF!,[42]BOP!#REF!,[42]BOP!$A$79:$IV$79,[42]BOP!#REF!</definedName>
    <definedName name="Z_EA86CE40_00A2_11D2_98BC_00C04FC96ABD_.wvu.Rows" hidden="1">[42]BOP!$A$36:$IV$36,[42]BOP!$A$44:$IV$44,[42]BOP!$A$59:$IV$59,[42]BOP!#REF!,[42]BOP!#REF!,[42]BOP!$A$79:$IV$79,[42]BOP!#REF!</definedName>
    <definedName name="Z_EA86CE41_00A2_11D2_98BC_00C04FC96ABD_.wvu.Rows" localSheetId="3" hidden="1">[42]BOP!$A$36:$IV$36,[42]BOP!$A$44:$IV$44,[42]BOP!$A$59:$IV$59,[42]BOP!#REF!,[42]BOP!#REF!,[42]BOP!$A$79:$IV$79,[42]BOP!$A$81:$IV$88,[42]BOP!#REF!</definedName>
    <definedName name="Z_EA86CE41_00A2_11D2_98BC_00C04FC96ABD_.wvu.Rows" hidden="1">[42]BOP!$A$36:$IV$36,[42]BOP!$A$44:$IV$44,[42]BOP!$A$59:$IV$59,[42]BOP!#REF!,[42]BOP!#REF!,[42]BOP!$A$79:$IV$79,[42]BOP!$A$81:$IV$88,[42]BOP!#REF!</definedName>
    <definedName name="Z_EA86CE42_00A2_11D2_98BC_00C04FC96ABD_.wvu.Rows" localSheetId="3" hidden="1">[42]BOP!$A$36:$IV$36,[42]BOP!$A$44:$IV$44,[42]BOP!$A$59:$IV$59,[42]BOP!#REF!,[42]BOP!#REF!,[42]BOP!$A$79:$IV$79,[42]BOP!$A$81:$IV$88,[42]BOP!#REF!</definedName>
    <definedName name="Z_EA86CE42_00A2_11D2_98BC_00C04FC96ABD_.wvu.Rows" hidden="1">[42]BOP!$A$36:$IV$36,[42]BOP!$A$44:$IV$44,[42]BOP!$A$59:$IV$59,[42]BOP!#REF!,[42]BOP!#REF!,[42]BOP!$A$79:$IV$79,[42]BOP!$A$81:$IV$88,[42]BOP!#REF!</definedName>
    <definedName name="Z_EA86CE43_00A2_11D2_98BC_00C04FC96ABD_.wvu.Rows" localSheetId="3" hidden="1">[42]BOP!$A$36:$IV$36,[42]BOP!$A$44:$IV$44,[42]BOP!$A$59:$IV$59,[42]BOP!#REF!,[42]BOP!#REF!,[42]BOP!$A$79:$IV$79,[42]BOP!$A$81:$IV$88,[42]BOP!#REF!</definedName>
    <definedName name="Z_EA86CE43_00A2_11D2_98BC_00C04FC96ABD_.wvu.Rows" hidden="1">[42]BOP!$A$36:$IV$36,[42]BOP!$A$44:$IV$44,[42]BOP!$A$59:$IV$59,[42]BOP!#REF!,[42]BOP!#REF!,[42]BOP!$A$79:$IV$79,[42]BOP!$A$81:$IV$88,[42]BOP!#REF!</definedName>
    <definedName name="Z_EA86CE45_00A2_11D2_98BC_00C04FC96ABD_.wvu.Rows" localSheetId="3" hidden="1">[42]BOP!$A$36:$IV$36,[42]BOP!$A$44:$IV$44,[42]BOP!$A$59:$IV$59,[42]BOP!#REF!,[42]BOP!#REF!,[42]BOP!$A$79:$IV$79,[42]BOP!$A$81:$IV$88,[42]BOP!#REF!,[42]BOP!#REF!</definedName>
    <definedName name="Z_EA86CE45_00A2_11D2_98BC_00C04FC96ABD_.wvu.Rows" hidden="1">[42]BOP!$A$36:$IV$36,[42]BOP!$A$44:$IV$44,[42]BOP!$A$59:$IV$59,[42]BOP!#REF!,[42]BOP!#REF!,[42]BOP!$A$79:$IV$79,[42]BOP!$A$81:$IV$88,[42]BOP!#REF!,[42]BOP!#REF!</definedName>
    <definedName name="Z_EA86CE46_00A2_11D2_98BC_00C04FC96ABD_.wvu.Rows" localSheetId="3" hidden="1">[42]BOP!$A$36:$IV$36,[42]BOP!$A$44:$IV$44,[42]BOP!$A$59:$IV$59,[42]BOP!#REF!,[42]BOP!#REF!,[42]BOP!$A$79:$IV$79,[42]BOP!$A$81:$IV$88,[42]BOP!#REF!,[42]BOP!#REF!</definedName>
    <definedName name="Z_EA86CE46_00A2_11D2_98BC_00C04FC96ABD_.wvu.Rows" hidden="1">[42]BOP!$A$36:$IV$36,[42]BOP!$A$44:$IV$44,[42]BOP!$A$59:$IV$59,[42]BOP!#REF!,[42]BOP!#REF!,[42]BOP!$A$79:$IV$79,[42]BOP!$A$81:$IV$88,[42]BOP!#REF!,[42]BOP!#REF!</definedName>
    <definedName name="Z_EA86CE47_00A2_11D2_98BC_00C04FC96ABD_.wvu.Rows" localSheetId="3" hidden="1">[42]BOP!$A$36:$IV$36,[42]BOP!$A$44:$IV$44,[42]BOP!$A$59:$IV$59,[42]BOP!#REF!,[42]BOP!#REF!,[42]BOP!$A$79:$IV$79</definedName>
    <definedName name="Z_EA86CE47_00A2_11D2_98BC_00C04FC96ABD_.wvu.Rows" hidden="1">[42]BOP!$A$36:$IV$36,[42]BOP!$A$44:$IV$44,[42]BOP!$A$59:$IV$59,[42]BOP!#REF!,[42]BOP!#REF!,[42]BOP!$A$79:$IV$79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F5" i="238" l="1"/>
  <c r="F4" i="238"/>
  <c r="E5" i="238"/>
  <c r="E4" i="238"/>
  <c r="B22" i="4" l="1"/>
  <c r="B21" i="4"/>
  <c r="B20" i="4"/>
  <c r="B19" i="4"/>
  <c r="B15" i="4"/>
  <c r="B14" i="4"/>
  <c r="B12" i="4"/>
  <c r="B11" i="4"/>
  <c r="B10" i="4"/>
  <c r="B9" i="4"/>
</calcChain>
</file>

<file path=xl/sharedStrings.xml><?xml version="1.0" encoding="utf-8"?>
<sst xmlns="http://schemas.openxmlformats.org/spreadsheetml/2006/main" count="227" uniqueCount="153">
  <si>
    <t>↖ atgal į turinį</t>
  </si>
  <si>
    <t>Mokestinės pajamos</t>
  </si>
  <si>
    <t>Grynosios socialinės įmokos</t>
  </si>
  <si>
    <t>Kompensacija dirbantiesiems</t>
  </si>
  <si>
    <t>Fiskalinės drausmės taisyklės</t>
  </si>
  <si>
    <t>Perteklinio VS taisyklė</t>
  </si>
  <si>
    <t>P</t>
  </si>
  <si>
    <t>VS išlaidų augimo ribojimo taisyklė</t>
  </si>
  <si>
    <t>VS priskiriamų biudžetų taisyklės, iš jų:</t>
  </si>
  <si>
    <t xml:space="preserve">     Valstybinio socialinio draudimo fondo </t>
  </si>
  <si>
    <t>Rodiklio pavadinimas</t>
  </si>
  <si>
    <t>1.</t>
  </si>
  <si>
    <t>2.</t>
  </si>
  <si>
    <t>3.</t>
  </si>
  <si>
    <t>4.</t>
  </si>
  <si>
    <t>5.</t>
  </si>
  <si>
    <t>6.</t>
  </si>
  <si>
    <t>7.</t>
  </si>
  <si>
    <t>8.</t>
  </si>
  <si>
    <t>ESS 2010 kodas</t>
  </si>
  <si>
    <t>Pajamos iš viso</t>
  </si>
  <si>
    <t>OTR</t>
  </si>
  <si>
    <t>Išlaidos iš viso</t>
  </si>
  <si>
    <t>Tarpinis vartojimas</t>
  </si>
  <si>
    <t>Subsidijos</t>
  </si>
  <si>
    <t>B9</t>
  </si>
  <si>
    <t>Grynasis skolinimas (+) / grynasis skolinimasis (–)</t>
  </si>
  <si>
    <t>PRIEDAI</t>
  </si>
  <si>
    <t>Produkcijos atotrūkis nuo potencialo, proc. pot. BVP</t>
  </si>
  <si>
    <t>nevertinama</t>
  </si>
  <si>
    <t xml:space="preserve">     Privalomojo sveikatos draudimo fondo </t>
  </si>
  <si>
    <t>F – faktas, N – numatomas, P – prognozė</t>
  </si>
  <si>
    <t>Palūkanos</t>
  </si>
  <si>
    <t>Nr.</t>
  </si>
  <si>
    <t>Valdžios sektoriaus grynasis skolinimas (+)/ skolinimasis (–)</t>
  </si>
  <si>
    <t>Struktūrinio VS pirminio balanso pokytis</t>
  </si>
  <si>
    <t xml:space="preserve">     Vietos valdžios subsektoriaus</t>
  </si>
  <si>
    <t>Šaltinis – Finansų ministerija, VK FI skaičiavimai</t>
  </si>
  <si>
    <t>Šaltinis – VK FI skaičiavimai</t>
  </si>
  <si>
    <t>Šaltinis – Lietuvos statistikos departamentas, VK FI skaičiavimai</t>
  </si>
  <si>
    <t>VK FI</t>
  </si>
  <si>
    <t>Pirminis VS deficitas</t>
  </si>
  <si>
    <t>Realioji palūkanų norma</t>
  </si>
  <si>
    <t>Realiojo BVP pokytis</t>
  </si>
  <si>
    <t>9.</t>
  </si>
  <si>
    <t xml:space="preserve">Ciklinė biudžeto dedamoji (0,399 × 4 eil.) </t>
  </si>
  <si>
    <t>10.</t>
  </si>
  <si>
    <t>11.</t>
  </si>
  <si>
    <t>12.</t>
  </si>
  <si>
    <t>2023P</t>
  </si>
  <si>
    <t>2024P</t>
  </si>
  <si>
    <t>netaikoma</t>
  </si>
  <si>
    <t xml:space="preserve">
</t>
  </si>
  <si>
    <r>
      <rPr>
        <b/>
        <sz val="10"/>
        <color theme="7"/>
        <rFont val="Wingdings 2"/>
        <family val="1"/>
        <charset val="2"/>
      </rPr>
      <t>P</t>
    </r>
    <r>
      <rPr>
        <sz val="10"/>
        <color rgb="FF000000"/>
        <rFont val="Fira Sans Light"/>
        <family val="2"/>
      </rPr>
      <t xml:space="preserve"> –</t>
    </r>
    <r>
      <rPr>
        <sz val="10"/>
        <color rgb="FF000000"/>
        <rFont val="Arial"/>
        <family val="2"/>
        <charset val="186"/>
      </rPr>
      <t xml:space="preserve"> taisyklės laikomasi</t>
    </r>
    <r>
      <rPr>
        <sz val="10"/>
        <color rgb="FF000000"/>
        <rFont val="Fira Sans Light"/>
        <family val="2"/>
      </rPr>
      <t>,</t>
    </r>
    <r>
      <rPr>
        <sz val="10"/>
        <color theme="6"/>
        <rFont val="Fira Sans Light"/>
        <family val="2"/>
      </rPr>
      <t xml:space="preserve"> </t>
    </r>
    <r>
      <rPr>
        <b/>
        <sz val="10"/>
        <color theme="7"/>
        <rFont val="Wingdings 2"/>
        <family val="1"/>
        <charset val="2"/>
      </rPr>
      <t>O</t>
    </r>
    <r>
      <rPr>
        <sz val="10"/>
        <color rgb="FF000000"/>
        <rFont val="Fira Sans Light"/>
        <family val="2"/>
      </rPr>
      <t xml:space="preserve"> – </t>
    </r>
    <r>
      <rPr>
        <sz val="10"/>
        <color rgb="FF000000"/>
        <rFont val="Arial"/>
        <family val="2"/>
        <charset val="186"/>
        <scheme val="major"/>
      </rPr>
      <t>rizika taisy</t>
    </r>
    <r>
      <rPr>
        <sz val="10"/>
        <color rgb="FF000000"/>
        <rFont val="Arial"/>
        <family val="2"/>
        <charset val="186"/>
      </rPr>
      <t>klės nesilaikyti</t>
    </r>
  </si>
  <si>
    <t>2025P</t>
  </si>
  <si>
    <t>2022N</t>
  </si>
  <si>
    <t>Valdžios sektoriaus likusios išlaidos</t>
  </si>
  <si>
    <t>2022–2025 m. pajamomis nepadengtos ilgalaikės išlaidos</t>
  </si>
  <si>
    <t>2017–2021 m. pajamomis nepadengtos ilgalaikės išlaidos</t>
  </si>
  <si>
    <t>Kumuliatyviai per 2022–2025</t>
  </si>
  <si>
    <t>VS skolos pokytis</t>
  </si>
  <si>
    <t>Liekana</t>
  </si>
  <si>
    <t>2022 N</t>
  </si>
  <si>
    <t>2023 P</t>
  </si>
  <si>
    <t>2024 P</t>
  </si>
  <si>
    <t>2025 P</t>
  </si>
  <si>
    <t>Pajamos iš netiesioginių mokesčių</t>
  </si>
  <si>
    <t>D.2</t>
  </si>
  <si>
    <t>Pajamos iš tiesioginių mokesčių</t>
  </si>
  <si>
    <t>D.5</t>
  </si>
  <si>
    <t>D.61</t>
  </si>
  <si>
    <t>Kitos pajamos, iš jų:</t>
  </si>
  <si>
    <t>Pajamos iš turto</t>
  </si>
  <si>
    <t>D.4</t>
  </si>
  <si>
    <t>OTE</t>
  </si>
  <si>
    <t>D.1</t>
  </si>
  <si>
    <t>P.2</t>
  </si>
  <si>
    <t>D.3</t>
  </si>
  <si>
    <t>Palūkanų išlaidos</t>
  </si>
  <si>
    <t>D.41</t>
  </si>
  <si>
    <t>Socialinės išmokos</t>
  </si>
  <si>
    <t>D.6M</t>
  </si>
  <si>
    <t>Kitos išlaidos, iš jų:</t>
  </si>
  <si>
    <t>Bendrojo pagrindinio kapitalo formavimui</t>
  </si>
  <si>
    <t>P.5L</t>
  </si>
  <si>
    <t xml:space="preserve">Kapitalo pervedimai </t>
  </si>
  <si>
    <t>D.9</t>
  </si>
  <si>
    <t>* Skaičiai gali skirtis dėl apvalinimo</t>
  </si>
  <si>
    <t>Produkcijos atotrūkis</t>
  </si>
  <si>
    <t>Proc. BVP</t>
  </si>
  <si>
    <t>Vienkartinės ir kitos laikinosios priemonės*</t>
  </si>
  <si>
    <t>Struktūrinis VS balansas (1 – 2 – 5)</t>
  </si>
  <si>
    <t>Struktūrinis VS pirminis balansas (6 + 8)</t>
  </si>
  <si>
    <t>Šaltinis – Finansų ministerija*, Lietuvos statistikos departamentas, VK FI skaičiavimai</t>
  </si>
  <si>
    <t>Slankusis vidurkis (4 savaičių)</t>
  </si>
  <si>
    <t>Vidutinis svertinis pelningumas (pagal patenkintas paraiškas)</t>
  </si>
  <si>
    <t>-</t>
  </si>
  <si>
    <t>2021.01.18</t>
  </si>
  <si>
    <t>2021.01.25</t>
  </si>
  <si>
    <t>2021.02.01</t>
  </si>
  <si>
    <t>2021.02.15</t>
  </si>
  <si>
    <t>2021.03.01</t>
  </si>
  <si>
    <t>2021.04.12</t>
  </si>
  <si>
    <t>2022.02.07</t>
  </si>
  <si>
    <t>2022.05.02</t>
  </si>
  <si>
    <t>2022.06.27</t>
  </si>
  <si>
    <t>2022.08.16</t>
  </si>
  <si>
    <t>2022.09.12</t>
  </si>
  <si>
    <t>Rodiklis, proc. BVP</t>
  </si>
  <si>
    <t>VS skola</t>
  </si>
  <si>
    <t>VS skolos pokytis (3+4+7)</t>
  </si>
  <si>
    <t>Automatinė skolos dinamika (5+6)</t>
  </si>
  <si>
    <t>Liekana*</t>
  </si>
  <si>
    <t>* 2022–2025 m. prie liekanos įtrauktas skolintų lėšų likutis, išankstinis kaupimas euroobligacijų išpirkimui</t>
  </si>
  <si>
    <t>2022 m. spalio 28 d. Nr. BPE–9</t>
  </si>
  <si>
    <t>Laikinos COVID-19 priemonės</t>
  </si>
  <si>
    <t>2022–2023 m. laikinos priemonės</t>
  </si>
  <si>
    <t>Išvada 
 „Dėl struktūrinio postūmio užduoties“
lentelės ir paveikslai</t>
  </si>
  <si>
    <t>IŠVADA</t>
  </si>
  <si>
    <t>Ilgalaikės</t>
  </si>
  <si>
    <t>proc. BVP</t>
  </si>
  <si>
    <t>Tikslinės</t>
  </si>
  <si>
    <t>Netikslinės</t>
  </si>
  <si>
    <r>
      <rPr>
        <b/>
        <sz val="11"/>
        <color theme="1"/>
        <rFont val="Arial"/>
        <family val="2"/>
        <scheme val="minor"/>
      </rPr>
      <t>1 priedas.</t>
    </r>
    <r>
      <rPr>
        <sz val="11"/>
        <color theme="1"/>
        <rFont val="Arial"/>
        <family val="2"/>
        <scheme val="minor"/>
      </rPr>
      <t xml:space="preserve"> 2023 m. diskrecinių priemonių schema</t>
    </r>
  </si>
  <si>
    <r>
      <rPr>
        <b/>
        <sz val="11"/>
        <rFont val="Arial"/>
        <family val="2"/>
        <charset val="186"/>
      </rPr>
      <t>2 priedas. 2 lentelė. </t>
    </r>
    <r>
      <rPr>
        <sz val="11"/>
        <rFont val="Arial"/>
        <family val="2"/>
        <charset val="186"/>
      </rPr>
      <t xml:space="preserve"> Valdžios sektoriaus skolos ir jos kaitos veiksnių dinamika</t>
    </r>
  </si>
  <si>
    <r>
      <t>2 priedas. 3 lentelė.  </t>
    </r>
    <r>
      <rPr>
        <sz val="11"/>
        <color rgb="FF000000"/>
        <rFont val="Arial"/>
        <family val="2"/>
        <charset val="186"/>
        <scheme val="major"/>
      </rPr>
      <t>Ciklinė Lietuvos ekonomikos padėtis ir struktūrinis VS balansas, 2022–2025 m.</t>
    </r>
  </si>
  <si>
    <t>–1,0</t>
  </si>
  <si>
    <t>–1,9</t>
  </si>
  <si>
    <t>–4,9</t>
  </si>
  <si>
    <t>–3,0</t>
  </si>
  <si>
    <r>
      <rPr>
        <b/>
        <sz val="11"/>
        <rFont val="Arial"/>
        <family val="2"/>
        <charset val="186"/>
        <scheme val="minor"/>
      </rPr>
      <t xml:space="preserve">1 lentelė. </t>
    </r>
    <r>
      <rPr>
        <sz val="11"/>
        <rFont val="Arial"/>
        <family val="2"/>
        <charset val="186"/>
        <scheme val="minor"/>
      </rPr>
      <t>Fiskalinės drausmės taisyklių laikymasis 2022–2023 metais</t>
    </r>
  </si>
  <si>
    <r>
      <t xml:space="preserve">1 pav. </t>
    </r>
    <r>
      <rPr>
        <sz val="11"/>
        <rFont val="Arial"/>
        <family val="2"/>
      </rPr>
      <t xml:space="preserve">Reikšminga dalis valdžios sektoriaus balansą neigiamai veikiančių planuojamų priemonių 2023 m. yra ilgalaikės </t>
    </r>
  </si>
  <si>
    <t>Šaltinis – 2023 m. Lietuvos biudžeto projektas, VK FI skaičiavimai</t>
  </si>
  <si>
    <r>
      <t xml:space="preserve">2 pav. </t>
    </r>
    <r>
      <rPr>
        <sz val="11"/>
        <rFont val="Arial"/>
        <family val="2"/>
      </rPr>
      <t>Biudžeto projekte pateiktų valdžios sektoriaus išlaidų sandara rodo, kad 2023 m. sparčiau nei įprastai auga pajamomis nepadengtos ilgalaikės išlaidos</t>
    </r>
  </si>
  <si>
    <r>
      <t xml:space="preserve">3 pav. </t>
    </r>
    <r>
      <rPr>
        <sz val="11"/>
        <rFont val="Arial"/>
        <family val="2"/>
        <scheme val="major"/>
      </rPr>
      <t xml:space="preserve">Didžioji dalis biudžeto projekte numatytų energijos kainų įtakos švelninimo išlaidų priemonių 2022–2023 m. yra plačios aprėpties, o pajamų – tikslinės </t>
    </r>
  </si>
  <si>
    <r>
      <t xml:space="preserve">4 pav. </t>
    </r>
    <r>
      <rPr>
        <sz val="11"/>
        <rFont val="Arial"/>
        <family val="2"/>
        <scheme val="major"/>
      </rPr>
      <t>Valdžios sektoriaus skolos ir BVP santykį 2022–2025 m. labiausiai didins pirminis valdžios sektoriaus deficitas</t>
    </r>
  </si>
  <si>
    <r>
      <t xml:space="preserve">5 pav. </t>
    </r>
    <r>
      <rPr>
        <sz val="11"/>
        <rFont val="Arial"/>
        <family val="2"/>
        <scheme val="major"/>
      </rPr>
      <t>Lietuvos vyriausybės vertybinių popierių aukcionuose platinamų emisijų vidutinis svertinis pelningumas (pagal patenkintas paraiškas)* sparčiai kyla</t>
    </r>
  </si>
  <si>
    <r>
      <rPr>
        <b/>
        <sz val="11"/>
        <rFont val="Arial"/>
        <family val="2"/>
        <charset val="186"/>
      </rPr>
      <t xml:space="preserve">6 pav. </t>
    </r>
    <r>
      <rPr>
        <sz val="11"/>
        <rFont val="Arial"/>
        <family val="2"/>
      </rPr>
      <t xml:space="preserve">Fiskalinis impulsas 2022–2023 m. yra skatinantis ekonomiką tiek įtraukiant, tiek neįtraukiant laikinuosius veiksnius </t>
    </r>
  </si>
  <si>
    <t>Šaltinis – Lietuvos statistikos departamentas, Finansų ministerija, VK FI skaičiavimai</t>
  </si>
  <si>
    <r>
      <rPr>
        <b/>
        <sz val="11"/>
        <rFont val="Arial"/>
        <family val="2"/>
        <charset val="186"/>
      </rPr>
      <t xml:space="preserve">2 priedas. 1 lentelė. </t>
    </r>
    <r>
      <rPr>
        <sz val="11"/>
        <rFont val="Arial"/>
        <family val="2"/>
        <charset val="186"/>
      </rPr>
      <t>VK FI valdžios sektoriaus 2022–2025 m. pajamos ir išlaidos pagal ESS 2010, proc. BVP</t>
    </r>
  </si>
  <si>
    <t>VS išlaidos</t>
  </si>
  <si>
    <t>VS pajamos</t>
  </si>
  <si>
    <t>Faktas</t>
  </si>
  <si>
    <t>5 pav. Lietuvos vyriausybės vertybinių popierių aukcionuose platinamų emisijų vidutinis svertinis pelningumas (pagal patenkintas paraiškas) sparčiai kyla</t>
  </si>
  <si>
    <t>* VVP aukcionuose platinami VVP: LR valstybės iždo vekseliai (trukmė neviršija vienų metų), LR Vyriausybės obligacijos ir euroobligacijos (trukmė viršija vienus metus). Aukcionuose platinamų VVP trukmė nevienoda, todėl tai prisideda prie vidutinio svertinio pelningumo svyravimų.</t>
  </si>
  <si>
    <t>* Prie kitų vienkartinių priemonių priskiriamos priemonės: pagalba nuo Rusijos karinių veiksmų besitraukiantiems Ukrainos žmonėms, fizinio barjero ir saugos sistemų įrengimas Lietuvos–Baltarusijos pasienyje, Lietuvos geležinkelių infrastruktūros palaikymas.</t>
  </si>
  <si>
    <t>Vienkartinės ir kitos laikinosios priemonės, įskaitant su COVID–19 susijusias, energijos kainų augimo poveikio sušvelninimo ir kitas** priemones</t>
  </si>
  <si>
    <t>Struktūrinis VS balansas, neįtraukiant su COVID–19 susijusių, energijos kainų augimo poveikio sušvelninimo ir kitų vienkartinių priemonių (1 – 3 – 5)</t>
  </si>
  <si>
    <t>Struktūrinis VS pirminis balansas, neįtraukiant su COVID–19 susijusių, energijos kainų augimo poveikio sušvelninimo ir kitų vienkartinių priemonių (7 + 8)</t>
  </si>
  <si>
    <t>Struktūrinio VS pirminio balanso pokytis, neįtraukiant su COVID–19 susijusių, energijos kainų augimo poveikio sušvelninimo ir kitų vienkartinių priemonių</t>
  </si>
  <si>
    <t>** Prie kitų vienkartinių priemonių priskiriamos priemonės: pagalba nuo Rusijos karinių veiksmų besitraukianties Ukrainos žmonėms, fizinio barjero ir saugos sistemų įrengimas Lietuvos – Baltarusijos pasienyje, Lietuvos geležinkelių infrastruktūros palaikymas.</t>
  </si>
  <si>
    <t>Struktūrinio VS pirminio balanso pokytis (be su COVID-19 susijusių, energijos kainų augimo poveikio sušvelninimo ir kitų vienkartinių priemonių)</t>
  </si>
  <si>
    <t>Laikinos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</si>
</sst>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0.0"/>
    <numFmt numFmtId="165" formatCode="0.0;\–0.0"/>
    <numFmt numFmtId="166" formatCode="_-* #,##0.00\ _L_t_-;\-* #,##0.00\ _L_t_-;_-* &quot;-&quot;??\ _L_t_-;_-@_-"/>
    <numFmt numFmtId="167" formatCode="#\ ###\ ###\ ##0"/>
    <numFmt numFmtId="168" formatCode="0.0%"/>
  </numFmts>
  <fonts count="114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sz val="11"/>
      <name val="Arial"/>
      <family val="2"/>
      <charset val="186"/>
      <scheme val="minor"/>
    </font>
    <font>
      <sz val="11"/>
      <color rgb="FF000000"/>
      <name val="Calibri"/>
      <family val="2"/>
    </font>
    <font>
      <b/>
      <sz val="11"/>
      <name val="Arial"/>
      <family val="2"/>
      <charset val="186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name val="Arial"/>
      <family val="2"/>
    </font>
    <font>
      <sz val="10"/>
      <color rgb="FF000000"/>
      <name val="Fira Sans Light"/>
      <family val="2"/>
    </font>
    <font>
      <b/>
      <sz val="10"/>
      <color rgb="FF4FA1CC"/>
      <name val="Wingdings 2"/>
      <family val="1"/>
      <charset val="2"/>
    </font>
    <font>
      <sz val="10"/>
      <color theme="6"/>
      <name val="Fira Sans Light"/>
      <family val="2"/>
    </font>
    <font>
      <sz val="10"/>
      <color rgb="FF000000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22"/>
      <color rgb="FF4FA1CC"/>
      <name val="Arial"/>
      <family val="2"/>
      <charset val="186"/>
      <scheme val="major"/>
    </font>
    <font>
      <sz val="10"/>
      <color indexed="8"/>
      <name val="Arial"/>
      <family val="2"/>
      <charset val="186"/>
    </font>
    <font>
      <sz val="10"/>
      <name val="HelveticaLT"/>
      <charset val="186"/>
    </font>
    <font>
      <sz val="10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  <charset val="186"/>
      <scheme val="minor"/>
    </font>
    <font>
      <u/>
      <sz val="9"/>
      <color theme="10"/>
      <name val="Arial"/>
      <family val="2"/>
      <charset val="186"/>
    </font>
    <font>
      <sz val="10"/>
      <name val="Helv"/>
    </font>
    <font>
      <sz val="10"/>
      <name val="Arial"/>
      <family val="2"/>
      <charset val="186"/>
      <scheme val="minor"/>
    </font>
    <font>
      <sz val="11"/>
      <color rgb="FF000000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u/>
      <sz val="11"/>
      <color theme="7"/>
      <name val="Arial"/>
      <family val="2"/>
      <charset val="186"/>
    </font>
    <font>
      <b/>
      <sz val="10"/>
      <color theme="7"/>
      <name val="Arial"/>
      <family val="2"/>
      <charset val="186"/>
    </font>
    <font>
      <b/>
      <sz val="10"/>
      <color theme="7"/>
      <name val="Wingdings 2"/>
      <family val="1"/>
      <charset val="2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  <scheme val="minor"/>
    </font>
    <font>
      <sz val="10"/>
      <color theme="7"/>
      <name val="Arial"/>
      <family val="2"/>
      <charset val="186"/>
      <scheme val="minor"/>
    </font>
    <font>
      <sz val="10"/>
      <name val="Arial"/>
      <family val="2"/>
      <charset val="186"/>
    </font>
    <font>
      <sz val="8"/>
      <color theme="1"/>
      <name val="Arial"/>
      <family val="2"/>
      <charset val="186"/>
      <scheme val="minor"/>
    </font>
    <font>
      <sz val="10"/>
      <color theme="1"/>
      <name val="Arial"/>
      <family val="2"/>
      <scheme val="minor"/>
    </font>
    <font>
      <sz val="10"/>
      <color theme="0"/>
      <name val="Arial"/>
      <family val="2"/>
      <charset val="186"/>
      <scheme val="minor"/>
    </font>
    <font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rgb="FF8C6E87"/>
      <name val="Arial"/>
      <family val="2"/>
      <scheme val="major"/>
    </font>
    <font>
      <sz val="10"/>
      <color rgb="FF000000"/>
      <name val="Arial"/>
      <family val="2"/>
      <scheme val="major"/>
    </font>
    <font>
      <sz val="11"/>
      <name val="Arial"/>
      <family val="2"/>
    </font>
    <font>
      <sz val="11"/>
      <name val="Arial"/>
      <family val="2"/>
      <scheme val="major"/>
    </font>
    <font>
      <sz val="14"/>
      <color theme="7" tint="-0.499984740745262"/>
      <name val="Arial"/>
      <family val="2"/>
      <scheme val="major"/>
    </font>
    <font>
      <sz val="11"/>
      <color theme="7" tint="-0.499984740745262"/>
      <name val="Arial"/>
      <family val="2"/>
      <scheme val="major"/>
    </font>
    <font>
      <u/>
      <sz val="11"/>
      <color theme="7" tint="-0.499984740745262"/>
      <name val="Arial"/>
      <family val="2"/>
      <scheme val="major"/>
    </font>
    <font>
      <sz val="7"/>
      <color rgb="FF333333"/>
      <name val="Segoe UI"/>
      <family val="2"/>
    </font>
    <font>
      <sz val="9"/>
      <name val="Arial"/>
      <family val="2"/>
      <charset val="186"/>
      <scheme val="minor"/>
    </font>
    <font>
      <sz val="9"/>
      <color theme="1"/>
      <name val="Arial"/>
      <family val="2"/>
      <charset val="186"/>
      <scheme val="minor"/>
    </font>
    <font>
      <b/>
      <sz val="10"/>
      <color theme="7"/>
      <name val="Arial"/>
      <family val="2"/>
      <scheme val="maj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/>
      <top style="dashed">
        <color theme="7"/>
      </top>
      <bottom style="thin">
        <color theme="7"/>
      </bottom>
      <diagonal/>
    </border>
    <border>
      <left/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/>
      <top style="thin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/>
      <diagonal/>
    </border>
    <border>
      <left/>
      <right style="dashed">
        <color theme="7"/>
      </right>
      <top style="dashed">
        <color theme="7"/>
      </top>
      <bottom/>
      <diagonal/>
    </border>
    <border>
      <left/>
      <right/>
      <top/>
      <bottom style="medium">
        <color rgb="FF8C6E87"/>
      </bottom>
      <diagonal/>
    </border>
    <border>
      <left/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/>
      <top style="thin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/>
      <top style="dashed">
        <color rgb="FF8C6E87"/>
      </top>
      <bottom style="thin">
        <color rgb="FF8C6E87"/>
      </bottom>
      <diagonal/>
    </border>
    <border>
      <left style="dashed">
        <color theme="7"/>
      </left>
      <right/>
      <top style="dashed">
        <color theme="7"/>
      </top>
      <bottom/>
      <diagonal/>
    </border>
  </borders>
  <cellStyleXfs count="214">
    <xf numFmtId="0" fontId="0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  <xf numFmtId="0" fontId="31" fillId="0" borderId="0"/>
    <xf numFmtId="0" fontId="27" fillId="0" borderId="0"/>
    <xf numFmtId="0" fontId="33" fillId="0" borderId="0"/>
    <xf numFmtId="0" fontId="31" fillId="0" borderId="0"/>
    <xf numFmtId="0" fontId="34" fillId="0" borderId="0"/>
    <xf numFmtId="9" fontId="34" fillId="0" borderId="0" applyFont="0" applyFill="0" applyBorder="0" applyAlignment="0" applyProtection="0"/>
    <xf numFmtId="0" fontId="3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1" fillId="0" borderId="0"/>
    <xf numFmtId="0" fontId="34" fillId="0" borderId="0"/>
    <xf numFmtId="0" fontId="25" fillId="0" borderId="0"/>
    <xf numFmtId="0" fontId="41" fillId="0" borderId="0" applyNumberFormat="0" applyBorder="0" applyAlignment="0"/>
    <xf numFmtId="0" fontId="24" fillId="0" borderId="0"/>
    <xf numFmtId="0" fontId="24" fillId="0" borderId="0"/>
    <xf numFmtId="0" fontId="3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45" fillId="0" borderId="0" applyNumberFormat="0" applyFill="0" applyBorder="0" applyAlignment="0" applyProtection="0"/>
    <xf numFmtId="0" fontId="50" fillId="0" borderId="0"/>
    <xf numFmtId="0" fontId="22" fillId="0" borderId="0"/>
    <xf numFmtId="0" fontId="32" fillId="0" borderId="0"/>
    <xf numFmtId="0" fontId="22" fillId="0" borderId="0"/>
    <xf numFmtId="0" fontId="32" fillId="0" borderId="0"/>
    <xf numFmtId="0" fontId="21" fillId="0" borderId="0"/>
    <xf numFmtId="43" fontId="21" fillId="0" borderId="0" applyFont="0" applyFill="0" applyBorder="0" applyAlignment="0" applyProtection="0"/>
    <xf numFmtId="0" fontId="59" fillId="0" borderId="0"/>
    <xf numFmtId="0" fontId="50" fillId="0" borderId="0"/>
    <xf numFmtId="0" fontId="31" fillId="0" borderId="0"/>
    <xf numFmtId="43" fontId="21" fillId="0" borderId="0" applyFont="0" applyFill="0" applyBorder="0" applyAlignment="0" applyProtection="0"/>
    <xf numFmtId="0" fontId="43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4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2" fillId="9" borderId="0" applyNumberFormat="0" applyBorder="0" applyAlignment="0" applyProtection="0"/>
    <xf numFmtId="0" fontId="62" fillId="4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4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5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19" borderId="0" applyNumberFormat="0" applyBorder="0" applyAlignment="0" applyProtection="0"/>
    <xf numFmtId="0" fontId="63" fillId="28" borderId="0" applyNumberFormat="0" applyBorder="0" applyAlignment="0" applyProtection="0"/>
    <xf numFmtId="0" fontId="64" fillId="19" borderId="0" applyNumberFormat="0" applyBorder="0" applyAlignment="0" applyProtection="0"/>
    <xf numFmtId="0" fontId="65" fillId="29" borderId="5" applyNumberFormat="0" applyAlignment="0" applyProtection="0"/>
    <xf numFmtId="0" fontId="66" fillId="20" borderId="6" applyNumberFormat="0" applyAlignment="0" applyProtection="0"/>
    <xf numFmtId="0" fontId="67" fillId="30" borderId="0" applyNumberFormat="0" applyBorder="0" applyAlignment="0" applyProtection="0"/>
    <xf numFmtId="0" fontId="67" fillId="31" borderId="0" applyNumberFormat="0" applyBorder="0" applyAlignment="0" applyProtection="0"/>
    <xf numFmtId="0" fontId="67" fillId="32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3" borderId="0" applyNumberFormat="0" applyBorder="0" applyAlignment="0" applyProtection="0"/>
    <xf numFmtId="0" fontId="70" fillId="0" borderId="7" applyNumberFormat="0" applyFill="0" applyAlignment="0" applyProtection="0"/>
    <xf numFmtId="0" fontId="71" fillId="0" borderId="8" applyNumberFormat="0" applyFill="0" applyAlignment="0" applyProtection="0"/>
    <xf numFmtId="0" fontId="72" fillId="0" borderId="9" applyNumberFormat="0" applyFill="0" applyAlignment="0" applyProtection="0"/>
    <xf numFmtId="0" fontId="72" fillId="0" borderId="0" applyNumberFormat="0" applyFill="0" applyBorder="0" applyAlignment="0" applyProtection="0"/>
    <xf numFmtId="0" fontId="73" fillId="28" borderId="5" applyNumberFormat="0" applyAlignment="0" applyProtection="0"/>
    <xf numFmtId="0" fontId="74" fillId="0" borderId="10" applyNumberFormat="0" applyFill="0" applyAlignment="0" applyProtection="0"/>
    <xf numFmtId="0" fontId="75" fillId="28" borderId="0" applyNumberFormat="0" applyBorder="0" applyAlignment="0" applyProtection="0"/>
    <xf numFmtId="0" fontId="32" fillId="27" borderId="11" applyNumberFormat="0" applyFont="0" applyAlignment="0" applyProtection="0"/>
    <xf numFmtId="0" fontId="76" fillId="29" borderId="12" applyNumberFormat="0" applyAlignment="0" applyProtection="0"/>
    <xf numFmtId="4" fontId="77" fillId="34" borderId="13" applyNumberFormat="0" applyProtection="0">
      <alignment vertical="center"/>
    </xf>
    <xf numFmtId="4" fontId="78" fillId="34" borderId="13" applyNumberFormat="0" applyProtection="0">
      <alignment vertical="center"/>
    </xf>
    <xf numFmtId="4" fontId="77" fillId="34" borderId="13" applyNumberFormat="0" applyProtection="0">
      <alignment horizontal="left" vertical="center" indent="1"/>
    </xf>
    <xf numFmtId="0" fontId="77" fillId="34" borderId="13" applyNumberFormat="0" applyProtection="0">
      <alignment horizontal="left" vertical="top" indent="1"/>
    </xf>
    <xf numFmtId="4" fontId="77" fillId="3" borderId="0" applyNumberFormat="0" applyProtection="0">
      <alignment horizontal="left" vertical="center" indent="1"/>
    </xf>
    <xf numFmtId="4" fontId="61" fillId="8" borderId="13" applyNumberFormat="0" applyProtection="0">
      <alignment horizontal="right" vertical="center"/>
    </xf>
    <xf numFmtId="4" fontId="61" fillId="4" borderId="13" applyNumberFormat="0" applyProtection="0">
      <alignment horizontal="right" vertical="center"/>
    </xf>
    <xf numFmtId="4" fontId="61" fillId="35" borderId="13" applyNumberFormat="0" applyProtection="0">
      <alignment horizontal="right" vertical="center"/>
    </xf>
    <xf numFmtId="4" fontId="61" fillId="36" borderId="13" applyNumberFormat="0" applyProtection="0">
      <alignment horizontal="right" vertical="center"/>
    </xf>
    <xf numFmtId="4" fontId="61" fillId="37" borderId="13" applyNumberFormat="0" applyProtection="0">
      <alignment horizontal="right" vertical="center"/>
    </xf>
    <xf numFmtId="4" fontId="61" fillId="38" borderId="13" applyNumberFormat="0" applyProtection="0">
      <alignment horizontal="right" vertical="center"/>
    </xf>
    <xf numFmtId="4" fontId="61" fillId="10" borderId="13" applyNumberFormat="0" applyProtection="0">
      <alignment horizontal="right" vertical="center"/>
    </xf>
    <xf numFmtId="4" fontId="61" fillId="39" borderId="13" applyNumberFormat="0" applyProtection="0">
      <alignment horizontal="right" vertical="center"/>
    </xf>
    <xf numFmtId="4" fontId="61" fillId="40" borderId="13" applyNumberFormat="0" applyProtection="0">
      <alignment horizontal="right" vertical="center"/>
    </xf>
    <xf numFmtId="4" fontId="77" fillId="41" borderId="14" applyNumberFormat="0" applyProtection="0">
      <alignment horizontal="left" vertical="center" indent="1"/>
    </xf>
    <xf numFmtId="4" fontId="61" fillId="42" borderId="0" applyNumberFormat="0" applyProtection="0">
      <alignment horizontal="left" vertical="center" indent="1"/>
    </xf>
    <xf numFmtId="4" fontId="79" fillId="9" borderId="0" applyNumberFormat="0" applyProtection="0">
      <alignment horizontal="left" vertical="center" indent="1"/>
    </xf>
    <xf numFmtId="4" fontId="61" fillId="3" borderId="13" applyNumberFormat="0" applyProtection="0">
      <alignment horizontal="right" vertical="center"/>
    </xf>
    <xf numFmtId="4" fontId="58" fillId="42" borderId="0" applyNumberFormat="0" applyProtection="0">
      <alignment horizontal="left" vertical="center" indent="1"/>
    </xf>
    <xf numFmtId="4" fontId="58" fillId="3" borderId="0" applyNumberFormat="0" applyProtection="0">
      <alignment horizontal="left" vertical="center" indent="1"/>
    </xf>
    <xf numFmtId="0" fontId="32" fillId="9" borderId="13" applyNumberFormat="0" applyProtection="0">
      <alignment horizontal="left" vertical="center" indent="1"/>
    </xf>
    <xf numFmtId="0" fontId="32" fillId="9" borderId="13" applyNumberFormat="0" applyProtection="0">
      <alignment horizontal="left" vertical="top" indent="1"/>
    </xf>
    <xf numFmtId="0" fontId="32" fillId="3" borderId="13" applyNumberFormat="0" applyProtection="0">
      <alignment horizontal="left" vertical="center" indent="1"/>
    </xf>
    <xf numFmtId="0" fontId="32" fillId="3" borderId="13" applyNumberFormat="0" applyProtection="0">
      <alignment horizontal="left" vertical="top" indent="1"/>
    </xf>
    <xf numFmtId="0" fontId="32" fillId="7" borderId="13" applyNumberFormat="0" applyProtection="0">
      <alignment horizontal="left" vertical="center" indent="1"/>
    </xf>
    <xf numFmtId="0" fontId="32" fillId="7" borderId="13" applyNumberFormat="0" applyProtection="0">
      <alignment horizontal="left" vertical="top" indent="1"/>
    </xf>
    <xf numFmtId="0" fontId="32" fillId="42" borderId="13" applyNumberFormat="0" applyProtection="0">
      <alignment horizontal="left" vertical="center" indent="1"/>
    </xf>
    <xf numFmtId="0" fontId="32" fillId="42" borderId="13" applyNumberFormat="0" applyProtection="0">
      <alignment horizontal="left" vertical="top" indent="1"/>
    </xf>
    <xf numFmtId="0" fontId="32" fillId="6" borderId="4" applyNumberFormat="0">
      <protection locked="0"/>
    </xf>
    <xf numFmtId="4" fontId="61" fillId="5" borderId="13" applyNumberFormat="0" applyProtection="0">
      <alignment vertical="center"/>
    </xf>
    <xf numFmtId="4" fontId="80" fillId="5" borderId="13" applyNumberFormat="0" applyProtection="0">
      <alignment vertical="center"/>
    </xf>
    <xf numFmtId="4" fontId="61" fillId="5" borderId="13" applyNumberFormat="0" applyProtection="0">
      <alignment horizontal="left" vertical="center" indent="1"/>
    </xf>
    <xf numFmtId="0" fontId="61" fillId="5" borderId="13" applyNumberFormat="0" applyProtection="0">
      <alignment horizontal="left" vertical="top" indent="1"/>
    </xf>
    <xf numFmtId="4" fontId="61" fillId="42" borderId="13" applyNumberFormat="0" applyProtection="0">
      <alignment horizontal="right" vertical="center"/>
    </xf>
    <xf numFmtId="4" fontId="80" fillId="42" borderId="13" applyNumberFormat="0" applyProtection="0">
      <alignment horizontal="right" vertical="center"/>
    </xf>
    <xf numFmtId="4" fontId="61" fillId="3" borderId="13" applyNumberFormat="0" applyProtection="0">
      <alignment horizontal="left" vertical="center" indent="1"/>
    </xf>
    <xf numFmtId="0" fontId="61" fillId="3" borderId="13" applyNumberFormat="0" applyProtection="0">
      <alignment horizontal="left" vertical="top" indent="1"/>
    </xf>
    <xf numFmtId="4" fontId="81" fillId="43" borderId="0" applyNumberFormat="0" applyProtection="0">
      <alignment horizontal="left" vertical="center" indent="1"/>
    </xf>
    <xf numFmtId="4" fontId="82" fillId="42" borderId="13" applyNumberFormat="0" applyProtection="0">
      <alignment horizontal="right" vertic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7" fillId="0" borderId="15" applyNumberFormat="0" applyFill="0" applyAlignment="0" applyProtection="0"/>
    <xf numFmtId="0" fontId="84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86" fillId="0" borderId="0" applyNumberFormat="0" applyFill="0" applyBorder="0" applyAlignment="0" applyProtection="0">
      <alignment vertical="top"/>
      <protection locked="0"/>
    </xf>
    <xf numFmtId="166" fontId="2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9" fontId="21" fillId="0" borderId="0" applyFont="0" applyFill="0" applyBorder="0" applyAlignment="0" applyProtection="0"/>
    <xf numFmtId="0" fontId="32" fillId="0" borderId="0"/>
    <xf numFmtId="167" fontId="60" fillId="0" borderId="4" applyFont="0" applyBorder="0">
      <alignment vertical="center"/>
    </xf>
    <xf numFmtId="0" fontId="32" fillId="0" borderId="0"/>
    <xf numFmtId="0" fontId="43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166" fontId="21" fillId="0" borderId="0" applyFont="0" applyFill="0" applyBorder="0" applyAlignment="0" applyProtection="0"/>
    <xf numFmtId="0" fontId="20" fillId="0" borderId="0"/>
    <xf numFmtId="0" fontId="19" fillId="0" borderId="0"/>
    <xf numFmtId="0" fontId="31" fillId="0" borderId="0"/>
    <xf numFmtId="0" fontId="34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0" fillId="0" borderId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60" fillId="0" borderId="0"/>
    <xf numFmtId="166" fontId="32" fillId="0" borderId="0" applyFont="0" applyFill="0" applyBorder="0" applyAlignment="0" applyProtection="0"/>
    <xf numFmtId="0" fontId="97" fillId="0" borderId="0"/>
  </cellStyleXfs>
  <cellXfs count="273">
    <xf numFmtId="0" fontId="0" fillId="0" borderId="0" xfId="0"/>
    <xf numFmtId="0" fontId="0" fillId="0" borderId="0" xfId="0" applyBorder="1"/>
    <xf numFmtId="0" fontId="36" fillId="0" borderId="0" xfId="0" applyFont="1"/>
    <xf numFmtId="0" fontId="39" fillId="0" borderId="0" xfId="0" applyFont="1"/>
    <xf numFmtId="0" fontId="40" fillId="0" borderId="0" xfId="0" applyFont="1" applyBorder="1" applyAlignment="1">
      <alignment horizontal="justify" vertical="center"/>
    </xf>
    <xf numFmtId="164" fontId="0" fillId="0" borderId="0" xfId="0" applyNumberFormat="1"/>
    <xf numFmtId="0" fontId="0" fillId="0" borderId="0" xfId="0"/>
    <xf numFmtId="0" fontId="37" fillId="0" borderId="0" xfId="2" applyFont="1" applyAlignment="1" applyProtection="1">
      <alignment horizontal="left"/>
    </xf>
    <xf numFmtId="0" fontId="32" fillId="0" borderId="0" xfId="31"/>
    <xf numFmtId="0" fontId="36" fillId="0" borderId="1" xfId="0" applyFont="1" applyBorder="1"/>
    <xf numFmtId="0" fontId="57" fillId="0" borderId="0" xfId="0" applyFont="1" applyAlignment="1">
      <alignment horizontal="center" vertical="center"/>
    </xf>
    <xf numFmtId="0" fontId="0" fillId="0" borderId="0" xfId="0"/>
    <xf numFmtId="0" fontId="39" fillId="0" borderId="0" xfId="5" applyFont="1"/>
    <xf numFmtId="0" fontId="56" fillId="0" borderId="0" xfId="0" applyFont="1"/>
    <xf numFmtId="0" fontId="56" fillId="0" borderId="0" xfId="0" applyFont="1" applyAlignment="1">
      <alignment vertical="center"/>
    </xf>
    <xf numFmtId="0" fontId="39" fillId="0" borderId="0" xfId="196" applyFont="1" applyFill="1"/>
    <xf numFmtId="0" fontId="8" fillId="0" borderId="0" xfId="199" applyFill="1"/>
    <xf numFmtId="0" fontId="0" fillId="0" borderId="0" xfId="0" applyBorder="1" applyAlignment="1"/>
    <xf numFmtId="0" fontId="46" fillId="0" borderId="0" xfId="0" applyFont="1" applyBorder="1" applyAlignment="1">
      <alignment vertical="center"/>
    </xf>
    <xf numFmtId="0" fontId="54" fillId="0" borderId="25" xfId="5" applyFont="1" applyBorder="1" applyAlignment="1">
      <alignment horizontal="left" vertical="center"/>
    </xf>
    <xf numFmtId="0" fontId="34" fillId="0" borderId="26" xfId="5" applyFont="1" applyBorder="1" applyAlignment="1">
      <alignment horizontal="left" vertical="center"/>
    </xf>
    <xf numFmtId="0" fontId="46" fillId="0" borderId="33" xfId="0" applyFont="1" applyBorder="1" applyAlignment="1">
      <alignment vertical="center"/>
    </xf>
    <xf numFmtId="0" fontId="92" fillId="0" borderId="33" xfId="0" applyFont="1" applyBorder="1" applyAlignment="1">
      <alignment horizontal="center" vertical="center"/>
    </xf>
    <xf numFmtId="0" fontId="92" fillId="0" borderId="34" xfId="0" applyFont="1" applyBorder="1" applyAlignment="1">
      <alignment horizontal="center" vertical="center"/>
    </xf>
    <xf numFmtId="0" fontId="92" fillId="0" borderId="0" xfId="0" applyFont="1" applyBorder="1" applyAlignment="1">
      <alignment horizontal="center" vertical="center"/>
    </xf>
    <xf numFmtId="0" fontId="0" fillId="0" borderId="26" xfId="0" applyBorder="1"/>
    <xf numFmtId="0" fontId="49" fillId="0" borderId="35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93" fillId="0" borderId="33" xfId="0" applyFont="1" applyBorder="1" applyAlignment="1">
      <alignment horizontal="center" vertical="center"/>
    </xf>
    <xf numFmtId="0" fontId="46" fillId="0" borderId="34" xfId="0" applyFont="1" applyBorder="1" applyAlignment="1">
      <alignment vertical="center"/>
    </xf>
    <xf numFmtId="0" fontId="34" fillId="0" borderId="0" xfId="18"/>
    <xf numFmtId="0" fontId="47" fillId="0" borderId="26" xfId="5" applyFont="1" applyBorder="1" applyAlignment="1">
      <alignment horizontal="left" vertical="center" wrapText="1"/>
    </xf>
    <xf numFmtId="10" fontId="0" fillId="0" borderId="0" xfId="203" applyNumberFormat="1" applyFont="1"/>
    <xf numFmtId="0" fontId="2" fillId="0" borderId="0" xfId="208"/>
    <xf numFmtId="0" fontId="2" fillId="0" borderId="0" xfId="208" applyFill="1"/>
    <xf numFmtId="0" fontId="2" fillId="2" borderId="0" xfId="208" applyFill="1"/>
    <xf numFmtId="0" fontId="38" fillId="0" borderId="26" xfId="5" applyFont="1" applyFill="1" applyBorder="1" applyAlignment="1">
      <alignment horizontal="left" vertical="top"/>
    </xf>
    <xf numFmtId="2" fontId="88" fillId="0" borderId="20" xfId="208" applyNumberFormat="1" applyFont="1" applyFill="1" applyBorder="1" applyAlignment="1">
      <alignment horizontal="center" vertical="center"/>
    </xf>
    <xf numFmtId="0" fontId="88" fillId="0" borderId="19" xfId="209" applyFont="1" applyFill="1" applyBorder="1" applyAlignment="1">
      <alignment horizontal="left" vertical="center"/>
    </xf>
    <xf numFmtId="0" fontId="88" fillId="0" borderId="22" xfId="209" applyFont="1" applyFill="1" applyBorder="1" applyAlignment="1">
      <alignment horizontal="left" vertical="center"/>
    </xf>
    <xf numFmtId="164" fontId="88" fillId="0" borderId="20" xfId="208" applyNumberFormat="1" applyFont="1" applyFill="1" applyBorder="1" applyAlignment="1">
      <alignment horizontal="center" vertical="center"/>
    </xf>
    <xf numFmtId="0" fontId="88" fillId="0" borderId="16" xfId="208" applyFont="1" applyFill="1" applyBorder="1" applyAlignment="1">
      <alignment vertical="center"/>
    </xf>
    <xf numFmtId="0" fontId="88" fillId="0" borderId="19" xfId="208" applyFont="1" applyFill="1" applyBorder="1" applyAlignment="1">
      <alignment vertical="center"/>
    </xf>
    <xf numFmtId="0" fontId="88" fillId="0" borderId="17" xfId="208" applyFont="1" applyFill="1" applyBorder="1" applyAlignment="1">
      <alignment horizontal="center" vertical="center"/>
    </xf>
    <xf numFmtId="0" fontId="88" fillId="0" borderId="20" xfId="208" applyFont="1" applyFill="1" applyBorder="1" applyAlignment="1">
      <alignment horizontal="center" vertical="center"/>
    </xf>
    <xf numFmtId="0" fontId="88" fillId="0" borderId="23" xfId="208" applyFont="1" applyFill="1" applyBorder="1" applyAlignment="1">
      <alignment horizontal="center" vertical="center"/>
    </xf>
    <xf numFmtId="164" fontId="88" fillId="0" borderId="23" xfId="208" applyNumberFormat="1" applyFont="1" applyFill="1" applyBorder="1" applyAlignment="1">
      <alignment horizontal="center" vertical="center"/>
    </xf>
    <xf numFmtId="164" fontId="34" fillId="0" borderId="0" xfId="5" applyNumberFormat="1" applyFont="1" applyBorder="1" applyAlignment="1">
      <alignment horizontal="left" vertical="center"/>
    </xf>
    <xf numFmtId="0" fontId="34" fillId="0" borderId="0" xfId="5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92" fillId="0" borderId="29" xfId="0" applyFont="1" applyBorder="1" applyAlignment="1">
      <alignment horizontal="right" vertical="center" wrapText="1"/>
    </xf>
    <xf numFmtId="0" fontId="92" fillId="0" borderId="29" xfId="0" applyFont="1" applyBorder="1" applyAlignment="1">
      <alignment vertical="center" wrapText="1"/>
    </xf>
    <xf numFmtId="0" fontId="46" fillId="0" borderId="29" xfId="0" applyFont="1" applyBorder="1" applyAlignment="1">
      <alignment horizontal="left" vertical="center" wrapText="1" indent="1"/>
    </xf>
    <xf numFmtId="0" fontId="92" fillId="0" borderId="29" xfId="0" applyFont="1" applyBorder="1" applyAlignment="1">
      <alignment horizontal="right" vertical="center" wrapText="1" indent="1"/>
    </xf>
    <xf numFmtId="164" fontId="39" fillId="0" borderId="0" xfId="0" applyNumberFormat="1" applyFont="1"/>
    <xf numFmtId="0" fontId="55" fillId="0" borderId="29" xfId="0" applyFont="1" applyBorder="1" applyAlignment="1">
      <alignment horizontal="left" vertical="center" wrapText="1" indent="1"/>
    </xf>
    <xf numFmtId="0" fontId="46" fillId="0" borderId="39" xfId="0" applyFont="1" applyBorder="1" applyAlignment="1">
      <alignment horizontal="left" vertical="center" wrapText="1" indent="1"/>
    </xf>
    <xf numFmtId="0" fontId="92" fillId="0" borderId="31" xfId="0" applyFont="1" applyBorder="1" applyAlignment="1">
      <alignment vertical="center" wrapText="1"/>
    </xf>
    <xf numFmtId="0" fontId="94" fillId="0" borderId="0" xfId="0" applyFont="1"/>
    <xf numFmtId="0" fontId="91" fillId="0" borderId="0" xfId="28" applyFont="1" applyAlignment="1" applyProtection="1"/>
    <xf numFmtId="0" fontId="55" fillId="0" borderId="17" xfId="0" applyFont="1" applyBorder="1" applyAlignment="1">
      <alignment horizontal="center"/>
    </xf>
    <xf numFmtId="0" fontId="1" fillId="0" borderId="0" xfId="210"/>
    <xf numFmtId="165" fontId="1" fillId="0" borderId="0" xfId="210" applyNumberFormat="1"/>
    <xf numFmtId="164" fontId="1" fillId="0" borderId="0" xfId="210" applyNumberFormat="1"/>
    <xf numFmtId="0" fontId="1" fillId="2" borderId="0" xfId="210" applyFill="1"/>
    <xf numFmtId="0" fontId="1" fillId="0" borderId="0" xfId="210" applyAlignment="1">
      <alignment vertical="top" wrapText="1"/>
    </xf>
    <xf numFmtId="0" fontId="48" fillId="0" borderId="0" xfId="0" applyFont="1"/>
    <xf numFmtId="0" fontId="44" fillId="0" borderId="40" xfId="0" applyFont="1" applyBorder="1" applyAlignment="1">
      <alignment vertical="center"/>
    </xf>
    <xf numFmtId="0" fontId="44" fillId="0" borderId="45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4" fillId="0" borderId="45" xfId="0" applyFont="1" applyBorder="1" applyAlignment="1">
      <alignment vertical="center"/>
    </xf>
    <xf numFmtId="165" fontId="44" fillId="0" borderId="45" xfId="0" applyNumberFormat="1" applyFont="1" applyBorder="1" applyAlignment="1">
      <alignment horizontal="center" vertical="center"/>
    </xf>
    <xf numFmtId="165" fontId="44" fillId="0" borderId="46" xfId="0" applyNumberFormat="1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45" xfId="0" applyFont="1" applyBorder="1" applyAlignment="1">
      <alignment vertical="center"/>
    </xf>
    <xf numFmtId="0" fontId="48" fillId="0" borderId="45" xfId="0" applyFont="1" applyBorder="1" applyAlignment="1">
      <alignment vertical="center" wrapText="1"/>
    </xf>
    <xf numFmtId="0" fontId="48" fillId="0" borderId="47" xfId="0" applyFont="1" applyBorder="1" applyAlignment="1">
      <alignment horizontal="center" vertical="center"/>
    </xf>
    <xf numFmtId="0" fontId="48" fillId="0" borderId="48" xfId="0" applyFont="1" applyBorder="1" applyAlignment="1">
      <alignment vertical="center" wrapText="1"/>
    </xf>
    <xf numFmtId="165" fontId="44" fillId="0" borderId="48" xfId="0" applyNumberFormat="1" applyFont="1" applyBorder="1" applyAlignment="1">
      <alignment horizontal="center" vertical="center"/>
    </xf>
    <xf numFmtId="165" fontId="44" fillId="0" borderId="49" xfId="0" applyNumberFormat="1" applyFont="1" applyBorder="1" applyAlignment="1">
      <alignment horizontal="center" vertical="center"/>
    </xf>
    <xf numFmtId="0" fontId="39" fillId="0" borderId="0" xfId="196" applyFont="1" applyFill="1" applyAlignment="1">
      <alignment vertical="top"/>
    </xf>
    <xf numFmtId="0" fontId="40" fillId="0" borderId="0" xfId="211" applyFont="1"/>
    <xf numFmtId="0" fontId="40" fillId="0" borderId="0" xfId="211" applyFont="1" applyAlignment="1">
      <alignment horizontal="left"/>
    </xf>
    <xf numFmtId="0" fontId="40" fillId="0" borderId="0" xfId="211" applyFont="1" applyBorder="1"/>
    <xf numFmtId="0" fontId="40" fillId="0" borderId="0" xfId="211" applyFont="1" applyFill="1" applyAlignment="1">
      <alignment horizontal="center"/>
    </xf>
    <xf numFmtId="4" fontId="40" fillId="0" borderId="0" xfId="211" applyNumberFormat="1" applyFont="1" applyFill="1" applyBorder="1"/>
    <xf numFmtId="0" fontId="40" fillId="0" borderId="0" xfId="211" applyFont="1" applyAlignment="1">
      <alignment horizontal="center"/>
    </xf>
    <xf numFmtId="0" fontId="40" fillId="0" borderId="0" xfId="211" applyFont="1" applyFill="1" applyBorder="1"/>
    <xf numFmtId="0" fontId="40" fillId="0" borderId="0" xfId="211" applyFont="1" applyFill="1" applyAlignment="1">
      <alignment horizontal="left"/>
    </xf>
    <xf numFmtId="0" fontId="34" fillId="0" borderId="0" xfId="5" applyFont="1" applyBorder="1" applyAlignment="1">
      <alignment horizontal="justify" vertical="center"/>
    </xf>
    <xf numFmtId="0" fontId="39" fillId="0" borderId="0" xfId="5" applyFont="1" applyBorder="1" applyAlignment="1">
      <alignment horizontal="justify" vertical="center"/>
    </xf>
    <xf numFmtId="0" fontId="46" fillId="0" borderId="0" xfId="5" applyFont="1" applyBorder="1" applyAlignment="1">
      <alignment horizontal="center" vertical="center"/>
    </xf>
    <xf numFmtId="0" fontId="46" fillId="0" borderId="0" xfId="5" applyFont="1" applyBorder="1" applyAlignment="1">
      <alignment horizontal="left" vertical="center"/>
    </xf>
    <xf numFmtId="0" fontId="34" fillId="0" borderId="26" xfId="5" applyFont="1" applyBorder="1" applyAlignment="1">
      <alignment vertical="center"/>
    </xf>
    <xf numFmtId="0" fontId="39" fillId="0" borderId="26" xfId="5" applyFont="1" applyBorder="1" applyAlignment="1">
      <alignment vertical="center"/>
    </xf>
    <xf numFmtId="0" fontId="39" fillId="0" borderId="26" xfId="5" applyFont="1" applyBorder="1" applyAlignment="1"/>
    <xf numFmtId="0" fontId="55" fillId="0" borderId="27" xfId="5" applyFont="1" applyBorder="1" applyAlignment="1">
      <alignment horizontal="center" vertical="center"/>
    </xf>
    <xf numFmtId="0" fontId="46" fillId="0" borderId="17" xfId="5" applyFont="1" applyBorder="1" applyAlignment="1">
      <alignment horizontal="center" vertical="center"/>
    </xf>
    <xf numFmtId="0" fontId="46" fillId="0" borderId="17" xfId="5" applyFont="1" applyBorder="1" applyAlignment="1">
      <alignment horizontal="right" vertical="center"/>
    </xf>
    <xf numFmtId="0" fontId="46" fillId="0" borderId="28" xfId="5" applyFont="1" applyBorder="1" applyAlignment="1">
      <alignment horizontal="right" vertical="center"/>
    </xf>
    <xf numFmtId="0" fontId="46" fillId="0" borderId="29" xfId="5" applyFont="1" applyBorder="1" applyAlignment="1">
      <alignment horizontal="center" vertical="center"/>
    </xf>
    <xf numFmtId="0" fontId="46" fillId="0" borderId="20" xfId="5" applyFont="1" applyBorder="1" applyAlignment="1">
      <alignment horizontal="left" vertical="center"/>
    </xf>
    <xf numFmtId="165" fontId="46" fillId="0" borderId="20" xfId="5" applyNumberFormat="1" applyFont="1" applyBorder="1" applyAlignment="1">
      <alignment horizontal="right" vertical="center"/>
    </xf>
    <xf numFmtId="165" fontId="46" fillId="0" borderId="30" xfId="5" applyNumberFormat="1" applyFont="1" applyBorder="1" applyAlignment="1">
      <alignment horizontal="right" vertical="center"/>
    </xf>
    <xf numFmtId="0" fontId="46" fillId="0" borderId="31" xfId="5" applyFont="1" applyBorder="1" applyAlignment="1">
      <alignment horizontal="center" vertical="center"/>
    </xf>
    <xf numFmtId="0" fontId="46" fillId="0" borderId="23" xfId="5" applyFont="1" applyBorder="1" applyAlignment="1">
      <alignment horizontal="left" vertical="center"/>
    </xf>
    <xf numFmtId="165" fontId="46" fillId="0" borderId="23" xfId="5" applyNumberFormat="1" applyFont="1" applyBorder="1" applyAlignment="1">
      <alignment horizontal="right" vertical="center"/>
    </xf>
    <xf numFmtId="165" fontId="46" fillId="0" borderId="32" xfId="5" applyNumberFormat="1" applyFont="1" applyBorder="1" applyAlignment="1">
      <alignment horizontal="right" vertical="center"/>
    </xf>
    <xf numFmtId="0" fontId="1" fillId="0" borderId="0" xfId="210" applyFill="1"/>
    <xf numFmtId="0" fontId="34" fillId="0" borderId="26" xfId="5" applyFont="1" applyFill="1" applyBorder="1" applyAlignment="1">
      <alignment horizontal="left" vertical="top"/>
    </xf>
    <xf numFmtId="0" fontId="1" fillId="0" borderId="0" xfId="210" applyFill="1" applyAlignment="1">
      <alignment vertical="top" wrapText="1"/>
    </xf>
    <xf numFmtId="0" fontId="54" fillId="0" borderId="25" xfId="5" applyFont="1" applyFill="1" applyBorder="1" applyAlignment="1">
      <alignment horizontal="left" vertical="center"/>
    </xf>
    <xf numFmtId="0" fontId="98" fillId="0" borderId="0" xfId="0" applyFont="1"/>
    <xf numFmtId="0" fontId="98" fillId="0" borderId="0" xfId="0" applyFont="1" applyAlignment="1">
      <alignment wrapText="1"/>
    </xf>
    <xf numFmtId="0" fontId="48" fillId="0" borderId="0" xfId="0" applyFont="1" applyAlignment="1">
      <alignment horizontal="left" vertical="center"/>
    </xf>
    <xf numFmtId="0" fontId="48" fillId="0" borderId="0" xfId="0" applyFont="1" applyFill="1"/>
    <xf numFmtId="0" fontId="48" fillId="44" borderId="0" xfId="0" applyFont="1" applyFill="1"/>
    <xf numFmtId="0" fontId="99" fillId="0" borderId="17" xfId="0" applyFont="1" applyBorder="1" applyAlignment="1">
      <alignment horizontal="center" vertical="center"/>
    </xf>
    <xf numFmtId="0" fontId="99" fillId="0" borderId="18" xfId="0" applyFont="1" applyBorder="1" applyAlignment="1">
      <alignment horizontal="center" vertical="center"/>
    </xf>
    <xf numFmtId="2" fontId="99" fillId="0" borderId="20" xfId="0" applyNumberFormat="1" applyFont="1" applyBorder="1" applyAlignment="1">
      <alignment horizontal="center" vertical="center"/>
    </xf>
    <xf numFmtId="2" fontId="99" fillId="0" borderId="21" xfId="0" applyNumberFormat="1" applyFont="1" applyBorder="1" applyAlignment="1">
      <alignment horizontal="center" vertical="center"/>
    </xf>
    <xf numFmtId="2" fontId="99" fillId="0" borderId="23" xfId="0" applyNumberFormat="1" applyFont="1" applyBorder="1" applyAlignment="1">
      <alignment horizontal="center" vertical="center"/>
    </xf>
    <xf numFmtId="2" fontId="99" fillId="0" borderId="24" xfId="0" applyNumberFormat="1" applyFont="1" applyBorder="1" applyAlignment="1">
      <alignment horizontal="center" vertical="center"/>
    </xf>
    <xf numFmtId="0" fontId="101" fillId="0" borderId="0" xfId="0" applyFont="1" applyBorder="1"/>
    <xf numFmtId="0" fontId="101" fillId="0" borderId="0" xfId="0" applyFont="1"/>
    <xf numFmtId="168" fontId="101" fillId="0" borderId="0" xfId="203" applyNumberFormat="1" applyFont="1"/>
    <xf numFmtId="10" fontId="101" fillId="0" borderId="0" xfId="203" applyNumberFormat="1" applyFont="1"/>
    <xf numFmtId="10" fontId="101" fillId="0" borderId="0" xfId="203" applyNumberFormat="1" applyFont="1" applyBorder="1"/>
    <xf numFmtId="168" fontId="101" fillId="0" borderId="0" xfId="203" applyNumberFormat="1" applyFont="1" applyFill="1" applyBorder="1" applyAlignment="1"/>
    <xf numFmtId="0" fontId="101" fillId="0" borderId="0" xfId="0" applyFont="1" applyBorder="1" applyAlignment="1"/>
    <xf numFmtId="0" fontId="88" fillId="0" borderId="0" xfId="0" applyFont="1"/>
    <xf numFmtId="0" fontId="92" fillId="0" borderId="30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 wrapText="1"/>
    </xf>
    <xf numFmtId="0" fontId="46" fillId="0" borderId="30" xfId="0" applyFont="1" applyBorder="1" applyAlignment="1">
      <alignment vertical="center" wrapText="1"/>
    </xf>
    <xf numFmtId="0" fontId="55" fillId="0" borderId="30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 vertical="center"/>
    </xf>
    <xf numFmtId="0" fontId="92" fillId="0" borderId="32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/>
    </xf>
    <xf numFmtId="0" fontId="103" fillId="0" borderId="45" xfId="0" applyFont="1" applyBorder="1" applyAlignment="1">
      <alignment horizontal="center" vertical="center"/>
    </xf>
    <xf numFmtId="0" fontId="103" fillId="0" borderId="46" xfId="0" applyFont="1" applyBorder="1" applyAlignment="1">
      <alignment horizontal="center" vertical="center"/>
    </xf>
    <xf numFmtId="0" fontId="104" fillId="0" borderId="45" xfId="0" applyFont="1" applyBorder="1" applyAlignment="1">
      <alignment horizontal="center" vertical="center"/>
    </xf>
    <xf numFmtId="0" fontId="104" fillId="0" borderId="45" xfId="0" applyFont="1" applyBorder="1" applyAlignment="1">
      <alignment horizontal="center" vertical="center" wrapText="1"/>
    </xf>
    <xf numFmtId="0" fontId="104" fillId="0" borderId="46" xfId="0" applyFont="1" applyBorder="1" applyAlignment="1">
      <alignment horizontal="center" vertical="center" wrapText="1"/>
    </xf>
    <xf numFmtId="0" fontId="104" fillId="0" borderId="46" xfId="0" applyFont="1" applyBorder="1" applyAlignment="1">
      <alignment horizontal="center" vertical="center"/>
    </xf>
    <xf numFmtId="0" fontId="103" fillId="0" borderId="48" xfId="0" applyFont="1" applyBorder="1" applyAlignment="1">
      <alignment horizontal="center" vertical="center" wrapText="1"/>
    </xf>
    <xf numFmtId="0" fontId="103" fillId="0" borderId="49" xfId="0" applyFont="1" applyBorder="1" applyAlignment="1">
      <alignment horizontal="center" vertical="center" wrapText="1"/>
    </xf>
    <xf numFmtId="0" fontId="100" fillId="0" borderId="0" xfId="0" applyFont="1" applyFill="1"/>
    <xf numFmtId="0" fontId="100" fillId="0" borderId="0" xfId="0" applyFont="1" applyFill="1" applyBorder="1" applyAlignment="1">
      <alignment horizontal="center" vertical="center"/>
    </xf>
    <xf numFmtId="0" fontId="38" fillId="0" borderId="26" xfId="5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9" fillId="0" borderId="19" xfId="0" applyFont="1" applyBorder="1" applyAlignment="1">
      <alignment horizontal="left" vertical="center" wrapText="1"/>
    </xf>
    <xf numFmtId="0" fontId="99" fillId="0" borderId="22" xfId="0" applyFont="1" applyBorder="1" applyAlignment="1">
      <alignment horizontal="left" vertical="center" wrapText="1"/>
    </xf>
    <xf numFmtId="0" fontId="99" fillId="0" borderId="0" xfId="0" applyFont="1" applyAlignment="1">
      <alignment horizontal="left" vertical="center"/>
    </xf>
    <xf numFmtId="0" fontId="48" fillId="0" borderId="17" xfId="199" applyFont="1" applyFill="1" applyBorder="1" applyAlignment="1">
      <alignment horizontal="center" vertical="center"/>
    </xf>
    <xf numFmtId="0" fontId="96" fillId="0" borderId="17" xfId="199" applyFont="1" applyFill="1" applyBorder="1" applyAlignment="1">
      <alignment horizontal="center" vertical="center"/>
    </xf>
    <xf numFmtId="0" fontId="96" fillId="0" borderId="28" xfId="199" applyFont="1" applyFill="1" applyBorder="1" applyAlignment="1">
      <alignment horizontal="center" vertical="center"/>
    </xf>
    <xf numFmtId="0" fontId="48" fillId="0" borderId="18" xfId="199" applyFont="1" applyFill="1" applyBorder="1" applyAlignment="1">
      <alignment horizontal="center" vertical="center"/>
    </xf>
    <xf numFmtId="165" fontId="48" fillId="0" borderId="20" xfId="199" applyNumberFormat="1" applyFont="1" applyFill="1" applyBorder="1" applyAlignment="1">
      <alignment horizontal="center"/>
    </xf>
    <xf numFmtId="165" fontId="96" fillId="0" borderId="20" xfId="199" applyNumberFormat="1" applyFont="1" applyFill="1" applyBorder="1" applyAlignment="1">
      <alignment horizontal="center"/>
    </xf>
    <xf numFmtId="165" fontId="96" fillId="0" borderId="30" xfId="199" applyNumberFormat="1" applyFont="1" applyFill="1" applyBorder="1" applyAlignment="1">
      <alignment horizontal="center"/>
    </xf>
    <xf numFmtId="165" fontId="48" fillId="0" borderId="21" xfId="199" applyNumberFormat="1" applyFont="1" applyFill="1" applyBorder="1" applyAlignment="1">
      <alignment horizontal="center"/>
    </xf>
    <xf numFmtId="165" fontId="48" fillId="0" borderId="23" xfId="199" applyNumberFormat="1" applyFont="1" applyFill="1" applyBorder="1" applyAlignment="1">
      <alignment horizontal="center"/>
    </xf>
    <xf numFmtId="165" fontId="96" fillId="0" borderId="23" xfId="199" applyNumberFormat="1" applyFont="1" applyFill="1" applyBorder="1" applyAlignment="1">
      <alignment horizontal="center"/>
    </xf>
    <xf numFmtId="165" fontId="96" fillId="0" borderId="32" xfId="199" applyNumberFormat="1" applyFont="1" applyFill="1" applyBorder="1" applyAlignment="1">
      <alignment horizontal="center"/>
    </xf>
    <xf numFmtId="165" fontId="48" fillId="0" borderId="24" xfId="199" applyNumberFormat="1" applyFont="1" applyFill="1" applyBorder="1" applyAlignment="1">
      <alignment horizontal="center"/>
    </xf>
    <xf numFmtId="0" fontId="96" fillId="0" borderId="17" xfId="208" applyFont="1" applyFill="1" applyBorder="1" applyAlignment="1">
      <alignment horizontal="center" vertical="center"/>
    </xf>
    <xf numFmtId="0" fontId="96" fillId="0" borderId="18" xfId="208" applyFont="1" applyFill="1" applyBorder="1" applyAlignment="1">
      <alignment horizontal="center" vertical="center"/>
    </xf>
    <xf numFmtId="164" fontId="96" fillId="0" borderId="20" xfId="208" applyNumberFormat="1" applyFont="1" applyFill="1" applyBorder="1" applyAlignment="1">
      <alignment horizontal="center" vertical="center"/>
    </xf>
    <xf numFmtId="2" fontId="96" fillId="0" borderId="20" xfId="208" applyNumberFormat="1" applyFont="1" applyFill="1" applyBorder="1" applyAlignment="1">
      <alignment horizontal="center" vertical="center"/>
    </xf>
    <xf numFmtId="2" fontId="96" fillId="0" borderId="21" xfId="208" applyNumberFormat="1" applyFont="1" applyFill="1" applyBorder="1" applyAlignment="1">
      <alignment horizontal="center" vertical="center"/>
    </xf>
    <xf numFmtId="164" fontId="96" fillId="0" borderId="21" xfId="208" applyNumberFormat="1" applyFont="1" applyFill="1" applyBorder="1" applyAlignment="1">
      <alignment horizontal="center" vertical="center"/>
    </xf>
    <xf numFmtId="164" fontId="96" fillId="0" borderId="23" xfId="208" applyNumberFormat="1" applyFont="1" applyFill="1" applyBorder="1" applyAlignment="1">
      <alignment horizontal="center" vertical="center"/>
    </xf>
    <xf numFmtId="0" fontId="96" fillId="0" borderId="23" xfId="208" applyFont="1" applyFill="1" applyBorder="1" applyAlignment="1">
      <alignment horizontal="center" vertical="center"/>
    </xf>
    <xf numFmtId="0" fontId="96" fillId="0" borderId="24" xfId="208" applyFont="1" applyFill="1" applyBorder="1" applyAlignment="1">
      <alignment horizontal="center" vertical="center"/>
    </xf>
    <xf numFmtId="0" fontId="48" fillId="0" borderId="16" xfId="199" applyFont="1" applyFill="1" applyBorder="1" applyAlignment="1">
      <alignment horizontal="left" vertical="center"/>
    </xf>
    <xf numFmtId="0" fontId="48" fillId="0" borderId="19" xfId="199" applyFont="1" applyFill="1" applyBorder="1" applyAlignment="1">
      <alignment horizontal="left" vertical="center"/>
    </xf>
    <xf numFmtId="0" fontId="48" fillId="0" borderId="22" xfId="199" applyFont="1" applyFill="1" applyBorder="1" applyAlignment="1">
      <alignment horizontal="left" vertical="center"/>
    </xf>
    <xf numFmtId="0" fontId="48" fillId="0" borderId="17" xfId="210" applyFont="1" applyBorder="1" applyAlignment="1">
      <alignment horizontal="center" vertical="center" wrapText="1"/>
    </xf>
    <xf numFmtId="0" fontId="48" fillId="0" borderId="18" xfId="210" applyFont="1" applyBorder="1" applyAlignment="1">
      <alignment horizontal="center" vertical="center" wrapText="1"/>
    </xf>
    <xf numFmtId="0" fontId="48" fillId="0" borderId="19" xfId="210" applyFont="1" applyBorder="1" applyAlignment="1">
      <alignment horizontal="left" vertical="center"/>
    </xf>
    <xf numFmtId="165" fontId="48" fillId="0" borderId="20" xfId="210" applyNumberFormat="1" applyFont="1" applyBorder="1" applyAlignment="1">
      <alignment horizontal="center" vertical="center"/>
    </xf>
    <xf numFmtId="165" fontId="48" fillId="0" borderId="21" xfId="210" applyNumberFormat="1" applyFont="1" applyBorder="1" applyAlignment="1">
      <alignment horizontal="center" vertical="center"/>
    </xf>
    <xf numFmtId="165" fontId="48" fillId="0" borderId="21" xfId="210" applyNumberFormat="1" applyFont="1" applyFill="1" applyBorder="1" applyAlignment="1">
      <alignment horizontal="center" vertical="center"/>
    </xf>
    <xf numFmtId="0" fontId="96" fillId="0" borderId="19" xfId="210" applyFont="1" applyBorder="1" applyAlignment="1">
      <alignment horizontal="left" vertical="center"/>
    </xf>
    <xf numFmtId="165" fontId="96" fillId="0" borderId="20" xfId="210" applyNumberFormat="1" applyFont="1" applyBorder="1" applyAlignment="1">
      <alignment horizontal="center" vertical="center"/>
    </xf>
    <xf numFmtId="165" fontId="96" fillId="0" borderId="21" xfId="210" applyNumberFormat="1" applyFont="1" applyFill="1" applyBorder="1" applyAlignment="1">
      <alignment horizontal="center" vertical="center"/>
    </xf>
    <xf numFmtId="165" fontId="96" fillId="0" borderId="21" xfId="210" applyNumberFormat="1" applyFont="1" applyBorder="1" applyAlignment="1">
      <alignment horizontal="center" vertical="center"/>
    </xf>
    <xf numFmtId="0" fontId="96" fillId="0" borderId="22" xfId="210" applyFont="1" applyBorder="1" applyAlignment="1">
      <alignment horizontal="left" vertical="center"/>
    </xf>
    <xf numFmtId="165" fontId="96" fillId="0" borderId="23" xfId="210" applyNumberFormat="1" applyFont="1" applyBorder="1" applyAlignment="1">
      <alignment horizontal="center" vertical="center"/>
    </xf>
    <xf numFmtId="165" fontId="96" fillId="0" borderId="24" xfId="210" applyNumberFormat="1" applyFont="1" applyBorder="1" applyAlignment="1">
      <alignment horizontal="center" vertical="center"/>
    </xf>
    <xf numFmtId="0" fontId="48" fillId="0" borderId="16" xfId="210" applyFont="1" applyBorder="1" applyAlignment="1">
      <alignment horizontal="left" vertical="center" wrapText="1"/>
    </xf>
    <xf numFmtId="0" fontId="107" fillId="0" borderId="2" xfId="0" applyFont="1" applyFill="1" applyBorder="1" applyAlignment="1">
      <alignment horizontal="left" indent="2"/>
    </xf>
    <xf numFmtId="0" fontId="107" fillId="0" borderId="2" xfId="0" applyFont="1" applyBorder="1"/>
    <xf numFmtId="0" fontId="108" fillId="0" borderId="2" xfId="0" applyFont="1" applyBorder="1" applyAlignment="1">
      <alignment horizontal="center" vertical="center"/>
    </xf>
    <xf numFmtId="0" fontId="108" fillId="0" borderId="2" xfId="0" applyFont="1" applyBorder="1"/>
    <xf numFmtId="0" fontId="107" fillId="0" borderId="2" xfId="0" applyFont="1" applyFill="1" applyBorder="1" applyAlignment="1">
      <alignment horizontal="left" wrapText="1" indent="2"/>
    </xf>
    <xf numFmtId="0" fontId="109" fillId="0" borderId="2" xfId="2" applyFont="1" applyFill="1" applyBorder="1" applyAlignment="1" applyProtection="1">
      <alignment horizontal="left" wrapText="1" indent="4"/>
    </xf>
    <xf numFmtId="0" fontId="109" fillId="0" borderId="2" xfId="2" applyFont="1" applyBorder="1" applyAlignment="1" applyProtection="1">
      <alignment horizontal="left" indent="4"/>
    </xf>
    <xf numFmtId="0" fontId="109" fillId="0" borderId="2" xfId="2" applyFont="1" applyFill="1" applyBorder="1" applyAlignment="1" applyProtection="1">
      <alignment horizontal="left" indent="4"/>
    </xf>
    <xf numFmtId="0" fontId="109" fillId="0" borderId="3" xfId="2" applyFont="1" applyBorder="1" applyAlignment="1" applyProtection="1">
      <alignment horizontal="left" indent="4"/>
    </xf>
    <xf numFmtId="0" fontId="110" fillId="0" borderId="0" xfId="0" applyFont="1"/>
    <xf numFmtId="0" fontId="88" fillId="0" borderId="16" xfId="211" applyFont="1" applyBorder="1" applyAlignment="1">
      <alignment horizontal="left"/>
    </xf>
    <xf numFmtId="4" fontId="88" fillId="0" borderId="17" xfId="211" applyNumberFormat="1" applyFont="1" applyBorder="1" applyAlignment="1">
      <alignment horizontal="center" vertical="center" wrapText="1"/>
    </xf>
    <xf numFmtId="0" fontId="88" fillId="0" borderId="18" xfId="211" applyFont="1" applyBorder="1" applyAlignment="1">
      <alignment horizontal="center" vertical="center" wrapText="1"/>
    </xf>
    <xf numFmtId="14" fontId="88" fillId="0" borderId="19" xfId="211" applyNumberFormat="1" applyFont="1" applyBorder="1" applyAlignment="1">
      <alignment horizontal="left"/>
    </xf>
    <xf numFmtId="165" fontId="88" fillId="0" borderId="20" xfId="211" applyNumberFormat="1" applyFont="1" applyBorder="1" applyAlignment="1">
      <alignment horizontal="center" vertical="center"/>
    </xf>
    <xf numFmtId="165" fontId="88" fillId="0" borderId="21" xfId="211" applyNumberFormat="1" applyFont="1" applyBorder="1" applyAlignment="1">
      <alignment horizontal="center" vertical="center"/>
    </xf>
    <xf numFmtId="14" fontId="88" fillId="0" borderId="22" xfId="211" applyNumberFormat="1" applyFont="1" applyBorder="1" applyAlignment="1">
      <alignment horizontal="left"/>
    </xf>
    <xf numFmtId="165" fontId="88" fillId="0" borderId="23" xfId="211" applyNumberFormat="1" applyFont="1" applyBorder="1" applyAlignment="1">
      <alignment horizontal="center" vertical="center"/>
    </xf>
    <xf numFmtId="165" fontId="88" fillId="0" borderId="24" xfId="211" applyNumberFormat="1" applyFont="1" applyBorder="1" applyAlignment="1">
      <alignment horizontal="center" vertical="center"/>
    </xf>
    <xf numFmtId="14" fontId="88" fillId="0" borderId="19" xfId="211" applyNumberFormat="1" applyFont="1" applyFill="1" applyBorder="1" applyAlignment="1">
      <alignment horizontal="left"/>
    </xf>
    <xf numFmtId="165" fontId="88" fillId="0" borderId="20" xfId="211" applyNumberFormat="1" applyFont="1" applyFill="1" applyBorder="1" applyAlignment="1">
      <alignment horizontal="center" vertical="center"/>
    </xf>
    <xf numFmtId="165" fontId="88" fillId="0" borderId="21" xfId="211" applyNumberFormat="1" applyFont="1" applyFill="1" applyBorder="1" applyAlignment="1">
      <alignment horizontal="center" vertical="center"/>
    </xf>
    <xf numFmtId="0" fontId="40" fillId="0" borderId="0" xfId="211" applyFont="1" applyFill="1"/>
    <xf numFmtId="0" fontId="111" fillId="0" borderId="0" xfId="211" applyFont="1" applyFill="1" applyAlignment="1">
      <alignment horizontal="left" wrapText="1"/>
    </xf>
    <xf numFmtId="0" fontId="112" fillId="0" borderId="0" xfId="210" applyFont="1" applyFill="1" applyAlignment="1">
      <alignment horizontal="left" wrapText="1"/>
    </xf>
    <xf numFmtId="0" fontId="113" fillId="0" borderId="45" xfId="0" applyFont="1" applyBorder="1" applyAlignment="1">
      <alignment horizontal="center" vertical="center"/>
    </xf>
    <xf numFmtId="0" fontId="113" fillId="0" borderId="46" xfId="0" applyFont="1" applyBorder="1" applyAlignment="1">
      <alignment horizontal="center" vertical="center"/>
    </xf>
    <xf numFmtId="0" fontId="107" fillId="45" borderId="2" xfId="0" applyFont="1" applyFill="1" applyBorder="1" applyAlignment="1">
      <alignment horizontal="center" vertical="center" wrapText="1"/>
    </xf>
    <xf numFmtId="0" fontId="107" fillId="45" borderId="2" xfId="0" applyFont="1" applyFill="1" applyBorder="1" applyAlignment="1">
      <alignment horizontal="left" vertical="top" wrapText="1" indent="2"/>
    </xf>
    <xf numFmtId="0" fontId="107" fillId="45" borderId="2" xfId="0" applyFont="1" applyFill="1" applyBorder="1" applyAlignment="1">
      <alignment horizontal="left" indent="2"/>
    </xf>
    <xf numFmtId="0" fontId="48" fillId="0" borderId="0" xfId="0" applyFont="1" applyBorder="1"/>
    <xf numFmtId="0" fontId="48" fillId="0" borderId="0" xfId="0" applyFont="1" applyBorder="1" applyAlignment="1">
      <alignment wrapText="1"/>
    </xf>
    <xf numFmtId="0" fontId="48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left" vertical="center"/>
    </xf>
    <xf numFmtId="0" fontId="88" fillId="0" borderId="0" xfId="0" applyFont="1" applyBorder="1"/>
    <xf numFmtId="0" fontId="98" fillId="0" borderId="0" xfId="0" applyFont="1" applyBorder="1"/>
    <xf numFmtId="0" fontId="48" fillId="0" borderId="0" xfId="0" applyFont="1" applyBorder="1" applyAlignment="1">
      <alignment horizontal="center" vertical="center" wrapText="1"/>
    </xf>
    <xf numFmtId="164" fontId="48" fillId="0" borderId="0" xfId="0" applyNumberFormat="1" applyFont="1" applyBorder="1" applyAlignment="1">
      <alignment horizontal="center" vertical="center"/>
    </xf>
    <xf numFmtId="0" fontId="98" fillId="0" borderId="0" xfId="0" applyFont="1" applyBorder="1" applyAlignment="1">
      <alignment wrapText="1"/>
    </xf>
    <xf numFmtId="164" fontId="100" fillId="0" borderId="0" xfId="0" applyNumberFormat="1" applyFont="1" applyFill="1" applyBorder="1" applyAlignment="1">
      <alignment horizontal="center" vertical="center"/>
    </xf>
    <xf numFmtId="0" fontId="48" fillId="0" borderId="0" xfId="0" applyFont="1" applyBorder="1" applyAlignment="1">
      <alignment vertical="center"/>
    </xf>
    <xf numFmtId="0" fontId="98" fillId="0" borderId="16" xfId="0" applyFont="1" applyBorder="1" applyAlignment="1">
      <alignment wrapText="1"/>
    </xf>
    <xf numFmtId="0" fontId="48" fillId="0" borderId="19" xfId="0" applyFont="1" applyBorder="1" applyAlignment="1">
      <alignment horizontal="center" vertical="center" wrapText="1"/>
    </xf>
    <xf numFmtId="164" fontId="48" fillId="0" borderId="20" xfId="0" applyNumberFormat="1" applyFont="1" applyBorder="1" applyAlignment="1">
      <alignment horizontal="center" vertical="center"/>
    </xf>
    <xf numFmtId="164" fontId="48" fillId="0" borderId="21" xfId="0" applyNumberFormat="1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 wrapText="1"/>
    </xf>
    <xf numFmtId="164" fontId="48" fillId="0" borderId="23" xfId="0" applyNumberFormat="1" applyFont="1" applyBorder="1" applyAlignment="1">
      <alignment horizontal="center" vertical="center"/>
    </xf>
    <xf numFmtId="164" fontId="48" fillId="0" borderId="24" xfId="0" applyNumberFormat="1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 wrapText="1"/>
    </xf>
    <xf numFmtId="0" fontId="99" fillId="0" borderId="16" xfId="0" applyFont="1" applyBorder="1" applyAlignment="1">
      <alignment horizontal="center" vertical="center"/>
    </xf>
    <xf numFmtId="0" fontId="91" fillId="0" borderId="0" xfId="2" applyFont="1" applyAlignment="1" applyProtection="1">
      <alignment horizontal="left"/>
    </xf>
    <xf numFmtId="0" fontId="101" fillId="0" borderId="0" xfId="0" applyFont="1" applyAlignment="1">
      <alignment horizontal="center"/>
    </xf>
    <xf numFmtId="0" fontId="40" fillId="0" borderId="26" xfId="0" applyFont="1" applyBorder="1" applyAlignment="1">
      <alignment horizontal="justify" vertical="center"/>
    </xf>
    <xf numFmtId="0" fontId="52" fillId="0" borderId="0" xfId="0" applyFont="1" applyBorder="1" applyAlignment="1">
      <alignment horizontal="center"/>
    </xf>
    <xf numFmtId="0" fontId="88" fillId="0" borderId="0" xfId="0" applyFont="1" applyBorder="1" applyAlignment="1">
      <alignment horizontal="justify" vertical="center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46" fillId="0" borderId="25" xfId="0" applyFont="1" applyBorder="1" applyAlignment="1">
      <alignment horizontal="left"/>
    </xf>
    <xf numFmtId="0" fontId="46" fillId="0" borderId="27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/>
    </xf>
    <xf numFmtId="0" fontId="46" fillId="0" borderId="0" xfId="0" applyFont="1" applyBorder="1" applyAlignment="1">
      <alignment vertical="center"/>
    </xf>
    <xf numFmtId="0" fontId="94" fillId="0" borderId="0" xfId="5" applyFont="1" applyAlignment="1">
      <alignment horizontal="left" vertical="top" wrapText="1"/>
    </xf>
    <xf numFmtId="0" fontId="46" fillId="0" borderId="25" xfId="5" applyFont="1" applyBorder="1" applyAlignment="1">
      <alignment vertical="center"/>
    </xf>
    <xf numFmtId="0" fontId="44" fillId="0" borderId="41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95" fillId="0" borderId="0" xfId="0" applyFont="1" applyBorder="1" applyAlignment="1">
      <alignment horizontal="justify" vertical="center" wrapText="1"/>
    </xf>
    <xf numFmtId="0" fontId="38" fillId="0" borderId="26" xfId="0" applyFont="1" applyBorder="1" applyAlignment="1">
      <alignment horizontal="left" vertical="top"/>
    </xf>
    <xf numFmtId="0" fontId="36" fillId="46" borderId="1" xfId="0" applyFont="1" applyFill="1" applyBorder="1"/>
  </cellXfs>
  <cellStyles count="214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40% - Accent1" xfId="54" xr:uid="{00000000-0005-0000-0000-000006000000}"/>
    <cellStyle name="40% - Accent2" xfId="55" xr:uid="{00000000-0005-0000-0000-000007000000}"/>
    <cellStyle name="40% - Accent3" xfId="56" xr:uid="{00000000-0005-0000-0000-000008000000}"/>
    <cellStyle name="40% - Accent4" xfId="57" xr:uid="{00000000-0005-0000-0000-000009000000}"/>
    <cellStyle name="40% - Accent5" xfId="58" xr:uid="{00000000-0005-0000-0000-00000A000000}"/>
    <cellStyle name="40% - Accent6" xfId="59" xr:uid="{00000000-0005-0000-0000-00000B000000}"/>
    <cellStyle name="60% - Accent1" xfId="60" xr:uid="{00000000-0005-0000-0000-00000C000000}"/>
    <cellStyle name="60% - Accent2" xfId="61" xr:uid="{00000000-0005-0000-0000-00000D000000}"/>
    <cellStyle name="60% - Accent3" xfId="62" xr:uid="{00000000-0005-0000-0000-00000E000000}"/>
    <cellStyle name="60% - Accent4" xfId="63" xr:uid="{00000000-0005-0000-0000-00000F000000}"/>
    <cellStyle name="60% - Accent5" xfId="64" xr:uid="{00000000-0005-0000-0000-000010000000}"/>
    <cellStyle name="60% - Accent6" xfId="65" xr:uid="{00000000-0005-0000-0000-000011000000}"/>
    <cellStyle name="Accent1" xfId="66" xr:uid="{00000000-0005-0000-0000-000012000000}"/>
    <cellStyle name="Accent1 - 20%" xfId="67" xr:uid="{00000000-0005-0000-0000-000013000000}"/>
    <cellStyle name="Accent1 - 40%" xfId="68" xr:uid="{00000000-0005-0000-0000-000014000000}"/>
    <cellStyle name="Accent1 - 60%" xfId="69" xr:uid="{00000000-0005-0000-0000-000015000000}"/>
    <cellStyle name="Accent2" xfId="70" xr:uid="{00000000-0005-0000-0000-000016000000}"/>
    <cellStyle name="Accent2 - 20%" xfId="71" xr:uid="{00000000-0005-0000-0000-000017000000}"/>
    <cellStyle name="Accent2 - 40%" xfId="72" xr:uid="{00000000-0005-0000-0000-000018000000}"/>
    <cellStyle name="Accent2 - 60%" xfId="73" xr:uid="{00000000-0005-0000-0000-000019000000}"/>
    <cellStyle name="Accent3" xfId="74" xr:uid="{00000000-0005-0000-0000-00001A000000}"/>
    <cellStyle name="Accent3 - 20%" xfId="75" xr:uid="{00000000-0005-0000-0000-00001B000000}"/>
    <cellStyle name="Accent3 - 40%" xfId="76" xr:uid="{00000000-0005-0000-0000-00001C000000}"/>
    <cellStyle name="Accent3 - 60%" xfId="77" xr:uid="{00000000-0005-0000-0000-00001D000000}"/>
    <cellStyle name="Accent4" xfId="78" xr:uid="{00000000-0005-0000-0000-00001E000000}"/>
    <cellStyle name="Accent4 - 20%" xfId="79" xr:uid="{00000000-0005-0000-0000-00001F000000}"/>
    <cellStyle name="Accent4 - 40%" xfId="80" xr:uid="{00000000-0005-0000-0000-000020000000}"/>
    <cellStyle name="Accent4 - 60%" xfId="81" xr:uid="{00000000-0005-0000-0000-000021000000}"/>
    <cellStyle name="Accent5" xfId="82" xr:uid="{00000000-0005-0000-0000-000022000000}"/>
    <cellStyle name="Accent5 - 20%" xfId="83" xr:uid="{00000000-0005-0000-0000-000023000000}"/>
    <cellStyle name="Accent5 - 40%" xfId="84" xr:uid="{00000000-0005-0000-0000-000024000000}"/>
    <cellStyle name="Accent5 - 60%" xfId="85" xr:uid="{00000000-0005-0000-0000-000025000000}"/>
    <cellStyle name="Accent6" xfId="86" xr:uid="{00000000-0005-0000-0000-000026000000}"/>
    <cellStyle name="Accent6 - 20%" xfId="87" xr:uid="{00000000-0005-0000-0000-000027000000}"/>
    <cellStyle name="Accent6 - 40%" xfId="88" xr:uid="{00000000-0005-0000-0000-000028000000}"/>
    <cellStyle name="Accent6 - 60%" xfId="89" xr:uid="{00000000-0005-0000-0000-000029000000}"/>
    <cellStyle name="Bad" xfId="90" xr:uid="{00000000-0005-0000-0000-00002A000000}"/>
    <cellStyle name="Calculation" xfId="91" xr:uid="{00000000-0005-0000-0000-00002B000000}"/>
    <cellStyle name="Check Cell" xfId="92" xr:uid="{00000000-0005-0000-0000-00002C000000}"/>
    <cellStyle name="Emphasis 1" xfId="93" xr:uid="{00000000-0005-0000-0000-00002D000000}"/>
    <cellStyle name="Emphasis 2" xfId="94" xr:uid="{00000000-0005-0000-0000-00002E000000}"/>
    <cellStyle name="Emphasis 3" xfId="95" xr:uid="{00000000-0005-0000-0000-00002F000000}"/>
    <cellStyle name="Explanatory Text" xfId="96" xr:uid="{00000000-0005-0000-0000-000030000000}"/>
    <cellStyle name="Good" xfId="97" xr:uid="{00000000-0005-0000-0000-000031000000}"/>
    <cellStyle name="Heading 1" xfId="98" xr:uid="{00000000-0005-0000-0000-000032000000}"/>
    <cellStyle name="Heading 2" xfId="99" xr:uid="{00000000-0005-0000-0000-000033000000}"/>
    <cellStyle name="Heading 3" xfId="100" xr:uid="{00000000-0005-0000-0000-000034000000}"/>
    <cellStyle name="Heading 4" xfId="101" xr:uid="{00000000-0005-0000-0000-000035000000}"/>
    <cellStyle name="Hipersaitas" xfId="2" builtinId="8"/>
    <cellStyle name="Hipersaitas 2" xfId="15" xr:uid="{00000000-0005-0000-0000-000001000000}"/>
    <cellStyle name="Hipersaitas 2 2" xfId="164" xr:uid="{00000000-0005-0000-0000-000037000000}"/>
    <cellStyle name="Hipersaitas 3" xfId="28" xr:uid="{00000000-0005-0000-0000-000002000000}"/>
    <cellStyle name="Hipersaitas 4" xfId="160" xr:uid="{00000000-0005-0000-0000-000087000000}"/>
    <cellStyle name="Input" xfId="102" xr:uid="{00000000-0005-0000-0000-000038000000}"/>
    <cellStyle name="Įprastas" xfId="0" builtinId="0"/>
    <cellStyle name="Įprastas 10" xfId="29" xr:uid="{00000000-0005-0000-0000-000004000000}"/>
    <cellStyle name="Įprastas 10 2" xfId="155" xr:uid="{00000000-0005-0000-0000-00003A000000}"/>
    <cellStyle name="Įprastas 11" xfId="156" xr:uid="{00000000-0005-0000-0000-00003B000000}"/>
    <cellStyle name="Įprastas 12" xfId="157" xr:uid="{00000000-0005-0000-0000-00003C000000}"/>
    <cellStyle name="Įprastas 13" xfId="158" xr:uid="{00000000-0005-0000-0000-00003D000000}"/>
    <cellStyle name="Įprastas 14" xfId="161" xr:uid="{00000000-0005-0000-0000-00003E000000}"/>
    <cellStyle name="Įprastas 14 2" xfId="178" xr:uid="{4C0A472D-5EEC-44CB-818F-9C69D35B29CC}"/>
    <cellStyle name="Įprastas 14 3" xfId="185" xr:uid="{99C1AAE0-500E-4A86-B8FE-688DCBF8B77C}"/>
    <cellStyle name="Įprastas 15" xfId="163" xr:uid="{00000000-0005-0000-0000-00003F000000}"/>
    <cellStyle name="Įprastas 15 2" xfId="169" xr:uid="{00000000-0005-0000-0000-000040000000}"/>
    <cellStyle name="Įprastas 16" xfId="166" xr:uid="{00000000-0005-0000-0000-000041000000}"/>
    <cellStyle name="Įprastas 16 2" xfId="179" xr:uid="{D3F520D5-E395-4201-8E5E-4B92D7F80D14}"/>
    <cellStyle name="Įprastas 17" xfId="167" xr:uid="{00000000-0005-0000-0000-000042000000}"/>
    <cellStyle name="Įprastas 18" xfId="168" xr:uid="{00000000-0005-0000-0000-000043000000}"/>
    <cellStyle name="Įprastas 19" xfId="174" xr:uid="{2507222D-DB2F-4732-AE08-420E082ED37E}"/>
    <cellStyle name="Įprastas 2" xfId="1" xr:uid="{00000000-0005-0000-0000-000005000000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2 4" xfId="191" xr:uid="{BCA97356-209B-46B5-BD74-B2EA7660DC9E}"/>
    <cellStyle name="Įprastas 2 2 2 2 2 4 2" xfId="192" xr:uid="{390ABC9A-6F4E-49B9-A20E-F032191368E5}"/>
    <cellStyle name="Įprastas 2 2 2 2 2 4 2 2" xfId="196" xr:uid="{B5EBC834-D418-4070-8331-7E9E0D3A85D1}"/>
    <cellStyle name="Įprastas 2 2 2 2 2 4 3" xfId="194" xr:uid="{B4B3649A-B8DB-450A-974A-5741520276EB}"/>
    <cellStyle name="Įprastas 2 2 2 2 3" xfId="44" xr:uid="{00000000-0005-0000-0000-000046000000}"/>
    <cellStyle name="Įprastas 2 2 2 3" xfId="30" xr:uid="{00000000-0005-0000-0000-00000A000000}"/>
    <cellStyle name="Įprastas 2 2 3" xfId="33" xr:uid="{00000000-0005-0000-0000-00000B000000}"/>
    <cellStyle name="Įprastas 2 3" xfId="5" xr:uid="{00000000-0005-0000-0000-00000C000000}"/>
    <cellStyle name="Įprastas 2 4" xfId="13" xr:uid="{00000000-0005-0000-0000-00000D000000}"/>
    <cellStyle name="Įprastas 2 5" xfId="18" xr:uid="{00000000-0005-0000-0000-00000E000000}"/>
    <cellStyle name="Įprastas 2 6" xfId="27" xr:uid="{00000000-0005-0000-0000-00000F000000}"/>
    <cellStyle name="Įprastas 2 6 2" xfId="32" xr:uid="{00000000-0005-0000-0000-000010000000}"/>
    <cellStyle name="Įprastas 2 7" xfId="31" xr:uid="{00000000-0005-0000-0000-000011000000}"/>
    <cellStyle name="Įprastas 2 8" xfId="181" xr:uid="{C6316C5B-DD5A-494E-8847-C24F2B97523B}"/>
    <cellStyle name="Įprastas 20" xfId="176" xr:uid="{00000000-0005-0000-0000-0000CD000000}"/>
    <cellStyle name="Įprastas 21" xfId="177" xr:uid="{00000000-0005-0000-0000-0000CE000000}"/>
    <cellStyle name="Įprastas 22" xfId="34" xr:uid="{00000000-0005-0000-0000-00008A000000}"/>
    <cellStyle name="Įprastas 23" xfId="182" xr:uid="{43A0213F-E553-4597-AE61-AFB8BFE18A72}"/>
    <cellStyle name="Įprastas 23 2" xfId="186" xr:uid="{086F49AA-1A8C-4FEC-BA84-B1FE2BF49D80}"/>
    <cellStyle name="Įprastas 23 3" xfId="190" xr:uid="{7F6AF1D1-D476-4DDF-9532-6757269F8364}"/>
    <cellStyle name="Įprastas 24" xfId="188" xr:uid="{A7969A00-EF1E-43E9-A88B-82B173C5F54E}"/>
    <cellStyle name="Įprastas 24 2" xfId="209" xr:uid="{5029E19F-723F-4238-BD8D-8B398D7EBFD9}"/>
    <cellStyle name="Įprastas 25" xfId="187" xr:uid="{8BFD411B-6228-403A-8A83-39B446BD6EE1}"/>
    <cellStyle name="Įprastas 26" xfId="193" xr:uid="{F5A5BE90-C9F0-4702-833C-8519AA0564E0}"/>
    <cellStyle name="Įprastas 26 2" xfId="200" xr:uid="{CF1A7016-42EF-4B0D-9261-5D9079130D85}"/>
    <cellStyle name="Įprastas 27" xfId="195" xr:uid="{1A21D3E7-8DFD-42F1-BB5B-D73EDA3E466C}"/>
    <cellStyle name="Įprastas 28" xfId="197" xr:uid="{295AF8B4-B214-4AF1-85FA-2AE326787AB0}"/>
    <cellStyle name="Įprastas 29" xfId="198" xr:uid="{DC5996AE-FE62-4042-8C4A-C507E86DFBDC}"/>
    <cellStyle name="Įprastas 3" xfId="4" xr:uid="{00000000-0005-0000-0000-000012000000}"/>
    <cellStyle name="Įprastas 3 2" xfId="21" xr:uid="{00000000-0005-0000-0000-000013000000}"/>
    <cellStyle name="Įprastas 3 2 2" xfId="47" xr:uid="{00000000-0005-0000-0000-000048000000}"/>
    <cellStyle name="Įprastas 3 2 2 3 3 2" xfId="205" xr:uid="{58654F8F-5AAC-49D2-A39A-88DCE6D6B53A}"/>
    <cellStyle name="Įprastas 3 3" xfId="38" xr:uid="{00000000-0005-0000-0000-000047000000}"/>
    <cellStyle name="Įprastas 30" xfId="199" xr:uid="{5A4EA512-ECC8-434E-9C94-AF99E1AF064C}"/>
    <cellStyle name="Įprastas 31" xfId="201" xr:uid="{C06B7204-F3A6-4985-902D-7F920E25E0DC}"/>
    <cellStyle name="Įprastas 32" xfId="204" xr:uid="{C82D1AC1-A7A0-436D-9DDD-24A3DB40AE09}"/>
    <cellStyle name="Įprastas 33" xfId="206" xr:uid="{2F5C433E-DD6D-4F02-9EE1-508C40304C97}"/>
    <cellStyle name="Įprastas 34" xfId="208" xr:uid="{AF3C755F-5BC7-4397-81B7-57A288C242B1}"/>
    <cellStyle name="Įprastas 35" xfId="210" xr:uid="{90F140FF-FDAE-4565-9C01-4977E360F628}"/>
    <cellStyle name="Įprastas 36" xfId="213" xr:uid="{0EE6CCB7-9AA3-48E4-B4E8-34B593037C80}"/>
    <cellStyle name="Įprastas 4" xfId="9" xr:uid="{00000000-0005-0000-0000-000014000000}"/>
    <cellStyle name="Įprastas 4 2" xfId="41" xr:uid="{00000000-0005-0000-0000-000049000000}"/>
    <cellStyle name="Įprastas 5" xfId="11" xr:uid="{00000000-0005-0000-0000-000015000000}"/>
    <cellStyle name="Įprastas 5 2" xfId="17" xr:uid="{00000000-0005-0000-0000-000016000000}"/>
    <cellStyle name="Įprastas 5 2 2" xfId="150" xr:uid="{00000000-0005-0000-0000-00004B000000}"/>
    <cellStyle name="Įprastas 5 3" xfId="43" xr:uid="{00000000-0005-0000-0000-00004A000000}"/>
    <cellStyle name="Įprastas 5 4" xfId="189" xr:uid="{E6A985BD-51A3-4F6D-93C7-DA28B72C762E}"/>
    <cellStyle name="Įprastas 6" xfId="19" xr:uid="{00000000-0005-0000-0000-000017000000}"/>
    <cellStyle name="Įprastas 6 2" xfId="151" xr:uid="{00000000-0005-0000-0000-00004D000000}"/>
    <cellStyle name="Įprastas 6 3" xfId="45" xr:uid="{00000000-0005-0000-0000-00004C000000}"/>
    <cellStyle name="Įprastas 7" xfId="20" xr:uid="{00000000-0005-0000-0000-000018000000}"/>
    <cellStyle name="Įprastas 7 2" xfId="152" xr:uid="{00000000-0005-0000-0000-00004E000000}"/>
    <cellStyle name="Įprastas 7 2 2" xfId="183" xr:uid="{DFE7FA29-F350-4F0F-94AA-1A8B09D8E8E3}"/>
    <cellStyle name="Įprastas 8" xfId="25" xr:uid="{00000000-0005-0000-0000-000019000000}"/>
    <cellStyle name="Įprastas 8 2" xfId="153" xr:uid="{00000000-0005-0000-0000-00004F000000}"/>
    <cellStyle name="Įprastas 9" xfId="26" xr:uid="{00000000-0005-0000-0000-00001A000000}"/>
    <cellStyle name="Įprastas 9 2" xfId="154" xr:uid="{00000000-0005-0000-0000-000050000000}"/>
    <cellStyle name="Kablelis 2" xfId="39" xr:uid="{00000000-0005-0000-0000-000052000000}"/>
    <cellStyle name="Kablelis 2 2" xfId="180" xr:uid="{54A4A5D9-9311-4D96-9AD5-B73E86440517}"/>
    <cellStyle name="Kablelis 3" xfId="35" xr:uid="{00000000-0005-0000-0000-000053000000}"/>
    <cellStyle name="Kablelis 4" xfId="46" xr:uid="{00000000-0005-0000-0000-000054000000}"/>
    <cellStyle name="Kablelis 5" xfId="165" xr:uid="{00000000-0005-0000-0000-0000A5000000}"/>
    <cellStyle name="Kablelis 6" xfId="202" xr:uid="{DE156D97-CC77-4666-8186-E9ED040B78BE}"/>
    <cellStyle name="Kablelis 7" xfId="207" xr:uid="{741F7C29-93CE-4BD9-B8A4-2CD6942D0B04}"/>
    <cellStyle name="Kablelis 8" xfId="212" xr:uid="{48F21BA9-84E1-4D93-A0BD-6A4393C18E1F}"/>
    <cellStyle name="Linked Cell" xfId="103" xr:uid="{00000000-0005-0000-0000-000055000000}"/>
    <cellStyle name="Neutral" xfId="104" xr:uid="{00000000-0005-0000-0000-000056000000}"/>
    <cellStyle name="Normal" xfId="175" xr:uid="{00000000-0005-0000-0000-000001000000}"/>
    <cellStyle name="Normal 18" xfId="37" xr:uid="{00000000-0005-0000-0000-000057000000}"/>
    <cellStyle name="Normal 2" xfId="7" xr:uid="{00000000-0005-0000-0000-00001B000000}"/>
    <cellStyle name="Normal 2 2" xfId="8" xr:uid="{00000000-0005-0000-0000-00001C000000}"/>
    <cellStyle name="Normal 2 3" xfId="42" xr:uid="{00000000-0005-0000-0000-000058000000}"/>
    <cellStyle name="Normal 2 4" xfId="184" xr:uid="{F687995F-77B1-447F-9056-81C3182C503B}"/>
    <cellStyle name="Normal 3" xfId="12" xr:uid="{00000000-0005-0000-0000-00001D000000}"/>
    <cellStyle name="Normal 3 2" xfId="40" xr:uid="{00000000-0005-0000-0000-000059000000}"/>
    <cellStyle name="Normal 4" xfId="14" xr:uid="{00000000-0005-0000-0000-00001E000000}"/>
    <cellStyle name="Normal 4 2" xfId="159" xr:uid="{00000000-0005-0000-0000-00005A000000}"/>
    <cellStyle name="Normal 45" xfId="23" xr:uid="{00000000-0005-0000-0000-00001F000000}"/>
    <cellStyle name="Normal 5" xfId="24" xr:uid="{00000000-0005-0000-0000-000020000000}"/>
    <cellStyle name="Normal 5 2" xfId="162" xr:uid="{00000000-0005-0000-0000-00005C000000}"/>
    <cellStyle name="Normal_____3lentelė - 2,3,4 lapai_3_variantas" xfId="36" xr:uid="{00000000-0005-0000-0000-00005D000000}"/>
    <cellStyle name="Normal_baze7" xfId="211" xr:uid="{A7DCDD54-B730-4BB2-A068-81A90E583E69}"/>
    <cellStyle name="Note" xfId="105" xr:uid="{00000000-0005-0000-0000-000069000000}"/>
    <cellStyle name="Output" xfId="106" xr:uid="{00000000-0005-0000-0000-00006A000000}"/>
    <cellStyle name="Paprastas_2012-08-17_PIT_2013Egle" xfId="172" xr:uid="{00000000-0005-0000-0000-00006B000000}"/>
    <cellStyle name="Procentai" xfId="203" builtinId="5"/>
    <cellStyle name="Procentai 2" xfId="10" xr:uid="{00000000-0005-0000-0000-000021000000}"/>
    <cellStyle name="Procentai 3" xfId="171" xr:uid="{00000000-0005-0000-0000-0000C4000000}"/>
    <cellStyle name="SAPBEXaggData" xfId="107" xr:uid="{00000000-0005-0000-0000-00006D000000}"/>
    <cellStyle name="SAPBEXaggDataEmph" xfId="108" xr:uid="{00000000-0005-0000-0000-00006E000000}"/>
    <cellStyle name="SAPBEXaggItem" xfId="109" xr:uid="{00000000-0005-0000-0000-00006F000000}"/>
    <cellStyle name="SAPBEXaggItemX" xfId="110" xr:uid="{00000000-0005-0000-0000-000070000000}"/>
    <cellStyle name="SAPBEXchaText" xfId="111" xr:uid="{00000000-0005-0000-0000-000071000000}"/>
    <cellStyle name="SAPBEXexcBad7" xfId="112" xr:uid="{00000000-0005-0000-0000-000072000000}"/>
    <cellStyle name="SAPBEXexcBad8" xfId="113" xr:uid="{00000000-0005-0000-0000-000073000000}"/>
    <cellStyle name="SAPBEXexcBad9" xfId="114" xr:uid="{00000000-0005-0000-0000-000074000000}"/>
    <cellStyle name="SAPBEXexcCritical4" xfId="115" xr:uid="{00000000-0005-0000-0000-000075000000}"/>
    <cellStyle name="SAPBEXexcCritical5" xfId="116" xr:uid="{00000000-0005-0000-0000-000076000000}"/>
    <cellStyle name="SAPBEXexcCritical6" xfId="117" xr:uid="{00000000-0005-0000-0000-000077000000}"/>
    <cellStyle name="SAPBEXexcGood1" xfId="118" xr:uid="{00000000-0005-0000-0000-000078000000}"/>
    <cellStyle name="SAPBEXexcGood2" xfId="119" xr:uid="{00000000-0005-0000-0000-000079000000}"/>
    <cellStyle name="SAPBEXexcGood3" xfId="120" xr:uid="{00000000-0005-0000-0000-00007A000000}"/>
    <cellStyle name="SAPBEXfilterDrill" xfId="121" xr:uid="{00000000-0005-0000-0000-00007B000000}"/>
    <cellStyle name="SAPBEXfilterItem" xfId="122" xr:uid="{00000000-0005-0000-0000-00007C000000}"/>
    <cellStyle name="SAPBEXfilterText" xfId="123" xr:uid="{00000000-0005-0000-0000-00007D000000}"/>
    <cellStyle name="SAPBEXformats" xfId="124" xr:uid="{00000000-0005-0000-0000-00007E000000}"/>
    <cellStyle name="SAPBEXheaderItem" xfId="125" xr:uid="{00000000-0005-0000-0000-00007F000000}"/>
    <cellStyle name="SAPBEXheaderText" xfId="126" xr:uid="{00000000-0005-0000-0000-000080000000}"/>
    <cellStyle name="SAPBEXHLevel0" xfId="127" xr:uid="{00000000-0005-0000-0000-000081000000}"/>
    <cellStyle name="SAPBEXHLevel0X" xfId="128" xr:uid="{00000000-0005-0000-0000-000082000000}"/>
    <cellStyle name="SAPBEXHLevel1" xfId="129" xr:uid="{00000000-0005-0000-0000-000083000000}"/>
    <cellStyle name="SAPBEXHLevel1X" xfId="130" xr:uid="{00000000-0005-0000-0000-000084000000}"/>
    <cellStyle name="SAPBEXHLevel2" xfId="131" xr:uid="{00000000-0005-0000-0000-000085000000}"/>
    <cellStyle name="SAPBEXHLevel2X" xfId="132" xr:uid="{00000000-0005-0000-0000-000086000000}"/>
    <cellStyle name="SAPBEXHLevel3" xfId="133" xr:uid="{00000000-0005-0000-0000-000087000000}"/>
    <cellStyle name="SAPBEXHLevel3X" xfId="134" xr:uid="{00000000-0005-0000-0000-000088000000}"/>
    <cellStyle name="SAPBEXinputData" xfId="135" xr:uid="{00000000-0005-0000-0000-000089000000}"/>
    <cellStyle name="SAPBEXresData" xfId="136" xr:uid="{00000000-0005-0000-0000-00008A000000}"/>
    <cellStyle name="SAPBEXresDataEmph" xfId="137" xr:uid="{00000000-0005-0000-0000-00008B000000}"/>
    <cellStyle name="SAPBEXresItem" xfId="138" xr:uid="{00000000-0005-0000-0000-00008C000000}"/>
    <cellStyle name="SAPBEXresItemX" xfId="139" xr:uid="{00000000-0005-0000-0000-00008D000000}"/>
    <cellStyle name="SAPBEXstdData" xfId="140" xr:uid="{00000000-0005-0000-0000-00008E000000}"/>
    <cellStyle name="SAPBEXstdDataEmph" xfId="141" xr:uid="{00000000-0005-0000-0000-00008F000000}"/>
    <cellStyle name="SAPBEXstdItem" xfId="142" xr:uid="{00000000-0005-0000-0000-000090000000}"/>
    <cellStyle name="SAPBEXstdItemX" xfId="143" xr:uid="{00000000-0005-0000-0000-000091000000}"/>
    <cellStyle name="SAPBEXtitle" xfId="144" xr:uid="{00000000-0005-0000-0000-000092000000}"/>
    <cellStyle name="SAPBEXundefined" xfId="145" xr:uid="{00000000-0005-0000-0000-000093000000}"/>
    <cellStyle name="Sheet Title" xfId="146" xr:uid="{00000000-0005-0000-0000-000094000000}"/>
    <cellStyle name="Stilius 1" xfId="170" xr:uid="{00000000-0005-0000-0000-000095000000}"/>
    <cellStyle name="Title" xfId="147" xr:uid="{00000000-0005-0000-0000-000096000000}"/>
    <cellStyle name="Total" xfId="148" xr:uid="{00000000-0005-0000-0000-000097000000}"/>
    <cellStyle name="Warning Text" xfId="149" xr:uid="{00000000-0005-0000-0000-000098000000}"/>
    <cellStyle name="Z_LTL" xfId="173" xr:uid="{C27109AC-6DAA-4982-B8A2-571EBE52F15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41A1F"/>
      <color rgb="FF70AD47"/>
      <color rgb="FF47ABD9"/>
      <color rgb="FFFDCA57"/>
      <color rgb="FF00244D"/>
      <color rgb="FFD1D1D1"/>
      <color rgb="FF8D8473"/>
      <color rgb="FF4FA1CC"/>
      <color rgb="FFC9D6D9"/>
      <color rgb="FFE6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72.xml"/><Relationship Id="rId89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9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externalLink" Target="externalLinks/externalLink67.xml"/><Relationship Id="rId87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82" Type="http://schemas.openxmlformats.org/officeDocument/2006/relationships/externalLink" Target="externalLinks/externalLink70.xml"/><Relationship Id="rId90" Type="http://schemas.openxmlformats.org/officeDocument/2006/relationships/customXml" Target="../customXml/item1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externalLink" Target="externalLinks/externalLink6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externalLink" Target="externalLinks/externalLink68.xml"/><Relationship Id="rId85" Type="http://schemas.openxmlformats.org/officeDocument/2006/relationships/externalLink" Target="externalLinks/externalLink7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83" Type="http://schemas.openxmlformats.org/officeDocument/2006/relationships/externalLink" Target="externalLinks/externalLink71.xml"/><Relationship Id="rId88" Type="http://schemas.openxmlformats.org/officeDocument/2006/relationships/sharedStrings" Target="sharedStrings.xml"/><Relationship Id="rId9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6.xml"/><Relationship Id="rId81" Type="http://schemas.openxmlformats.org/officeDocument/2006/relationships/externalLink" Target="externalLinks/externalLink69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46102007519331"/>
          <c:y val="0.1105415390813148"/>
          <c:w val="0.8022897926594128"/>
          <c:h val="0.651697590182387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 pav.'!$D$4</c:f>
              <c:strCache>
                <c:ptCount val="1"/>
                <c:pt idx="0">
                  <c:v>VS išlaidos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  <a:effectLst/>
          </c:spPr>
          <c:invertIfNegative val="0"/>
          <c:cat>
            <c:strRef>
              <c:f>'1 pav.'!$E$3:$F$3</c:f>
              <c:strCache>
                <c:ptCount val="2"/>
                <c:pt idx="0">
                  <c:v>Laikinos</c:v>
                </c:pt>
                <c:pt idx="1">
                  <c:v>Ilgalaikės</c:v>
                </c:pt>
              </c:strCache>
            </c:strRef>
          </c:cat>
          <c:val>
            <c:numRef>
              <c:f>'1 pav.'!$E$4:$F$4</c:f>
              <c:numCache>
                <c:formatCode>0.0</c:formatCode>
                <c:ptCount val="2"/>
                <c:pt idx="0">
                  <c:v>1.4036</c:v>
                </c:pt>
                <c:pt idx="1">
                  <c:v>0.9496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D-4E7A-A60B-7EACD5AA3785}"/>
            </c:ext>
          </c:extLst>
        </c:ser>
        <c:ser>
          <c:idx val="1"/>
          <c:order val="1"/>
          <c:tx>
            <c:strRef>
              <c:f>'1 pav.'!$D$5</c:f>
              <c:strCache>
                <c:ptCount val="1"/>
                <c:pt idx="0">
                  <c:v>VS pajamos</c:v>
                </c:pt>
              </c:strCache>
            </c:strRef>
          </c:tx>
          <c:spPr>
            <a:solidFill>
              <a:srgbClr val="8C6E87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 pav.'!$E$3:$F$3</c:f>
              <c:strCache>
                <c:ptCount val="2"/>
                <c:pt idx="0">
                  <c:v>Laikinos</c:v>
                </c:pt>
                <c:pt idx="1">
                  <c:v>Ilgalaikės</c:v>
                </c:pt>
              </c:strCache>
            </c:strRef>
          </c:cat>
          <c:val>
            <c:numRef>
              <c:f>'1 pav.'!$E$5:$F$5</c:f>
              <c:numCache>
                <c:formatCode>0.0</c:formatCode>
                <c:ptCount val="2"/>
                <c:pt idx="0">
                  <c:v>0.33439999999999998</c:v>
                </c:pt>
                <c:pt idx="1">
                  <c:v>0.1769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D-4E7A-A60B-7EACD5AA3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0410136"/>
        <c:axId val="720406200"/>
      </c:barChart>
      <c:catAx>
        <c:axId val="720410136"/>
        <c:scaling>
          <c:orientation val="minMax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8C6E87">
                <a:lumMod val="20000"/>
                <a:lumOff val="8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0406200"/>
        <c:crosses val="autoZero"/>
        <c:auto val="1"/>
        <c:lblAlgn val="ctr"/>
        <c:lblOffset val="100"/>
        <c:noMultiLvlLbl val="0"/>
      </c:catAx>
      <c:valAx>
        <c:axId val="720406200"/>
        <c:scaling>
          <c:orientation val="minMax"/>
          <c:max val="2"/>
          <c:min val="0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mlrd. EUR</a:t>
                </a:r>
              </a:p>
            </c:rich>
          </c:tx>
          <c:layout>
            <c:manualLayout>
              <c:xMode val="edge"/>
              <c:yMode val="edge"/>
              <c:x val="0.11380125103409693"/>
              <c:y val="0.86701761250040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0410136"/>
        <c:crosses val="autoZero"/>
        <c:crossBetween val="between"/>
        <c:majorUnit val="0.4"/>
      </c:valAx>
      <c:spPr>
        <a:noFill/>
        <a:ln w="12700"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0.35608659036668033"/>
          <c:y val="0.87148663938507576"/>
          <c:w val="0.30806640241398398"/>
          <c:h val="8.3428946667105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8945781516699"/>
          <c:y val="0.11830192846866662"/>
          <c:w val="0.81534043463206995"/>
          <c:h val="0.753562389770723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 pav.'!$F$3</c:f>
              <c:strCache>
                <c:ptCount val="1"/>
                <c:pt idx="0">
                  <c:v>Struktūrinio VS pirminio balanso pokytis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6"/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87-4B42-8A3C-AE6CE5F2B424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87-4B42-8A3C-AE6CE5F2B424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87-4B42-8A3C-AE6CE5F2B424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87-4B42-8A3C-AE6CE5F2B424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87-4B42-8A3C-AE6CE5F2B424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587-4B42-8A3C-AE6CE5F2B424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587-4B42-8A3C-AE6CE5F2B4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87-4B42-8A3C-AE6CE5F2B4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87-4B42-8A3C-AE6CE5F2B4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587-4B42-8A3C-AE6CE5F2B42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87-4B42-8A3C-AE6CE5F2B42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587-4B42-8A3C-AE6CE5F2B42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87-4B42-8A3C-AE6CE5F2B42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587-4B42-8A3C-AE6CE5F2B42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87-4B42-8A3C-AE6CE5F2B42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587-4B42-8A3C-AE6CE5F2B42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87-4B42-8A3C-AE6CE5F2B42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587-4B42-8A3C-AE6CE5F2B42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587-4B42-8A3C-AE6CE5F2B424}"/>
                </c:ext>
              </c:extLst>
            </c:dLbl>
            <c:dLbl>
              <c:idx val="12"/>
              <c:layout>
                <c:manualLayout>
                  <c:x val="-3.6874758147983987E-2"/>
                  <c:y val="4.9527777777777775E-2"/>
                </c:manualLayout>
              </c:layout>
              <c:tx>
                <c:rich>
                  <a:bodyPr/>
                  <a:lstStyle/>
                  <a:p>
                    <a:fld id="{2F43AD68-EB08-467A-A38C-76772CCF1D3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587-4B42-8A3C-AE6CE5F2B424}"/>
                </c:ext>
              </c:extLst>
            </c:dLbl>
            <c:dLbl>
              <c:idx val="13"/>
              <c:layout>
                <c:manualLayout>
                  <c:x val="4.1740767064589478E-2"/>
                  <c:y val="-1.4474628236722544E-3"/>
                </c:manualLayout>
              </c:layout>
              <c:tx>
                <c:rich>
                  <a:bodyPr/>
                  <a:lstStyle/>
                  <a:p>
                    <a:fld id="{33C93381-07A2-4A6F-AB1D-F6AB1C1D566C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587-4B42-8A3C-AE6CE5F2B424}"/>
                </c:ext>
              </c:extLst>
            </c:dLbl>
            <c:dLbl>
              <c:idx val="14"/>
              <c:layout>
                <c:manualLayout>
                  <c:x val="5.3708339642951776E-2"/>
                  <c:y val="1.197156329528120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01EA211F-737B-4E34-BB71-EDEA9DFE5671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587-4B42-8A3C-AE6CE5F2B424}"/>
                </c:ext>
              </c:extLst>
            </c:dLbl>
            <c:dLbl>
              <c:idx val="15"/>
              <c:layout>
                <c:manualLayout>
                  <c:x val="3.7419558499517308E-2"/>
                  <c:y val="9.3454239043163523E-2"/>
                </c:manualLayout>
              </c:layout>
              <c:tx>
                <c:rich>
                  <a:bodyPr/>
                  <a:lstStyle/>
                  <a:p>
                    <a:fld id="{5D745BB5-5B44-4842-9FE2-5FEFF514B12B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587-4B42-8A3C-AE6CE5F2B424}"/>
                </c:ext>
              </c:extLst>
            </c:dLbl>
            <c:dLbl>
              <c:idx val="16"/>
              <c:layout>
                <c:manualLayout>
                  <c:x val="-0.20287554447251763"/>
                  <c:y val="-1.011321178094380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C865304F-EEBB-4A57-94BF-D5DD6A72FA7E}" type="CELLRANGE">
                      <a:rPr lang="en-US"/>
                      <a:pPr>
                        <a:defRPr>
                          <a:solidFill>
                            <a:srgbClr val="D41A1F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587-4B42-8A3C-AE6CE5F2B424}"/>
                </c:ext>
              </c:extLst>
            </c:dLbl>
            <c:dLbl>
              <c:idx val="17"/>
              <c:layout>
                <c:manualLayout>
                  <c:x val="-0.21195952407576468"/>
                  <c:y val="-2.867283817154856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9F1D350-A6F1-4ECC-970A-9E329F839136}" type="CELLRANGE">
                      <a:rPr lang="en-US"/>
                      <a:pPr>
                        <a:defRPr>
                          <a:solidFill>
                            <a:srgbClr val="D41A1F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587-4B42-8A3C-AE6CE5F2B424}"/>
                </c:ext>
              </c:extLst>
            </c:dLbl>
            <c:dLbl>
              <c:idx val="18"/>
              <c:layout>
                <c:manualLayout>
                  <c:x val="-0.1211197280432941"/>
                  <c:y val="-5.963959689266565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BEC3204D-2766-45C5-8F2D-A1E005005772}" type="CELLRANGE">
                      <a:rPr lang="en-US"/>
                      <a:pPr>
                        <a:defRPr>
                          <a:solidFill>
                            <a:srgbClr val="D41A1F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587-4B42-8A3C-AE6CE5F2B4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'6 pav.'!$E$4:$E$22</c:f>
              <c:numCache>
                <c:formatCode>0.0;\–0.0</c:formatCode>
                <c:ptCount val="19"/>
                <c:pt idx="0">
                  <c:v>12.616670712546203</c:v>
                </c:pt>
                <c:pt idx="1">
                  <c:v>10.582447917034726</c:v>
                </c:pt>
                <c:pt idx="2">
                  <c:v>-8.3516317232113266</c:v>
                </c:pt>
                <c:pt idx="3">
                  <c:v>-8.4633309993693473</c:v>
                </c:pt>
                <c:pt idx="4">
                  <c:v>-4.9912099927846061</c:v>
                </c:pt>
                <c:pt idx="5">
                  <c:v>-3.2269856676603821</c:v>
                </c:pt>
                <c:pt idx="6">
                  <c:v>-1.5692130503807467</c:v>
                </c:pt>
                <c:pt idx="7">
                  <c:v>-0.15942546765094129</c:v>
                </c:pt>
                <c:pt idx="8">
                  <c:v>-0.43400087891497069</c:v>
                </c:pt>
                <c:pt idx="9">
                  <c:v>-0.29529687926137116</c:v>
                </c:pt>
                <c:pt idx="10">
                  <c:v>1.3038253322686537</c:v>
                </c:pt>
                <c:pt idx="11">
                  <c:v>2.2575002596935279</c:v>
                </c:pt>
                <c:pt idx="12">
                  <c:v>3.5754018951753523</c:v>
                </c:pt>
                <c:pt idx="13">
                  <c:v>0.36440114838898785</c:v>
                </c:pt>
                <c:pt idx="14">
                  <c:v>1.938972305756274</c:v>
                </c:pt>
                <c:pt idx="15">
                  <c:v>0.31196555348208366</c:v>
                </c:pt>
                <c:pt idx="16">
                  <c:v>-1.4468321193238309</c:v>
                </c:pt>
                <c:pt idx="17">
                  <c:v>-1.5785515651266055</c:v>
                </c:pt>
                <c:pt idx="18">
                  <c:v>-1.6381731616487003</c:v>
                </c:pt>
              </c:numCache>
            </c:numRef>
          </c:xVal>
          <c:yVal>
            <c:numRef>
              <c:f>'6 pav.'!$G$4:$G$22</c:f>
              <c:numCache>
                <c:formatCode>0.0;\–0.0</c:formatCode>
                <c:ptCount val="19"/>
                <c:pt idx="12">
                  <c:v>-0.69034276869173028</c:v>
                </c:pt>
                <c:pt idx="13">
                  <c:v>-0.49645961171422237</c:v>
                </c:pt>
                <c:pt idx="14">
                  <c:v>1.9236427178857536</c:v>
                </c:pt>
                <c:pt idx="15">
                  <c:v>-0.726857060418867</c:v>
                </c:pt>
                <c:pt idx="16">
                  <c:v>-2.3413627243837865</c:v>
                </c:pt>
                <c:pt idx="17">
                  <c:v>0.18016365352608199</c:v>
                </c:pt>
                <c:pt idx="18">
                  <c:v>0.20636476254594149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'6 pav.'!$D$4:$D$22</c15:f>
                <c15:dlblRangeCache>
                  <c:ptCount val="19"/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2021</c:v>
                  </c:pt>
                  <c:pt idx="15">
                    <c:v>2022N</c:v>
                  </c:pt>
                  <c:pt idx="16">
                    <c:v>2023P</c:v>
                  </c:pt>
                  <c:pt idx="17">
                    <c:v>2024P</c:v>
                  </c:pt>
                  <c:pt idx="18">
                    <c:v>2025P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1587-4B42-8A3C-AE6CE5F2B4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2699272"/>
        <c:axId val="692700584"/>
        <c:extLst/>
      </c:scatterChart>
      <c:valAx>
        <c:axId val="692699272"/>
        <c:scaling>
          <c:orientation val="minMax"/>
          <c:max val="4.5"/>
          <c:min val="-4.5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 b="0" i="0" u="none" strike="noStrike" baseline="0">
                    <a:effectLst/>
                  </a:rPr>
                  <a:t>Produkcijos atotrūkis nuo potencialo</a:t>
                </a:r>
                <a:r>
                  <a:rPr lang="lt-LT"/>
                  <a:t>, proc. pot. BVP</a:t>
                </a:r>
              </a:p>
            </c:rich>
          </c:tx>
          <c:layout>
            <c:manualLayout>
              <c:xMode val="edge"/>
              <c:yMode val="edge"/>
              <c:x val="0.19325109808761226"/>
              <c:y val="0.929542287283676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700584"/>
        <c:crosses val="autoZero"/>
        <c:crossBetween val="midCat"/>
        <c:majorUnit val="1.5"/>
      </c:valAx>
      <c:valAx>
        <c:axId val="692700584"/>
        <c:scaling>
          <c:orientation val="minMax"/>
          <c:max val="3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Struktūrinio VS pirminio balanso pokytis, proc. BVP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699272"/>
        <c:crosses val="autoZero"/>
        <c:crossBetween val="midCat"/>
      </c:valAx>
      <c:spPr>
        <a:noFill/>
        <a:ln>
          <a:noFill/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1705109631736"/>
          <c:y val="0.11014372432174785"/>
          <c:w val="0.83352315743039163"/>
          <c:h val="0.7579751327212864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 pav.'!$F$3</c:f>
              <c:strCache>
                <c:ptCount val="1"/>
                <c:pt idx="0">
                  <c:v>Struktūrinio VS pirminio balanso pokytis</c:v>
                </c:pt>
              </c:strCache>
            </c:strRef>
          </c:tx>
          <c:spPr>
            <a:ln w="19050" cap="rnd">
              <a:solidFill>
                <a:schemeClr val="accent4">
                  <a:alpha val="97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4"/>
            <c:marker>
              <c:symbol val="circle"/>
              <c:size val="6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6BE-4F5D-A2D5-6850EDC9E80B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6BE-4F5D-A2D5-6850EDC9E80B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6BE-4F5D-A2D5-6850EDC9E80B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6BE-4F5D-A2D5-6850EDC9E80B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6BE-4F5D-A2D5-6850EDC9E80B}"/>
              </c:ext>
            </c:extLst>
          </c:dPt>
          <c:dLbls>
            <c:dLbl>
              <c:idx val="0"/>
              <c:layout>
                <c:manualLayout>
                  <c:x val="-4.9412308778249855E-2"/>
                  <c:y val="-2.8094356261022926E-2"/>
                </c:manualLayout>
              </c:layout>
              <c:tx>
                <c:rich>
                  <a:bodyPr/>
                  <a:lstStyle/>
                  <a:p>
                    <a:fld id="{738868DE-0832-43D7-9FE3-0C50E61A15B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6BE-4F5D-A2D5-6850EDC9E80B}"/>
                </c:ext>
              </c:extLst>
            </c:dLbl>
            <c:dLbl>
              <c:idx val="1"/>
              <c:layout>
                <c:manualLayout>
                  <c:x val="-8.0355418101798387E-2"/>
                  <c:y val="2.095023576674199E-2"/>
                </c:manualLayout>
              </c:layout>
              <c:tx>
                <c:rich>
                  <a:bodyPr/>
                  <a:lstStyle/>
                  <a:p>
                    <a:fld id="{80FBE52D-AC41-497C-BF7B-468E273E211C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6BE-4F5D-A2D5-6850EDC9E80B}"/>
                </c:ext>
              </c:extLst>
            </c:dLbl>
            <c:dLbl>
              <c:idx val="2"/>
              <c:layout>
                <c:manualLayout>
                  <c:x val="-9.4577520630885939E-2"/>
                  <c:y val="1.1585537918871252E-2"/>
                </c:manualLayout>
              </c:layout>
              <c:tx>
                <c:rich>
                  <a:bodyPr/>
                  <a:lstStyle/>
                  <a:p>
                    <a:fld id="{936559E4-E7DF-4167-A888-B9ED41910CA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6BE-4F5D-A2D5-6850EDC9E80B}"/>
                </c:ext>
              </c:extLst>
            </c:dLbl>
            <c:dLbl>
              <c:idx val="3"/>
              <c:layout>
                <c:manualLayout>
                  <c:x val="-9.8625278688247789E-2"/>
                  <c:y val="-2.3267636684303351E-2"/>
                </c:manualLayout>
              </c:layout>
              <c:tx>
                <c:rich>
                  <a:bodyPr/>
                  <a:lstStyle/>
                  <a:p>
                    <a:fld id="{84CAD243-DD17-471B-83CB-4BF8E704069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6BE-4F5D-A2D5-6850EDC9E80B}"/>
                </c:ext>
              </c:extLst>
            </c:dLbl>
            <c:dLbl>
              <c:idx val="4"/>
              <c:layout>
                <c:manualLayout>
                  <c:x val="-9.8733504003623934E-2"/>
                  <c:y val="-2.9929453262786598E-3"/>
                </c:manualLayout>
              </c:layout>
              <c:tx>
                <c:rich>
                  <a:bodyPr/>
                  <a:lstStyle/>
                  <a:p>
                    <a:fld id="{A2C79E07-1AAC-484C-9144-FC2E3C5DCEC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6BE-4F5D-A2D5-6850EDC9E80B}"/>
                </c:ext>
              </c:extLst>
            </c:dLbl>
            <c:dLbl>
              <c:idx val="5"/>
              <c:layout>
                <c:manualLayout>
                  <c:x val="-0.10218922404499486"/>
                  <c:y val="-5.6777161233297055E-2"/>
                </c:manualLayout>
              </c:layout>
              <c:tx>
                <c:rich>
                  <a:bodyPr/>
                  <a:lstStyle/>
                  <a:p>
                    <a:fld id="{B6480841-9E5C-4C6D-80D2-EB3E7C089A69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6BE-4F5D-A2D5-6850EDC9E80B}"/>
                </c:ext>
              </c:extLst>
            </c:dLbl>
            <c:dLbl>
              <c:idx val="6"/>
              <c:layout>
                <c:manualLayout>
                  <c:x val="-0.11671763073586237"/>
                  <c:y val="-8.2601530943769846E-2"/>
                </c:manualLayout>
              </c:layout>
              <c:tx>
                <c:rich>
                  <a:bodyPr/>
                  <a:lstStyle/>
                  <a:p>
                    <a:fld id="{2CC59D06-B989-45AE-BA4D-9C7D845834D9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6BE-4F5D-A2D5-6850EDC9E80B}"/>
                </c:ext>
              </c:extLst>
            </c:dLbl>
            <c:dLbl>
              <c:idx val="7"/>
              <c:layout>
                <c:manualLayout>
                  <c:x val="4.5654600172206128E-2"/>
                  <c:y val="-2.0177910052910003E-2"/>
                </c:manualLayout>
              </c:layout>
              <c:tx>
                <c:rich>
                  <a:bodyPr/>
                  <a:lstStyle/>
                  <a:p>
                    <a:fld id="{295EAF1B-FC63-4FE3-B515-5E2DA747702F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6BE-4F5D-A2D5-6850EDC9E80B}"/>
                </c:ext>
              </c:extLst>
            </c:dLbl>
            <c:dLbl>
              <c:idx val="8"/>
              <c:layout>
                <c:manualLayout>
                  <c:x val="5.5111501651404528E-2"/>
                  <c:y val="-3.8811287477954141E-2"/>
                </c:manualLayout>
              </c:layout>
              <c:tx>
                <c:rich>
                  <a:bodyPr/>
                  <a:lstStyle/>
                  <a:p>
                    <a:fld id="{A7CEAD0C-3557-4FCA-8E67-833C6F2AE66E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6BE-4F5D-A2D5-6850EDC9E80B}"/>
                </c:ext>
              </c:extLst>
            </c:dLbl>
            <c:dLbl>
              <c:idx val="9"/>
              <c:layout>
                <c:manualLayout>
                  <c:x val="5.1790683310129607E-2"/>
                  <c:y val="-7.6754409171075844E-2"/>
                </c:manualLayout>
              </c:layout>
              <c:tx>
                <c:rich>
                  <a:bodyPr/>
                  <a:lstStyle/>
                  <a:p>
                    <a:fld id="{53C1FD6F-A96E-4660-912E-D9796B0C3F5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6BE-4F5D-A2D5-6850EDC9E80B}"/>
                </c:ext>
              </c:extLst>
            </c:dLbl>
            <c:dLbl>
              <c:idx val="10"/>
              <c:layout>
                <c:manualLayout>
                  <c:x val="-2.0490980752784802E-2"/>
                  <c:y val="5.2424382716049281E-2"/>
                </c:manualLayout>
              </c:layout>
              <c:tx>
                <c:rich>
                  <a:bodyPr/>
                  <a:lstStyle/>
                  <a:p>
                    <a:fld id="{6225DECD-CFEA-464F-AA3E-1D8AE33763D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6BE-4F5D-A2D5-6850EDC9E80B}"/>
                </c:ext>
              </c:extLst>
            </c:dLbl>
            <c:dLbl>
              <c:idx val="11"/>
              <c:layout>
                <c:manualLayout>
                  <c:x val="4.2590038080779914E-2"/>
                  <c:y val="0.10686640728403084"/>
                </c:manualLayout>
              </c:layout>
              <c:tx>
                <c:rich>
                  <a:bodyPr/>
                  <a:lstStyle/>
                  <a:p>
                    <a:fld id="{D1DD5188-F067-430E-9374-8CD06304AC4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6BE-4F5D-A2D5-6850EDC9E80B}"/>
                </c:ext>
              </c:extLst>
            </c:dLbl>
            <c:dLbl>
              <c:idx val="12"/>
              <c:layout>
                <c:manualLayout>
                  <c:x val="-6.2903775605614477E-3"/>
                  <c:y val="5.7057980599647264E-2"/>
                </c:manualLayout>
              </c:layout>
              <c:tx>
                <c:rich>
                  <a:bodyPr/>
                  <a:lstStyle/>
                  <a:p>
                    <a:fld id="{65F14D16-5611-4CC0-A118-482E4818999D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6BE-4F5D-A2D5-6850EDC9E80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8A3260E-B1D7-438F-A930-B09A9FCF20E7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6BE-4F5D-A2D5-6850EDC9E80B}"/>
                </c:ext>
              </c:extLst>
            </c:dLbl>
            <c:dLbl>
              <c:idx val="14"/>
              <c:layout>
                <c:manualLayout>
                  <c:x val="-4.1965789506573248E-3"/>
                  <c:y val="5.7914462081126185E-4"/>
                </c:manualLayout>
              </c:layout>
              <c:tx>
                <c:rich>
                  <a:bodyPr/>
                  <a:lstStyle/>
                  <a:p>
                    <a:fld id="{EBB1A4AC-5C6F-4F33-A4A1-251ECCCEE8A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6BE-4F5D-A2D5-6850EDC9E80B}"/>
                </c:ext>
              </c:extLst>
            </c:dLbl>
            <c:dLbl>
              <c:idx val="15"/>
              <c:layout>
                <c:manualLayout>
                  <c:x val="4.5054107410081468E-3"/>
                  <c:y val="0.10495084329809551"/>
                </c:manualLayout>
              </c:layout>
              <c:tx>
                <c:rich>
                  <a:bodyPr/>
                  <a:lstStyle/>
                  <a:p>
                    <a:fld id="{07E4661B-DF3C-4B14-B3E4-0AFE9F954C03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229031324667714E-2"/>
                      <c:h val="3.089180957644954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6BE-4F5D-A2D5-6850EDC9E80B}"/>
                </c:ext>
              </c:extLst>
            </c:dLbl>
            <c:dLbl>
              <c:idx val="16"/>
              <c:layout>
                <c:manualLayout>
                  <c:x val="-0.10709700379365042"/>
                  <c:y val="8.1199631367560119E-3"/>
                </c:manualLayout>
              </c:layout>
              <c:tx>
                <c:rich>
                  <a:bodyPr/>
                  <a:lstStyle/>
                  <a:p>
                    <a:fld id="{1BEAF03D-23C7-44EA-98C3-51AFA1A1E7DF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6BE-4F5D-A2D5-6850EDC9E80B}"/>
                </c:ext>
              </c:extLst>
            </c:dLbl>
            <c:dLbl>
              <c:idx val="17"/>
              <c:layout>
                <c:manualLayout>
                  <c:x val="-4.9870512523535054E-2"/>
                  <c:y val="-4.6231624049726555E-2"/>
                </c:manualLayout>
              </c:layout>
              <c:tx>
                <c:rich>
                  <a:bodyPr/>
                  <a:lstStyle/>
                  <a:p>
                    <a:fld id="{9EE8F9DB-4557-459D-BC98-593C6B26E6D8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6BE-4F5D-A2D5-6850EDC9E80B}"/>
                </c:ext>
              </c:extLst>
            </c:dLbl>
            <c:dLbl>
              <c:idx val="18"/>
              <c:layout>
                <c:manualLayout>
                  <c:x val="-9.9174983227945324E-2"/>
                  <c:y val="-5.700555803619914E-3"/>
                </c:manualLayout>
              </c:layout>
              <c:tx>
                <c:rich>
                  <a:bodyPr/>
                  <a:lstStyle/>
                  <a:p>
                    <a:fld id="{D70BE27B-5534-44AE-AB04-E4551E669D50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6BE-4F5D-A2D5-6850EDC9E8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'6 pav.'!$E$4:$E$22</c:f>
              <c:numCache>
                <c:formatCode>0.0;\–0.0</c:formatCode>
                <c:ptCount val="19"/>
                <c:pt idx="0">
                  <c:v>12.616670712546203</c:v>
                </c:pt>
                <c:pt idx="1">
                  <c:v>10.582447917034726</c:v>
                </c:pt>
                <c:pt idx="2">
                  <c:v>-8.3516317232113266</c:v>
                </c:pt>
                <c:pt idx="3">
                  <c:v>-8.4633309993693473</c:v>
                </c:pt>
                <c:pt idx="4">
                  <c:v>-4.9912099927846061</c:v>
                </c:pt>
                <c:pt idx="5">
                  <c:v>-3.2269856676603821</c:v>
                </c:pt>
                <c:pt idx="6">
                  <c:v>-1.5692130503807467</c:v>
                </c:pt>
                <c:pt idx="7">
                  <c:v>-0.15942546765094129</c:v>
                </c:pt>
                <c:pt idx="8">
                  <c:v>-0.43400087891497069</c:v>
                </c:pt>
                <c:pt idx="9">
                  <c:v>-0.29529687926137116</c:v>
                </c:pt>
                <c:pt idx="10">
                  <c:v>1.3038253322686537</c:v>
                </c:pt>
                <c:pt idx="11">
                  <c:v>2.2575002596935279</c:v>
                </c:pt>
                <c:pt idx="12">
                  <c:v>3.5754018951753523</c:v>
                </c:pt>
                <c:pt idx="13">
                  <c:v>0.36440114838898785</c:v>
                </c:pt>
                <c:pt idx="14">
                  <c:v>1.938972305756274</c:v>
                </c:pt>
                <c:pt idx="15">
                  <c:v>0.31196555348208366</c:v>
                </c:pt>
                <c:pt idx="16">
                  <c:v>-1.4468321193238309</c:v>
                </c:pt>
                <c:pt idx="17">
                  <c:v>-1.5785515651266055</c:v>
                </c:pt>
                <c:pt idx="18">
                  <c:v>-1.6381731616487003</c:v>
                </c:pt>
              </c:numCache>
            </c:numRef>
          </c:xVal>
          <c:yVal>
            <c:numRef>
              <c:f>'6 pav.'!$F$4:$F$22</c:f>
              <c:numCache>
                <c:formatCode>0.0;\–0.0</c:formatCode>
                <c:ptCount val="19"/>
                <c:pt idx="0">
                  <c:v>-2.2926710801008765</c:v>
                </c:pt>
                <c:pt idx="1">
                  <c:v>-2.5359812314172459</c:v>
                </c:pt>
                <c:pt idx="2">
                  <c:v>2.4059730316580756</c:v>
                </c:pt>
                <c:pt idx="3">
                  <c:v>2.7332259745470755</c:v>
                </c:pt>
                <c:pt idx="4">
                  <c:v>0.55664575400138094</c:v>
                </c:pt>
                <c:pt idx="5">
                  <c:v>1.015445544493554</c:v>
                </c:pt>
                <c:pt idx="6">
                  <c:v>1.1103638954237642</c:v>
                </c:pt>
                <c:pt idx="7">
                  <c:v>0.11078700792581664</c:v>
                </c:pt>
                <c:pt idx="8">
                  <c:v>0.36387559864488028</c:v>
                </c:pt>
                <c:pt idx="9">
                  <c:v>0.36794406640770005</c:v>
                </c:pt>
                <c:pt idx="10">
                  <c:v>-0.53811746631793489</c:v>
                </c:pt>
                <c:pt idx="11">
                  <c:v>-0.44799644675457095</c:v>
                </c:pt>
                <c:pt idx="12">
                  <c:v>-0.69034276869173028</c:v>
                </c:pt>
                <c:pt idx="13">
                  <c:v>-6.3403905880628404</c:v>
                </c:pt>
                <c:pt idx="14">
                  <c:v>5.1972216559924966</c:v>
                </c:pt>
                <c:pt idx="15">
                  <c:v>-0.57510485770327202</c:v>
                </c:pt>
                <c:pt idx="16">
                  <c:v>-1.8386873138466768</c:v>
                </c:pt>
                <c:pt idx="17">
                  <c:v>2.096088078515252</c:v>
                </c:pt>
                <c:pt idx="18">
                  <c:v>0.20636476254594149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'6 pav.'!$D$4:$D$22</c15:f>
                <c15:dlblRangeCache>
                  <c:ptCount val="19"/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2021</c:v>
                  </c:pt>
                  <c:pt idx="15">
                    <c:v>2022N</c:v>
                  </c:pt>
                  <c:pt idx="16">
                    <c:v>2023P</c:v>
                  </c:pt>
                  <c:pt idx="17">
                    <c:v>2024P</c:v>
                  </c:pt>
                  <c:pt idx="18">
                    <c:v>2025P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6BE-4F5D-A2D5-6850EDC9E8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2699272"/>
        <c:axId val="692700584"/>
      </c:scatterChart>
      <c:valAx>
        <c:axId val="692699272"/>
        <c:scaling>
          <c:orientation val="minMax"/>
          <c:max val="13.5"/>
          <c:min val="-13.5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Produkcijos atotrūkis nuo potencialo, proc. pot. BVP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700584"/>
        <c:crosses val="autoZero"/>
        <c:crossBetween val="midCat"/>
        <c:majorUnit val="3"/>
      </c:valAx>
      <c:valAx>
        <c:axId val="692700584"/>
        <c:scaling>
          <c:orientation val="minMax"/>
          <c:max val="8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Struktūrinio VS pirminio balanso pokytis, proc. BVP</a:t>
                </a:r>
              </a:p>
            </c:rich>
          </c:tx>
          <c:layout>
            <c:manualLayout>
              <c:xMode val="edge"/>
              <c:yMode val="edge"/>
              <c:x val="2.7159357415698828E-2"/>
              <c:y val="9.49813073199804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699272"/>
        <c:crosses val="autoZero"/>
        <c:crossBetween val="midCat"/>
        <c:majorUnit val="2"/>
        <c:minorUnit val="0.2"/>
      </c:valAx>
      <c:spPr>
        <a:noFill/>
        <a:ln>
          <a:noFill/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/>
              <a:t>proc. BVP</a:t>
            </a:r>
          </a:p>
        </c:rich>
      </c:tx>
      <c:layout>
        <c:manualLayout>
          <c:xMode val="edge"/>
          <c:yMode val="edge"/>
          <c:x val="8.5192848553035001E-3"/>
          <c:y val="2.0101105319581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5.8207920036538116E-2"/>
          <c:y val="8.7003013080495878E-2"/>
          <c:w val="0.82192451234293373"/>
          <c:h val="0.70722120921375453"/>
        </c:manualLayout>
      </c:layout>
      <c:areaChart>
        <c:grouping val="stacked"/>
        <c:varyColors val="0"/>
        <c:ser>
          <c:idx val="7"/>
          <c:order val="0"/>
          <c:tx>
            <c:strRef>
              <c:f>'2 pav.'!$D$7</c:f>
              <c:strCache>
                <c:ptCount val="1"/>
                <c:pt idx="0">
                  <c:v>Valdžios sektoriaus likusios išlaidos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127000">
              <a:noFill/>
            </a:ln>
            <a:effectLst/>
          </c:spPr>
          <c:cat>
            <c:strRef>
              <c:f>'2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'2 pav.'!$E$7:$N$7</c:f>
              <c:numCache>
                <c:formatCode>0.0</c:formatCode>
                <c:ptCount val="10"/>
                <c:pt idx="0">
                  <c:v>31.624990537590136</c:v>
                </c:pt>
                <c:pt idx="1">
                  <c:v>32.707909997455268</c:v>
                </c:pt>
                <c:pt idx="2">
                  <c:v>32.369440630766924</c:v>
                </c:pt>
                <c:pt idx="3">
                  <c:v>32.461076586630369</c:v>
                </c:pt>
                <c:pt idx="4">
                  <c:v>31.779275791958419</c:v>
                </c:pt>
                <c:pt idx="5">
                  <c:v>29.507005215917872</c:v>
                </c:pt>
                <c:pt idx="6">
                  <c:v>27.353238575122816</c:v>
                </c:pt>
                <c:pt idx="7">
                  <c:v>29.422865465622216</c:v>
                </c:pt>
                <c:pt idx="8">
                  <c:v>29.560744146250201</c:v>
                </c:pt>
                <c:pt idx="9">
                  <c:v>28.760744146250197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7-4F5A-AE99-1FD50425D009}"/>
            </c:ext>
          </c:extLst>
        </c:ser>
        <c:ser>
          <c:idx val="4"/>
          <c:order val="1"/>
          <c:tx>
            <c:strRef>
              <c:f>'2 pav.'!$D$6</c:f>
              <c:strCache>
                <c:ptCount val="1"/>
                <c:pt idx="0">
                  <c:v>2022–2025 m. pajamomis nepadengtos ilgalaikės išlaidos</c:v>
                </c:pt>
              </c:strCache>
            </c:strRef>
          </c:tx>
          <c:spPr>
            <a:pattFill prst="ltUpDiag">
              <a:fgClr>
                <a:schemeClr val="accent4">
                  <a:lumMod val="20000"/>
                  <a:lumOff val="80000"/>
                </a:schemeClr>
              </a:fgClr>
              <a:bgClr>
                <a:schemeClr val="accent4"/>
              </a:bgClr>
            </a:pattFill>
            <a:ln w="12700">
              <a:noFill/>
            </a:ln>
            <a:effectLst/>
          </c:spPr>
          <c:cat>
            <c:strRef>
              <c:f>'2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'2 pav.'!$E$6:$N$6</c:f>
              <c:numCache>
                <c:formatCode>0.00</c:formatCode>
                <c:ptCount val="10"/>
                <c:pt idx="6">
                  <c:v>1.9206843042734785</c:v>
                </c:pt>
                <c:pt idx="7">
                  <c:v>3.5617059450755653</c:v>
                </c:pt>
                <c:pt idx="8">
                  <c:v>3.5617059450755653</c:v>
                </c:pt>
                <c:pt idx="9">
                  <c:v>3.5617059450755653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7-4F5A-AE99-1FD50425D009}"/>
            </c:ext>
          </c:extLst>
        </c:ser>
        <c:ser>
          <c:idx val="10"/>
          <c:order val="2"/>
          <c:tx>
            <c:strRef>
              <c:f>'2 pav.'!$D$5</c:f>
              <c:strCache>
                <c:ptCount val="1"/>
                <c:pt idx="0">
                  <c:v>2017–2021 m. pajamomis nepadengtos ilgalaikės išlaidos</c:v>
                </c:pt>
              </c:strCache>
            </c:strRef>
          </c:tx>
          <c:spPr>
            <a:solidFill>
              <a:schemeClr val="accent4"/>
            </a:solidFill>
            <a:ln w="19050">
              <a:noFill/>
            </a:ln>
            <a:effectLst/>
          </c:spPr>
          <c:cat>
            <c:strRef>
              <c:f>'2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'2 pav.'!$E$5:$N$5</c:f>
              <c:numCache>
                <c:formatCode>0.0</c:formatCode>
                <c:ptCount val="10"/>
                <c:pt idx="1">
                  <c:v>0.52</c:v>
                </c:pt>
                <c:pt idx="2">
                  <c:v>1.1033212830630514</c:v>
                </c:pt>
                <c:pt idx="3">
                  <c:v>1.7308231136324737</c:v>
                </c:pt>
                <c:pt idx="4">
                  <c:v>3.66935658655018</c:v>
                </c:pt>
                <c:pt idx="5">
                  <c:v>4.6918013308480564</c:v>
                </c:pt>
                <c:pt idx="6">
                  <c:v>4.6918013308480564</c:v>
                </c:pt>
                <c:pt idx="7">
                  <c:v>4.6918013308480564</c:v>
                </c:pt>
                <c:pt idx="8">
                  <c:v>4.6918013308480564</c:v>
                </c:pt>
                <c:pt idx="9">
                  <c:v>4.6918013308480564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7-4F5A-AE99-1FD50425D009}"/>
            </c:ext>
          </c:extLst>
        </c:ser>
        <c:ser>
          <c:idx val="6"/>
          <c:order val="3"/>
          <c:tx>
            <c:strRef>
              <c:f>'2 pav.'!$D$8</c:f>
              <c:strCache>
                <c:ptCount val="1"/>
                <c:pt idx="0">
                  <c:v>Laikinos COVID-19 priemonės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'2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'2 pav.'!$E$8:$N$8</c:f>
              <c:numCache>
                <c:formatCode>General</c:formatCode>
                <c:ptCount val="10"/>
                <c:pt idx="4" formatCode="0.0">
                  <c:v>5.7527105994099141</c:v>
                </c:pt>
                <c:pt idx="5" formatCode="0.0">
                  <c:v>2.4838963606120918</c:v>
                </c:pt>
                <c:pt idx="6" formatCode="0.0">
                  <c:v>0.55757361333839028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7-4F5A-AE99-1FD50425D009}"/>
            </c:ext>
          </c:extLst>
        </c:ser>
        <c:ser>
          <c:idx val="5"/>
          <c:order val="4"/>
          <c:tx>
            <c:strRef>
              <c:f>'2 pav.'!$D$4</c:f>
              <c:strCache>
                <c:ptCount val="1"/>
                <c:pt idx="0">
                  <c:v>2022–2023 m. laikinos priemonės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  <a:effectLst/>
          </c:spPr>
          <c:cat>
            <c:strRef>
              <c:f>'2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'2 pav.'!$E$4:$N$4</c:f>
              <c:numCache>
                <c:formatCode>0.00</c:formatCode>
                <c:ptCount val="10"/>
                <c:pt idx="6" formatCode="0.0">
                  <c:v>2.4713742927558391</c:v>
                </c:pt>
                <c:pt idx="7" formatCode="0.0">
                  <c:v>2.3937316451238626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77-4F5A-AE99-1FD50425D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296319"/>
        <c:axId val="1011258895"/>
        <c:extLst/>
      </c:areaChart>
      <c:catAx>
        <c:axId val="845296319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011258895"/>
        <c:crosses val="autoZero"/>
        <c:auto val="1"/>
        <c:lblAlgn val="ctr"/>
        <c:lblOffset val="100"/>
        <c:noMultiLvlLbl val="0"/>
      </c:catAx>
      <c:valAx>
        <c:axId val="1011258895"/>
        <c:scaling>
          <c:orientation val="minMax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45296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296788482834998E-2"/>
          <c:y val="0.87395733983956225"/>
          <c:w val="0.95570321151716497"/>
          <c:h val="0.11806170325238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/>
              <a:t>Tikslinės</a:t>
            </a:r>
          </a:p>
        </c:rich>
      </c:tx>
      <c:layout>
        <c:manualLayout>
          <c:xMode val="edge"/>
          <c:yMode val="edge"/>
          <c:x val="0.302862494300888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9.9729445410402101E-2"/>
          <c:y val="9.6652798450805641E-2"/>
          <c:w val="0.61007151101417489"/>
          <c:h val="0.7758839934630857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pav.'!$D$5</c:f>
              <c:strCache>
                <c:ptCount val="1"/>
                <c:pt idx="0">
                  <c:v>VS išlaidos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 pav.'!$E$3:$F$3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'3 pav.'!$E$5:$F$5</c:f>
              <c:numCache>
                <c:formatCode>0.00</c:formatCode>
                <c:ptCount val="2"/>
                <c:pt idx="0">
                  <c:v>2.0899999999999998E-2</c:v>
                </c:pt>
                <c:pt idx="1">
                  <c:v>5.3700000000000005E-2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B-42A4-998A-1163E35998DC}"/>
            </c:ext>
          </c:extLst>
        </c:ser>
        <c:ser>
          <c:idx val="0"/>
          <c:order val="1"/>
          <c:tx>
            <c:strRef>
              <c:f>'3 pav.'!$D$4</c:f>
              <c:strCache>
                <c:ptCount val="1"/>
                <c:pt idx="0">
                  <c:v>VS pajamos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'3 pav.'!$E$3:$F$3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'3 pav.'!$E$4:$F$4</c:f>
              <c:numCache>
                <c:formatCode>0.00</c:formatCode>
                <c:ptCount val="2"/>
                <c:pt idx="0">
                  <c:v>0.16889999999999997</c:v>
                </c:pt>
                <c:pt idx="1">
                  <c:v>0.36859999999999998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B-42A4-998A-1163E3599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720410136"/>
        <c:axId val="720406200"/>
      </c:barChart>
      <c:catAx>
        <c:axId val="720410136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0406200"/>
        <c:crosses val="autoZero"/>
        <c:auto val="1"/>
        <c:lblAlgn val="ctr"/>
        <c:lblOffset val="100"/>
        <c:noMultiLvlLbl val="0"/>
      </c:catAx>
      <c:valAx>
        <c:axId val="720406200"/>
        <c:scaling>
          <c:orientation val="minMax"/>
          <c:max val="1200"/>
          <c:min val="0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mln. EUR</a:t>
                </a:r>
              </a:p>
            </c:rich>
          </c:tx>
          <c:layout>
            <c:manualLayout>
              <c:xMode val="edge"/>
              <c:yMode val="edge"/>
              <c:x val="1.6022584695235511E-2"/>
              <c:y val="1.45074942129843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041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4627678582430717"/>
          <c:y val="0.93033113829405278"/>
          <c:w val="0.13030120061283421"/>
          <c:h val="5.4648555641269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/>
              <a:t>Netikslinės</a:t>
            </a:r>
          </a:p>
        </c:rich>
      </c:tx>
      <c:layout>
        <c:manualLayout>
          <c:xMode val="edge"/>
          <c:yMode val="edge"/>
          <c:x val="0.302174382494422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9.9729445410402101E-2"/>
          <c:y val="0.10600629507507715"/>
          <c:w val="0.60118230694520158"/>
          <c:h val="0.760146641223191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pav.'!$D$9</c:f>
              <c:strCache>
                <c:ptCount val="1"/>
                <c:pt idx="0">
                  <c:v>VS išlaidos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 pav.'!$E$7:$F$7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'3 pav.'!$E$9:$F$9</c:f>
              <c:numCache>
                <c:formatCode>0.00</c:formatCode>
                <c:ptCount val="2"/>
                <c:pt idx="0">
                  <c:v>0.94029999999999991</c:v>
                </c:pt>
                <c:pt idx="1">
                  <c:v>1.046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1-45C4-AED9-BA5EFAFA5426}"/>
            </c:ext>
          </c:extLst>
        </c:ser>
        <c:ser>
          <c:idx val="0"/>
          <c:order val="1"/>
          <c:tx>
            <c:strRef>
              <c:f>'3 pav.'!$D$8</c:f>
              <c:strCache>
                <c:ptCount val="1"/>
                <c:pt idx="0">
                  <c:v>VS pajamos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'3 pav.'!$E$7:$F$7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'3 pav.'!$E$8:$F$8</c:f>
              <c:numCache>
                <c:formatCode>0.00</c:formatCode>
                <c:ptCount val="2"/>
                <c:pt idx="0">
                  <c:v>3.3600000000000005E-2</c:v>
                </c:pt>
                <c:pt idx="1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1-45C4-AED9-BA5EFAFA5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720410136"/>
        <c:axId val="720406200"/>
      </c:barChart>
      <c:catAx>
        <c:axId val="720410136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0406200"/>
        <c:crosses val="autoZero"/>
        <c:auto val="1"/>
        <c:lblAlgn val="ctr"/>
        <c:lblOffset val="100"/>
        <c:noMultiLvlLbl val="0"/>
      </c:catAx>
      <c:valAx>
        <c:axId val="720406200"/>
        <c:scaling>
          <c:orientation val="minMax"/>
          <c:max val="1200"/>
          <c:min val="0"/>
        </c:scaling>
        <c:delete val="1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crossAx val="72041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6.1419907998402787E-2"/>
          <c:y val="0.92190163243728607"/>
          <c:w val="0.19189168900962134"/>
          <c:h val="5.63181151206760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/>
              <a:t>Tikslinės</a:t>
            </a:r>
          </a:p>
        </c:rich>
      </c:tx>
      <c:layout>
        <c:manualLayout>
          <c:xMode val="edge"/>
          <c:yMode val="edge"/>
          <c:x val="0.22200699091017378"/>
          <c:y val="3.21323996551965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9.9729523246213925E-2"/>
          <c:y val="9.665274009670588E-2"/>
          <c:w val="0.40402038947009561"/>
          <c:h val="0.7823105826666704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pav.'!$D$5</c:f>
              <c:strCache>
                <c:ptCount val="1"/>
                <c:pt idx="0">
                  <c:v>VS išlaidos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 pav.'!$E$3:$F$3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'3 pav.'!$E$5:$F$5</c:f>
              <c:numCache>
                <c:formatCode>0.00</c:formatCode>
                <c:ptCount val="2"/>
                <c:pt idx="0">
                  <c:v>2.0899999999999998E-2</c:v>
                </c:pt>
                <c:pt idx="1">
                  <c:v>5.3700000000000005E-2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5-469A-9389-8F2160328A14}"/>
            </c:ext>
          </c:extLst>
        </c:ser>
        <c:ser>
          <c:idx val="0"/>
          <c:order val="1"/>
          <c:tx>
            <c:strRef>
              <c:f>'3 pav.'!$D$4</c:f>
              <c:strCache>
                <c:ptCount val="1"/>
                <c:pt idx="0">
                  <c:v>VS pajamos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'3 pav.'!$E$3:$F$3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'3 pav.'!$E$4:$F$4</c:f>
              <c:numCache>
                <c:formatCode>0.00</c:formatCode>
                <c:ptCount val="2"/>
                <c:pt idx="0">
                  <c:v>0.16889999999999997</c:v>
                </c:pt>
                <c:pt idx="1">
                  <c:v>0.36859999999999998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5-469A-9389-8F216032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20410136"/>
        <c:axId val="720406200"/>
      </c:barChart>
      <c:catAx>
        <c:axId val="720410136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0406200"/>
        <c:crosses val="autoZero"/>
        <c:auto val="1"/>
        <c:lblAlgn val="ctr"/>
        <c:lblOffset val="100"/>
        <c:noMultiLvlLbl val="0"/>
      </c:catAx>
      <c:valAx>
        <c:axId val="720406200"/>
        <c:scaling>
          <c:orientation val="minMax"/>
          <c:max val="1.2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/>
                  <a:t>ml</a:t>
                </a:r>
                <a:r>
                  <a:rPr lang="lt-LT" sz="1100"/>
                  <a:t>rd</a:t>
                </a:r>
                <a:r>
                  <a:rPr lang="en-US" sz="1100"/>
                  <a:t>. EUR</a:t>
                </a:r>
              </a:p>
            </c:rich>
          </c:tx>
          <c:layout>
            <c:manualLayout>
              <c:xMode val="edge"/>
              <c:yMode val="edge"/>
              <c:x val="2.9063825941945051E-2"/>
              <c:y val="1.77205663402038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04101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45762120110573"/>
          <c:y val="0.93997085819061177"/>
          <c:w val="0.19811549377924004"/>
          <c:h val="5.4648555641269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/>
              <a:t>Netikslinės</a:t>
            </a:r>
          </a:p>
        </c:rich>
      </c:tx>
      <c:layout>
        <c:manualLayout>
          <c:xMode val="edge"/>
          <c:yMode val="edge"/>
          <c:x val="0.24342490527855853"/>
          <c:y val="1.2649726823173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9.7059014627862858E-2"/>
          <c:y val="0.11233106825199948"/>
          <c:w val="0.46231990625316061"/>
          <c:h val="0.760146641223191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pav.'!$D$9</c:f>
              <c:strCache>
                <c:ptCount val="1"/>
                <c:pt idx="0">
                  <c:v>VS išlaidos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 pav.'!$E$7:$F$7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'3 pav.'!$E$9:$F$9</c:f>
              <c:numCache>
                <c:formatCode>0.00</c:formatCode>
                <c:ptCount val="2"/>
                <c:pt idx="0">
                  <c:v>0.94029999999999991</c:v>
                </c:pt>
                <c:pt idx="1">
                  <c:v>1.046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0-4765-B477-77030D9DB1C5}"/>
            </c:ext>
          </c:extLst>
        </c:ser>
        <c:ser>
          <c:idx val="0"/>
          <c:order val="1"/>
          <c:tx>
            <c:strRef>
              <c:f>'3 pav.'!$D$8</c:f>
              <c:strCache>
                <c:ptCount val="1"/>
                <c:pt idx="0">
                  <c:v>VS pajamos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'3 pav.'!$E$7:$F$7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'3 pav.'!$E$8:$F$8</c:f>
              <c:numCache>
                <c:formatCode>0.00</c:formatCode>
                <c:ptCount val="2"/>
                <c:pt idx="0">
                  <c:v>3.3600000000000005E-2</c:v>
                </c:pt>
                <c:pt idx="1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0-4765-B477-77030D9DB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720410136"/>
        <c:axId val="720406200"/>
      </c:barChart>
      <c:catAx>
        <c:axId val="720410136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0406200"/>
        <c:crosses val="autoZero"/>
        <c:auto val="1"/>
        <c:lblAlgn val="ctr"/>
        <c:lblOffset val="100"/>
        <c:noMultiLvlLbl val="0"/>
      </c:catAx>
      <c:valAx>
        <c:axId val="720406200"/>
        <c:scaling>
          <c:orientation val="minMax"/>
          <c:max val="1.2"/>
          <c:min val="0"/>
        </c:scaling>
        <c:delete val="1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crossAx val="72041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5397323303167279E-2"/>
          <c:y val="0.93455135926045929"/>
          <c:w val="0.2453062979798139"/>
          <c:h val="5.63181151206760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59011059243299E-2"/>
          <c:y val="9.0761734961440729E-2"/>
          <c:w val="0.88655359563822922"/>
          <c:h val="0.638175587488840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 pav.'!$D$5</c:f>
              <c:strCache>
                <c:ptCount val="1"/>
                <c:pt idx="0">
                  <c:v>Pirminis VS deficitas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'4 pav.'!$E$5:$N$5</c:f>
              <c:numCache>
                <c:formatCode>0.0;\–0.0</c:formatCode>
                <c:ptCount val="10"/>
                <c:pt idx="0">
                  <c:v>-1.5241324189637027</c:v>
                </c:pt>
                <c:pt idx="1">
                  <c:v>-1.4857781804005157</c:v>
                </c:pt>
                <c:pt idx="2">
                  <c:v>-1.3791209137156599</c:v>
                </c:pt>
                <c:pt idx="3">
                  <c:v>-1.3022492942407311</c:v>
                </c:pt>
                <c:pt idx="4">
                  <c:v>6.3837265522537052</c:v>
                </c:pt>
                <c:pt idx="5">
                  <c:v>0.56848924595387018</c:v>
                </c:pt>
                <c:pt idx="6">
                  <c:v>1.5886814020307298</c:v>
                </c:pt>
                <c:pt idx="7">
                  <c:v>4.3487731949091994</c:v>
                </c:pt>
                <c:pt idx="8">
                  <c:v>2.251704242924184</c:v>
                </c:pt>
                <c:pt idx="9">
                  <c:v>2.069379543467285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E-4070-B869-1CD05DE48C19}"/>
            </c:ext>
          </c:extLst>
        </c:ser>
        <c:ser>
          <c:idx val="2"/>
          <c:order val="2"/>
          <c:tx>
            <c:strRef>
              <c:f>'4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'4 pav.'!$E$6:$N$6</c:f>
              <c:numCache>
                <c:formatCode>0.0;\–0.0</c:formatCode>
                <c:ptCount val="10"/>
                <c:pt idx="0">
                  <c:v>0.66654462082578225</c:v>
                </c:pt>
                <c:pt idx="1">
                  <c:v>-0.5142436314204597</c:v>
                </c:pt>
                <c:pt idx="2">
                  <c:v>-0.46022160749761454</c:v>
                </c:pt>
                <c:pt idx="3">
                  <c:v>-2.2550232423814046E-2</c:v>
                </c:pt>
                <c:pt idx="4">
                  <c:v>5.0568195394762309E-2</c:v>
                </c:pt>
                <c:pt idx="5">
                  <c:v>-2.3917523121166249</c:v>
                </c:pt>
                <c:pt idx="6">
                  <c:v>-5.6508005745788834</c:v>
                </c:pt>
                <c:pt idx="7">
                  <c:v>-1.7626354001430391</c:v>
                </c:pt>
                <c:pt idx="8">
                  <c:v>-5.1221444794435855E-2</c:v>
                </c:pt>
                <c:pt idx="9">
                  <c:v>3.5988187609900697E-2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E-4070-B869-1CD05DE48C19}"/>
            </c:ext>
          </c:extLst>
        </c:ser>
        <c:ser>
          <c:idx val="3"/>
          <c:order val="3"/>
          <c:tx>
            <c:strRef>
              <c:f>'4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'4 pav.'!$E$7:$N$7</c:f>
              <c:numCache>
                <c:formatCode>0.0;\–0.0</c:formatCode>
                <c:ptCount val="10"/>
                <c:pt idx="0">
                  <c:v>-1.0285695805306245</c:v>
                </c:pt>
                <c:pt idx="1">
                  <c:v>-1.5647521274797536</c:v>
                </c:pt>
                <c:pt idx="2">
                  <c:v>-1.4511739456005004</c:v>
                </c:pt>
                <c:pt idx="3">
                  <c:v>-1.4489265077153133</c:v>
                </c:pt>
                <c:pt idx="4">
                  <c:v>7.663399831147704E-3</c:v>
                </c:pt>
                <c:pt idx="5">
                  <c:v>-2.4552845314863907</c:v>
                </c:pt>
                <c:pt idx="6">
                  <c:v>-0.18370952328112042</c:v>
                </c:pt>
                <c:pt idx="7">
                  <c:v>-0.51558987580555826</c:v>
                </c:pt>
                <c:pt idx="8">
                  <c:v>-1.2394520223185468</c:v>
                </c:pt>
                <c:pt idx="9">
                  <c:v>-1.231770231076037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0E-4070-B869-1CD05DE48C19}"/>
            </c:ext>
          </c:extLst>
        </c:ser>
        <c:ser>
          <c:idx val="4"/>
          <c:order val="4"/>
          <c:tx>
            <c:strRef>
              <c:f>'4 pav.'!$D$8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'4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'4 pav.'!$E$8:$N$8</c:f>
              <c:numCache>
                <c:formatCode>0.0;\–0.0</c:formatCode>
                <c:ptCount val="10"/>
                <c:pt idx="0">
                  <c:v>-0.9185221501803702</c:v>
                </c:pt>
                <c:pt idx="1">
                  <c:v>2.9699975677115451</c:v>
                </c:pt>
                <c:pt idx="2">
                  <c:v>-2.170946050202327</c:v>
                </c:pt>
                <c:pt idx="3">
                  <c:v>4.9448575501009451</c:v>
                </c:pt>
                <c:pt idx="4">
                  <c:v>4.0619911443360861</c:v>
                </c:pt>
                <c:pt idx="5">
                  <c:v>1.6143110216355669</c:v>
                </c:pt>
                <c:pt idx="6">
                  <c:v>-0.40510342829281959</c:v>
                </c:pt>
                <c:pt idx="7">
                  <c:v>1.6826075748641189</c:v>
                </c:pt>
                <c:pt idx="8">
                  <c:v>-1.0107335897525103</c:v>
                </c:pt>
                <c:pt idx="9">
                  <c:v>1.0639526153268171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0E-4070-B869-1CD05DE48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102992"/>
        <c:axId val="666104304"/>
      </c:barChart>
      <c:lineChart>
        <c:grouping val="standard"/>
        <c:varyColors val="0"/>
        <c:ser>
          <c:idx val="0"/>
          <c:order val="0"/>
          <c:tx>
            <c:strRef>
              <c:f>'4 pav.'!$D$4</c:f>
              <c:strCache>
                <c:ptCount val="1"/>
                <c:pt idx="0">
                  <c:v>VS skolos pokytis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'4 pav.'!$E$3:$N$3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2022N</c:v>
                </c:pt>
                <c:pt idx="7">
                  <c:v>2023P</c:v>
                </c:pt>
                <c:pt idx="8">
                  <c:v>2024P</c:v>
                </c:pt>
                <c:pt idx="9">
                  <c:v>2025P</c:v>
                </c:pt>
              </c:strCache>
            </c:strRef>
          </c:cat>
          <c:val>
            <c:numRef>
              <c:f>'4 pav.'!$E$4:$N$4</c:f>
              <c:numCache>
                <c:formatCode>0.0;\–0.0</c:formatCode>
                <c:ptCount val="10"/>
                <c:pt idx="0">
                  <c:v>-2.804679528848915</c:v>
                </c:pt>
                <c:pt idx="1">
                  <c:v>-0.59477637158918384</c:v>
                </c:pt>
                <c:pt idx="2">
                  <c:v>-5.461462517016102</c:v>
                </c:pt>
                <c:pt idx="3">
                  <c:v>2.1711315157210862</c:v>
                </c:pt>
                <c:pt idx="4">
                  <c:v>10.503949291815701</c:v>
                </c:pt>
                <c:pt idx="5">
                  <c:v>-2.6642365760135789</c:v>
                </c:pt>
                <c:pt idx="6">
                  <c:v>-4.6509321241220931</c:v>
                </c:pt>
                <c:pt idx="7">
                  <c:v>3.7531554938247211</c:v>
                </c:pt>
                <c:pt idx="8">
                  <c:v>-4.9702813941308932E-2</c:v>
                </c:pt>
                <c:pt idx="9">
                  <c:v>1.9375501153279657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0E-4070-B869-1CD05DE48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02992"/>
        <c:axId val="666104304"/>
      </c:lineChart>
      <c:catAx>
        <c:axId val="666102992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4304"/>
        <c:crosses val="autoZero"/>
        <c:auto val="1"/>
        <c:lblAlgn val="ctr"/>
        <c:lblOffset val="100"/>
        <c:noMultiLvlLbl val="0"/>
      </c:catAx>
      <c:valAx>
        <c:axId val="666104304"/>
        <c:scaling>
          <c:orientation val="minMax"/>
          <c:min val="-9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1.8065786660076646E-2"/>
              <c:y val="3.341880885581983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29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2186819363901E-2"/>
          <c:y val="0.84747061184826744"/>
          <c:w val="0.90878131806360996"/>
          <c:h val="0.1126683827577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39000085789896"/>
          <c:y val="9.8566072377480315E-2"/>
          <c:w val="0.64227784414852807"/>
          <c:h val="0.635162813959571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 pav.'!$D$5</c:f>
              <c:strCache>
                <c:ptCount val="1"/>
                <c:pt idx="0">
                  <c:v>Pirminis VS deficitas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 pav.'!$O$3</c:f>
              <c:strCache>
                <c:ptCount val="1"/>
                <c:pt idx="0">
                  <c:v>Kumuliatyviai per 2022–2025</c:v>
                </c:pt>
              </c:strCache>
            </c:strRef>
          </c:cat>
          <c:val>
            <c:numRef>
              <c:f>'4 pav.'!$O$5</c:f>
              <c:numCache>
                <c:formatCode>0.0;\–0.0</c:formatCode>
                <c:ptCount val="1"/>
                <c:pt idx="0">
                  <c:v>10.258538383331398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6-4D10-AEB7-E15A93689269}"/>
            </c:ext>
          </c:extLst>
        </c:ser>
        <c:ser>
          <c:idx val="2"/>
          <c:order val="2"/>
          <c:tx>
            <c:strRef>
              <c:f>'4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 pav.'!$O$3</c:f>
              <c:strCache>
                <c:ptCount val="1"/>
                <c:pt idx="0">
                  <c:v>Kumuliatyviai per 2022–2025</c:v>
                </c:pt>
              </c:strCache>
            </c:strRef>
          </c:cat>
          <c:val>
            <c:numRef>
              <c:f>'4 pav.'!$O$6</c:f>
              <c:numCache>
                <c:formatCode>0.0;\–0.0</c:formatCode>
                <c:ptCount val="1"/>
                <c:pt idx="0">
                  <c:v>-7.4286692319064578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6-4D10-AEB7-E15A93689269}"/>
            </c:ext>
          </c:extLst>
        </c:ser>
        <c:ser>
          <c:idx val="3"/>
          <c:order val="3"/>
          <c:tx>
            <c:strRef>
              <c:f>'4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 pav.'!$O$3</c:f>
              <c:strCache>
                <c:ptCount val="1"/>
                <c:pt idx="0">
                  <c:v>Kumuliatyviai per 2022–2025</c:v>
                </c:pt>
              </c:strCache>
            </c:strRef>
          </c:cat>
          <c:val>
            <c:numRef>
              <c:f>'4 pav.'!$O$7</c:f>
              <c:numCache>
                <c:formatCode>0.0;\–0.0</c:formatCode>
                <c:ptCount val="1"/>
                <c:pt idx="0">
                  <c:v>-3.1705216524812627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6-4D10-AEB7-E15A93689269}"/>
            </c:ext>
          </c:extLst>
        </c:ser>
        <c:ser>
          <c:idx val="4"/>
          <c:order val="4"/>
          <c:tx>
            <c:strRef>
              <c:f>'4 pav.'!$D$8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'4 pav.'!$O$3</c:f>
              <c:strCache>
                <c:ptCount val="1"/>
                <c:pt idx="0">
                  <c:v>Kumuliatyviai per 2022–2025</c:v>
                </c:pt>
              </c:strCache>
            </c:strRef>
          </c:cat>
          <c:val>
            <c:numRef>
              <c:f>'4 pav.'!$O$8</c:f>
              <c:numCache>
                <c:formatCode>0.0;\–0.0</c:formatCode>
                <c:ptCount val="1"/>
                <c:pt idx="0">
                  <c:v>1.3307231721456061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A6-4D10-AEB7-E15A9368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102992"/>
        <c:axId val="666104304"/>
      </c:barChart>
      <c:lineChart>
        <c:grouping val="stacked"/>
        <c:varyColors val="0"/>
        <c:ser>
          <c:idx val="0"/>
          <c:order val="0"/>
          <c:tx>
            <c:strRef>
              <c:f>'4 pav.'!$D$4</c:f>
              <c:strCache>
                <c:ptCount val="1"/>
                <c:pt idx="0">
                  <c:v>VS skolos pokytis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dash"/>
            <c:size val="17"/>
            <c:spPr>
              <a:solidFill>
                <a:srgbClr val="D41A1F"/>
              </a:solidFill>
              <a:ln w="9525">
                <a:solidFill>
                  <a:srgbClr val="D41A1F"/>
                </a:solidFill>
              </a:ln>
              <a:effectLst/>
            </c:spPr>
          </c:marker>
          <c:cat>
            <c:strRef>
              <c:f>'4 pav.'!$O$3</c:f>
              <c:strCache>
                <c:ptCount val="1"/>
                <c:pt idx="0">
                  <c:v>Kumuliatyviai per 2022–2025</c:v>
                </c:pt>
              </c:strCache>
            </c:strRef>
          </c:cat>
          <c:val>
            <c:numRef>
              <c:f>'4 pav.'!$O$4</c:f>
              <c:numCache>
                <c:formatCode>0.0;\–0.0</c:formatCode>
                <c:ptCount val="1"/>
                <c:pt idx="0">
                  <c:v>0.99007067108928482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A6-4D10-AEB7-E15A9368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02992"/>
        <c:axId val="666104304"/>
      </c:lineChart>
      <c:catAx>
        <c:axId val="666102992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4304"/>
        <c:crosses val="autoZero"/>
        <c:auto val="1"/>
        <c:lblAlgn val="ctr"/>
        <c:lblOffset val="100"/>
        <c:noMultiLvlLbl val="0"/>
      </c:catAx>
      <c:valAx>
        <c:axId val="666104304"/>
        <c:scaling>
          <c:orientation val="minMax"/>
          <c:max val="16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2992"/>
        <c:crosses val="autoZero"/>
        <c:crossBetween val="between"/>
        <c:majorUnit val="4"/>
      </c:valAx>
      <c:spPr>
        <a:solidFill>
          <a:schemeClr val="accent4">
            <a:lumMod val="20000"/>
            <a:lumOff val="80000"/>
            <a:alpha val="5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54155502517742E-2"/>
          <c:y val="7.4552711950853917E-2"/>
          <c:w val="0.92492113089909478"/>
          <c:h val="0.65665631312680894"/>
        </c:manualLayout>
      </c:layout>
      <c:lineChart>
        <c:grouping val="standard"/>
        <c:varyColors val="0"/>
        <c:ser>
          <c:idx val="1"/>
          <c:order val="0"/>
          <c:tx>
            <c:strRef>
              <c:f>'5 pav. '!$F$3</c:f>
              <c:strCache>
                <c:ptCount val="1"/>
                <c:pt idx="0">
                  <c:v>Vidutinis svertinis pelningumas (pagal patenkintas paraiškas)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'5 pav. '!$D$4:$D$397</c:f>
              <c:strCache>
                <c:ptCount val="394"/>
                <c:pt idx="0">
                  <c:v>2015-01-26</c:v>
                </c:pt>
                <c:pt idx="1">
                  <c:v>2015-02-02</c:v>
                </c:pt>
                <c:pt idx="2">
                  <c:v>2015-02-09</c:v>
                </c:pt>
                <c:pt idx="3">
                  <c:v>2015-02-10</c:v>
                </c:pt>
                <c:pt idx="4">
                  <c:v>2015-02-10</c:v>
                </c:pt>
                <c:pt idx="5">
                  <c:v>2015-02-17</c:v>
                </c:pt>
                <c:pt idx="6">
                  <c:v>2015-02-23</c:v>
                </c:pt>
                <c:pt idx="7">
                  <c:v>2015-03-02</c:v>
                </c:pt>
                <c:pt idx="8">
                  <c:v>2015-03-09</c:v>
                </c:pt>
                <c:pt idx="9">
                  <c:v>2015-03-10</c:v>
                </c:pt>
                <c:pt idx="10">
                  <c:v>2015-03-10</c:v>
                </c:pt>
                <c:pt idx="11">
                  <c:v>2015-03-16</c:v>
                </c:pt>
                <c:pt idx="12">
                  <c:v>2015-03-23</c:v>
                </c:pt>
                <c:pt idx="13">
                  <c:v>2015-03-30</c:v>
                </c:pt>
                <c:pt idx="14">
                  <c:v>2015-04-07</c:v>
                </c:pt>
                <c:pt idx="15">
                  <c:v>2015-04-13</c:v>
                </c:pt>
                <c:pt idx="16">
                  <c:v>2015-04-20</c:v>
                </c:pt>
                <c:pt idx="17">
                  <c:v>2015-04-27</c:v>
                </c:pt>
                <c:pt idx="18">
                  <c:v>2015-05-04</c:v>
                </c:pt>
                <c:pt idx="19">
                  <c:v>2015-05-11</c:v>
                </c:pt>
                <c:pt idx="20">
                  <c:v>2015-05-12</c:v>
                </c:pt>
                <c:pt idx="21">
                  <c:v>2015-05-12</c:v>
                </c:pt>
                <c:pt idx="22">
                  <c:v>2015-05-18</c:v>
                </c:pt>
                <c:pt idx="23">
                  <c:v>2015-05-25</c:v>
                </c:pt>
                <c:pt idx="24">
                  <c:v>2015-06-01</c:v>
                </c:pt>
                <c:pt idx="25">
                  <c:v>2015-06-08</c:v>
                </c:pt>
                <c:pt idx="26">
                  <c:v>2015-06-15</c:v>
                </c:pt>
                <c:pt idx="27">
                  <c:v>2015-06-22</c:v>
                </c:pt>
                <c:pt idx="28">
                  <c:v>2015-06-29</c:v>
                </c:pt>
                <c:pt idx="29">
                  <c:v>2015-07-07</c:v>
                </c:pt>
                <c:pt idx="30">
                  <c:v>2015-07-13</c:v>
                </c:pt>
                <c:pt idx="31">
                  <c:v>2015-07-20</c:v>
                </c:pt>
                <c:pt idx="32">
                  <c:v>2015-07-27</c:v>
                </c:pt>
                <c:pt idx="33">
                  <c:v>2015-08-03</c:v>
                </c:pt>
                <c:pt idx="34">
                  <c:v>2015-08-10</c:v>
                </c:pt>
                <c:pt idx="35">
                  <c:v>2015-08-17</c:v>
                </c:pt>
                <c:pt idx="36">
                  <c:v>2015-08-24</c:v>
                </c:pt>
                <c:pt idx="37">
                  <c:v>2015-08-31</c:v>
                </c:pt>
                <c:pt idx="38">
                  <c:v>2015-09-07</c:v>
                </c:pt>
                <c:pt idx="39">
                  <c:v>2015-09-14</c:v>
                </c:pt>
                <c:pt idx="40">
                  <c:v>2015-09-21</c:v>
                </c:pt>
                <c:pt idx="41">
                  <c:v>2015-09-28</c:v>
                </c:pt>
                <c:pt idx="42">
                  <c:v>2015-10-05</c:v>
                </c:pt>
                <c:pt idx="43">
                  <c:v>2015-10-12</c:v>
                </c:pt>
                <c:pt idx="44">
                  <c:v>2015-10-19</c:v>
                </c:pt>
                <c:pt idx="45">
                  <c:v>2015-10-26</c:v>
                </c:pt>
                <c:pt idx="46">
                  <c:v>2015-11-02</c:v>
                </c:pt>
                <c:pt idx="47">
                  <c:v>2015-11-09</c:v>
                </c:pt>
                <c:pt idx="48">
                  <c:v>2015-11-16</c:v>
                </c:pt>
                <c:pt idx="49">
                  <c:v>2015-11-23</c:v>
                </c:pt>
                <c:pt idx="50">
                  <c:v>2015-11-30</c:v>
                </c:pt>
                <c:pt idx="51">
                  <c:v>2015-12-07</c:v>
                </c:pt>
                <c:pt idx="52">
                  <c:v>2015-12-14</c:v>
                </c:pt>
                <c:pt idx="53">
                  <c:v>2016-01-04</c:v>
                </c:pt>
                <c:pt idx="54">
                  <c:v>2016-01-11</c:v>
                </c:pt>
                <c:pt idx="55">
                  <c:v>2016-01-18</c:v>
                </c:pt>
                <c:pt idx="56">
                  <c:v>2016-01-25</c:v>
                </c:pt>
                <c:pt idx="57">
                  <c:v>2016-02-01</c:v>
                </c:pt>
                <c:pt idx="58">
                  <c:v>2016-02-08</c:v>
                </c:pt>
                <c:pt idx="59">
                  <c:v>2016-02-15</c:v>
                </c:pt>
                <c:pt idx="60">
                  <c:v>2016-02-22</c:v>
                </c:pt>
                <c:pt idx="61">
                  <c:v>2016-02-29</c:v>
                </c:pt>
                <c:pt idx="62">
                  <c:v>2016-03-07</c:v>
                </c:pt>
                <c:pt idx="63">
                  <c:v>2016-03-14</c:v>
                </c:pt>
                <c:pt idx="64">
                  <c:v>2016-03-21</c:v>
                </c:pt>
                <c:pt idx="65">
                  <c:v>2016-03-29</c:v>
                </c:pt>
                <c:pt idx="66">
                  <c:v>2016-04-04</c:v>
                </c:pt>
                <c:pt idx="67">
                  <c:v>2016-04-11</c:v>
                </c:pt>
                <c:pt idx="68">
                  <c:v>2016-04-18</c:v>
                </c:pt>
                <c:pt idx="69">
                  <c:v>2016-04-25</c:v>
                </c:pt>
                <c:pt idx="70">
                  <c:v>2016-05-02</c:v>
                </c:pt>
                <c:pt idx="71">
                  <c:v>2016-05-09</c:v>
                </c:pt>
                <c:pt idx="72">
                  <c:v>2016-05-16</c:v>
                </c:pt>
                <c:pt idx="73">
                  <c:v>2016-05-23</c:v>
                </c:pt>
                <c:pt idx="74">
                  <c:v>2016-05-30</c:v>
                </c:pt>
                <c:pt idx="75">
                  <c:v>2016-06-06</c:v>
                </c:pt>
                <c:pt idx="76">
                  <c:v>2016-06-13</c:v>
                </c:pt>
                <c:pt idx="77">
                  <c:v>2016-06-20</c:v>
                </c:pt>
                <c:pt idx="78">
                  <c:v>2016-06-27</c:v>
                </c:pt>
                <c:pt idx="79">
                  <c:v>2016-07-04</c:v>
                </c:pt>
                <c:pt idx="80">
                  <c:v>2016-07-11</c:v>
                </c:pt>
                <c:pt idx="81">
                  <c:v>2016-07-18</c:v>
                </c:pt>
                <c:pt idx="82">
                  <c:v>2016-07-25</c:v>
                </c:pt>
                <c:pt idx="83">
                  <c:v>2016-08-01</c:v>
                </c:pt>
                <c:pt idx="84">
                  <c:v>2016-08-08</c:v>
                </c:pt>
                <c:pt idx="85">
                  <c:v>2016-08-16</c:v>
                </c:pt>
                <c:pt idx="86">
                  <c:v>2016-08-22</c:v>
                </c:pt>
                <c:pt idx="87">
                  <c:v>2016-08-29</c:v>
                </c:pt>
                <c:pt idx="88">
                  <c:v>2016-09-05</c:v>
                </c:pt>
                <c:pt idx="89">
                  <c:v>2016-09-12</c:v>
                </c:pt>
                <c:pt idx="90">
                  <c:v>2016-09-19</c:v>
                </c:pt>
                <c:pt idx="91">
                  <c:v>2016-09-26</c:v>
                </c:pt>
                <c:pt idx="92">
                  <c:v>2016-10-03</c:v>
                </c:pt>
                <c:pt idx="93">
                  <c:v>2016-10-10</c:v>
                </c:pt>
                <c:pt idx="94">
                  <c:v>2016-10-17</c:v>
                </c:pt>
                <c:pt idx="95">
                  <c:v>2016-10-24</c:v>
                </c:pt>
                <c:pt idx="96">
                  <c:v>2016-10-31</c:v>
                </c:pt>
                <c:pt idx="97">
                  <c:v>2016-11-07</c:v>
                </c:pt>
                <c:pt idx="98">
                  <c:v>2016-11-14</c:v>
                </c:pt>
                <c:pt idx="99">
                  <c:v>2016-11-21</c:v>
                </c:pt>
                <c:pt idx="100">
                  <c:v>2016-11-28</c:v>
                </c:pt>
                <c:pt idx="101">
                  <c:v>2016-12-05</c:v>
                </c:pt>
                <c:pt idx="102">
                  <c:v>2016-12-12</c:v>
                </c:pt>
                <c:pt idx="103">
                  <c:v>2017-01-02</c:v>
                </c:pt>
                <c:pt idx="104">
                  <c:v>2017-01-09</c:v>
                </c:pt>
                <c:pt idx="105">
                  <c:v>2017-01-16</c:v>
                </c:pt>
                <c:pt idx="106">
                  <c:v>2017-01-23</c:v>
                </c:pt>
                <c:pt idx="107">
                  <c:v>2017-01-30</c:v>
                </c:pt>
                <c:pt idx="108">
                  <c:v>2017-02-06</c:v>
                </c:pt>
                <c:pt idx="109">
                  <c:v>2017-02-13</c:v>
                </c:pt>
                <c:pt idx="110">
                  <c:v>2017-02-20</c:v>
                </c:pt>
                <c:pt idx="111">
                  <c:v>2017-02-27</c:v>
                </c:pt>
                <c:pt idx="112">
                  <c:v>2017-03-06</c:v>
                </c:pt>
                <c:pt idx="113">
                  <c:v>2017-03-13</c:v>
                </c:pt>
                <c:pt idx="114">
                  <c:v>2017-03-20</c:v>
                </c:pt>
                <c:pt idx="115">
                  <c:v>2017-03-27</c:v>
                </c:pt>
                <c:pt idx="116">
                  <c:v>2017-04-03</c:v>
                </c:pt>
                <c:pt idx="117">
                  <c:v>2017-04-10</c:v>
                </c:pt>
                <c:pt idx="118">
                  <c:v>2017-04-18</c:v>
                </c:pt>
                <c:pt idx="119">
                  <c:v>2017-04-24</c:v>
                </c:pt>
                <c:pt idx="120">
                  <c:v>2017-05-02</c:v>
                </c:pt>
                <c:pt idx="121">
                  <c:v>2017-05-08</c:v>
                </c:pt>
                <c:pt idx="122">
                  <c:v>2017-05-15</c:v>
                </c:pt>
                <c:pt idx="123">
                  <c:v>2017-05-22</c:v>
                </c:pt>
                <c:pt idx="124">
                  <c:v>2017-05-29</c:v>
                </c:pt>
                <c:pt idx="125">
                  <c:v>2017-06-05</c:v>
                </c:pt>
                <c:pt idx="126">
                  <c:v>2017-06-12</c:v>
                </c:pt>
                <c:pt idx="127">
                  <c:v>2017-06-19</c:v>
                </c:pt>
                <c:pt idx="128">
                  <c:v>2017-06-26</c:v>
                </c:pt>
                <c:pt idx="129">
                  <c:v>2017-07-03</c:v>
                </c:pt>
                <c:pt idx="130">
                  <c:v>2017-07-10</c:v>
                </c:pt>
                <c:pt idx="131">
                  <c:v>2017-07-17</c:v>
                </c:pt>
                <c:pt idx="132">
                  <c:v>2017-07-24</c:v>
                </c:pt>
                <c:pt idx="133">
                  <c:v>2017-07-31</c:v>
                </c:pt>
                <c:pt idx="134">
                  <c:v>2017-08-07</c:v>
                </c:pt>
                <c:pt idx="135">
                  <c:v>2017-08-14</c:v>
                </c:pt>
                <c:pt idx="136">
                  <c:v>2017-08-21</c:v>
                </c:pt>
                <c:pt idx="137">
                  <c:v>2017-08-28</c:v>
                </c:pt>
                <c:pt idx="138">
                  <c:v>2017-09-04</c:v>
                </c:pt>
                <c:pt idx="139">
                  <c:v>2017-09-11</c:v>
                </c:pt>
                <c:pt idx="140">
                  <c:v>2017-09-18</c:v>
                </c:pt>
                <c:pt idx="141">
                  <c:v>2017-09-25</c:v>
                </c:pt>
                <c:pt idx="142">
                  <c:v>2017-10-02</c:v>
                </c:pt>
                <c:pt idx="143">
                  <c:v>2017-10-09</c:v>
                </c:pt>
                <c:pt idx="144">
                  <c:v>2017-10-16</c:v>
                </c:pt>
                <c:pt idx="145">
                  <c:v>2017-10-23</c:v>
                </c:pt>
                <c:pt idx="146">
                  <c:v>2017-10-30</c:v>
                </c:pt>
                <c:pt idx="147">
                  <c:v>2017-11-06</c:v>
                </c:pt>
                <c:pt idx="148">
                  <c:v>2017-11-13</c:v>
                </c:pt>
                <c:pt idx="149">
                  <c:v>2017-11-20</c:v>
                </c:pt>
                <c:pt idx="150">
                  <c:v>2017-11-27</c:v>
                </c:pt>
                <c:pt idx="151">
                  <c:v>2017-12-04</c:v>
                </c:pt>
                <c:pt idx="152">
                  <c:v>2017-12-11</c:v>
                </c:pt>
                <c:pt idx="153">
                  <c:v>2018-01-02</c:v>
                </c:pt>
                <c:pt idx="154">
                  <c:v>2018-01-08</c:v>
                </c:pt>
                <c:pt idx="155">
                  <c:v>2018-01-15</c:v>
                </c:pt>
                <c:pt idx="156">
                  <c:v>2018-01-22</c:v>
                </c:pt>
                <c:pt idx="157">
                  <c:v>2018-01-29</c:v>
                </c:pt>
                <c:pt idx="158">
                  <c:v>2018-02-05</c:v>
                </c:pt>
                <c:pt idx="159">
                  <c:v>2018-02-12</c:v>
                </c:pt>
                <c:pt idx="160">
                  <c:v>2018-02-19</c:v>
                </c:pt>
                <c:pt idx="161">
                  <c:v>2018-02-26</c:v>
                </c:pt>
                <c:pt idx="162">
                  <c:v>2018-03-05</c:v>
                </c:pt>
                <c:pt idx="163">
                  <c:v>2018-03-12</c:v>
                </c:pt>
                <c:pt idx="164">
                  <c:v>2018-03-19</c:v>
                </c:pt>
                <c:pt idx="165">
                  <c:v>2018-03-26</c:v>
                </c:pt>
                <c:pt idx="166">
                  <c:v>2018-04-03</c:v>
                </c:pt>
                <c:pt idx="167">
                  <c:v>2018-04-09</c:v>
                </c:pt>
                <c:pt idx="168">
                  <c:v>2018-04-16</c:v>
                </c:pt>
                <c:pt idx="169">
                  <c:v>2018-04-23</c:v>
                </c:pt>
                <c:pt idx="170">
                  <c:v>2018-04-30</c:v>
                </c:pt>
                <c:pt idx="171">
                  <c:v>2018-05-07</c:v>
                </c:pt>
                <c:pt idx="172">
                  <c:v>2018-05-14</c:v>
                </c:pt>
                <c:pt idx="173">
                  <c:v>2018-05-21</c:v>
                </c:pt>
                <c:pt idx="174">
                  <c:v>2018-05-28</c:v>
                </c:pt>
                <c:pt idx="175">
                  <c:v>2018-06-04</c:v>
                </c:pt>
                <c:pt idx="176">
                  <c:v>2018-06-11</c:v>
                </c:pt>
                <c:pt idx="177">
                  <c:v>2018-06-18</c:v>
                </c:pt>
                <c:pt idx="178">
                  <c:v>2018-06-25</c:v>
                </c:pt>
                <c:pt idx="179">
                  <c:v>2018-07-02</c:v>
                </c:pt>
                <c:pt idx="180">
                  <c:v>2018-07-09</c:v>
                </c:pt>
                <c:pt idx="181">
                  <c:v>2018-07-16</c:v>
                </c:pt>
                <c:pt idx="182">
                  <c:v>2018-07-23</c:v>
                </c:pt>
                <c:pt idx="183">
                  <c:v>2018-07-30</c:v>
                </c:pt>
                <c:pt idx="184">
                  <c:v>2018-08-06</c:v>
                </c:pt>
                <c:pt idx="185">
                  <c:v>2018-08-13</c:v>
                </c:pt>
                <c:pt idx="186">
                  <c:v>2018-08-20</c:v>
                </c:pt>
                <c:pt idx="187">
                  <c:v>2018-08-27</c:v>
                </c:pt>
                <c:pt idx="188">
                  <c:v>2018-09-03</c:v>
                </c:pt>
                <c:pt idx="189">
                  <c:v>2018-09-10</c:v>
                </c:pt>
                <c:pt idx="190">
                  <c:v>2018-09-17</c:v>
                </c:pt>
                <c:pt idx="191">
                  <c:v>2018-09-24</c:v>
                </c:pt>
                <c:pt idx="192">
                  <c:v>2018-10-01</c:v>
                </c:pt>
                <c:pt idx="193">
                  <c:v>2018-10-08</c:v>
                </c:pt>
                <c:pt idx="194">
                  <c:v>2018-10-15</c:v>
                </c:pt>
                <c:pt idx="195">
                  <c:v>2018-10-22</c:v>
                </c:pt>
                <c:pt idx="196">
                  <c:v>2018-10-29</c:v>
                </c:pt>
                <c:pt idx="197">
                  <c:v>2018-11-05</c:v>
                </c:pt>
                <c:pt idx="198">
                  <c:v>2018-11-12</c:v>
                </c:pt>
                <c:pt idx="199">
                  <c:v>2018-11-19</c:v>
                </c:pt>
                <c:pt idx="200">
                  <c:v>2018-11-26</c:v>
                </c:pt>
                <c:pt idx="201">
                  <c:v>2018-12-03</c:v>
                </c:pt>
                <c:pt idx="202">
                  <c:v>2018-12-10</c:v>
                </c:pt>
                <c:pt idx="203">
                  <c:v>2019-01-07</c:v>
                </c:pt>
                <c:pt idx="204">
                  <c:v>2019-01-14</c:v>
                </c:pt>
                <c:pt idx="205">
                  <c:v>2019-01-21</c:v>
                </c:pt>
                <c:pt idx="206">
                  <c:v>2019-01-28</c:v>
                </c:pt>
                <c:pt idx="207">
                  <c:v>2019-02-04</c:v>
                </c:pt>
                <c:pt idx="208">
                  <c:v>2019-02-11</c:v>
                </c:pt>
                <c:pt idx="209">
                  <c:v>2019-02-18</c:v>
                </c:pt>
                <c:pt idx="210">
                  <c:v>2019-02-25</c:v>
                </c:pt>
                <c:pt idx="211">
                  <c:v>2019-03-04</c:v>
                </c:pt>
                <c:pt idx="212">
                  <c:v>2019-03-12</c:v>
                </c:pt>
                <c:pt idx="213">
                  <c:v>2019-03-18</c:v>
                </c:pt>
                <c:pt idx="214">
                  <c:v>2019-03-25</c:v>
                </c:pt>
                <c:pt idx="215">
                  <c:v>2019-04-01</c:v>
                </c:pt>
                <c:pt idx="216">
                  <c:v>2019-04-08</c:v>
                </c:pt>
                <c:pt idx="217">
                  <c:v>2019-04-15</c:v>
                </c:pt>
                <c:pt idx="218">
                  <c:v>2019-04-23</c:v>
                </c:pt>
                <c:pt idx="219">
                  <c:v>2019-04-29</c:v>
                </c:pt>
                <c:pt idx="220">
                  <c:v>2019-05-06</c:v>
                </c:pt>
                <c:pt idx="221">
                  <c:v>2019-05-13</c:v>
                </c:pt>
                <c:pt idx="222">
                  <c:v>2019-05-20</c:v>
                </c:pt>
                <c:pt idx="223">
                  <c:v>2019-05-27</c:v>
                </c:pt>
                <c:pt idx="224">
                  <c:v>2019-06-03</c:v>
                </c:pt>
                <c:pt idx="225">
                  <c:v>2019-06-10</c:v>
                </c:pt>
                <c:pt idx="226">
                  <c:v>2019-06-17</c:v>
                </c:pt>
                <c:pt idx="227">
                  <c:v>2019-06-25</c:v>
                </c:pt>
                <c:pt idx="228">
                  <c:v>2019-07-01</c:v>
                </c:pt>
                <c:pt idx="229">
                  <c:v>2019-07-08</c:v>
                </c:pt>
                <c:pt idx="230">
                  <c:v>2019-07-15</c:v>
                </c:pt>
                <c:pt idx="231">
                  <c:v>2019-07-22</c:v>
                </c:pt>
                <c:pt idx="232">
                  <c:v>2019-07-29</c:v>
                </c:pt>
                <c:pt idx="233">
                  <c:v>2019-08-05</c:v>
                </c:pt>
                <c:pt idx="234">
                  <c:v>2019-08-12</c:v>
                </c:pt>
                <c:pt idx="235">
                  <c:v>2019-08-19</c:v>
                </c:pt>
                <c:pt idx="236">
                  <c:v>2019-08-26</c:v>
                </c:pt>
                <c:pt idx="237">
                  <c:v>2019-09-02</c:v>
                </c:pt>
                <c:pt idx="238">
                  <c:v>2019-09-09</c:v>
                </c:pt>
                <c:pt idx="239">
                  <c:v>2019-09-16</c:v>
                </c:pt>
                <c:pt idx="240">
                  <c:v>2019-09-23</c:v>
                </c:pt>
                <c:pt idx="241">
                  <c:v>2019-09-30</c:v>
                </c:pt>
                <c:pt idx="242">
                  <c:v>2019-10-07</c:v>
                </c:pt>
                <c:pt idx="243">
                  <c:v>2019-10-14</c:v>
                </c:pt>
                <c:pt idx="244">
                  <c:v>2019-10-21</c:v>
                </c:pt>
                <c:pt idx="245">
                  <c:v>2019-10-28</c:v>
                </c:pt>
                <c:pt idx="246">
                  <c:v>2019-11-04</c:v>
                </c:pt>
                <c:pt idx="247">
                  <c:v>2019-11-11</c:v>
                </c:pt>
                <c:pt idx="248">
                  <c:v>2019-11-18</c:v>
                </c:pt>
                <c:pt idx="249">
                  <c:v>2019-11-25</c:v>
                </c:pt>
                <c:pt idx="250">
                  <c:v>2019-12-02</c:v>
                </c:pt>
                <c:pt idx="251">
                  <c:v>2019-12-09</c:v>
                </c:pt>
                <c:pt idx="252">
                  <c:v>2020-01-06</c:v>
                </c:pt>
                <c:pt idx="253">
                  <c:v>2020-01-13</c:v>
                </c:pt>
                <c:pt idx="254">
                  <c:v>2020-01-20</c:v>
                </c:pt>
                <c:pt idx="255">
                  <c:v>2020-01-27</c:v>
                </c:pt>
                <c:pt idx="256">
                  <c:v>2020-02-03</c:v>
                </c:pt>
                <c:pt idx="257">
                  <c:v>2020-02-10</c:v>
                </c:pt>
                <c:pt idx="258">
                  <c:v>2020-02-17</c:v>
                </c:pt>
                <c:pt idx="259">
                  <c:v>2020-02-24</c:v>
                </c:pt>
                <c:pt idx="260">
                  <c:v>2020-03-02</c:v>
                </c:pt>
                <c:pt idx="261">
                  <c:v>2020-03-09</c:v>
                </c:pt>
                <c:pt idx="262">
                  <c:v>2020-03-16</c:v>
                </c:pt>
                <c:pt idx="263">
                  <c:v>2020-03-23</c:v>
                </c:pt>
                <c:pt idx="264">
                  <c:v>2020-03-30</c:v>
                </c:pt>
                <c:pt idx="265">
                  <c:v>2020-04-06</c:v>
                </c:pt>
                <c:pt idx="266">
                  <c:v>2020-04-14</c:v>
                </c:pt>
                <c:pt idx="267">
                  <c:v>2020-04-20</c:v>
                </c:pt>
                <c:pt idx="268">
                  <c:v>2020-04-27</c:v>
                </c:pt>
                <c:pt idx="269">
                  <c:v>2020-05-04</c:v>
                </c:pt>
                <c:pt idx="270">
                  <c:v>2020-05-11</c:v>
                </c:pt>
                <c:pt idx="271">
                  <c:v>2020-05-18</c:v>
                </c:pt>
                <c:pt idx="272">
                  <c:v>2020-05-25</c:v>
                </c:pt>
                <c:pt idx="273">
                  <c:v>2020-06-01</c:v>
                </c:pt>
                <c:pt idx="274">
                  <c:v>2020-06-08</c:v>
                </c:pt>
                <c:pt idx="275">
                  <c:v>2020-06-15</c:v>
                </c:pt>
                <c:pt idx="276">
                  <c:v>2020-06-22</c:v>
                </c:pt>
                <c:pt idx="277">
                  <c:v>2020-06-29</c:v>
                </c:pt>
                <c:pt idx="278">
                  <c:v>2020-07-07</c:v>
                </c:pt>
                <c:pt idx="279">
                  <c:v>2020-07-13</c:v>
                </c:pt>
                <c:pt idx="280">
                  <c:v>2020-07-20</c:v>
                </c:pt>
                <c:pt idx="281">
                  <c:v>2020-07-27</c:v>
                </c:pt>
                <c:pt idx="282">
                  <c:v>2020-08-03</c:v>
                </c:pt>
                <c:pt idx="283">
                  <c:v>2020-08-10</c:v>
                </c:pt>
                <c:pt idx="284">
                  <c:v>2020-08-17</c:v>
                </c:pt>
                <c:pt idx="285">
                  <c:v>2020-08-24</c:v>
                </c:pt>
                <c:pt idx="286">
                  <c:v>2020-08-31</c:v>
                </c:pt>
                <c:pt idx="287">
                  <c:v>2020-09-07</c:v>
                </c:pt>
                <c:pt idx="288">
                  <c:v>2020-09-14</c:v>
                </c:pt>
                <c:pt idx="289">
                  <c:v>2020-09-21</c:v>
                </c:pt>
                <c:pt idx="290">
                  <c:v>2020-09-28</c:v>
                </c:pt>
                <c:pt idx="291">
                  <c:v>2020-10-05</c:v>
                </c:pt>
                <c:pt idx="292">
                  <c:v>2020-10-12</c:v>
                </c:pt>
                <c:pt idx="293">
                  <c:v>2020-10-19</c:v>
                </c:pt>
                <c:pt idx="294">
                  <c:v>2020-10-26</c:v>
                </c:pt>
                <c:pt idx="295">
                  <c:v>2020-11-03</c:v>
                </c:pt>
                <c:pt idx="296">
                  <c:v>2020-11-09</c:v>
                </c:pt>
                <c:pt idx="297">
                  <c:v>2020-11-16</c:v>
                </c:pt>
                <c:pt idx="298">
                  <c:v>2020-11-23</c:v>
                </c:pt>
                <c:pt idx="299">
                  <c:v>2020-11-30</c:v>
                </c:pt>
                <c:pt idx="300">
                  <c:v>2020-12-07</c:v>
                </c:pt>
                <c:pt idx="301">
                  <c:v>2020-12-14</c:v>
                </c:pt>
                <c:pt idx="302">
                  <c:v>2021-01-04</c:v>
                </c:pt>
                <c:pt idx="303">
                  <c:v>2021-01-11</c:v>
                </c:pt>
                <c:pt idx="304">
                  <c:v>2021.01.18</c:v>
                </c:pt>
                <c:pt idx="305">
                  <c:v>2021.01.25</c:v>
                </c:pt>
                <c:pt idx="306">
                  <c:v>2021.02.01</c:v>
                </c:pt>
                <c:pt idx="307">
                  <c:v>2021-02-08</c:v>
                </c:pt>
                <c:pt idx="308">
                  <c:v>2021.02.15</c:v>
                </c:pt>
                <c:pt idx="309">
                  <c:v>2021-02-22</c:v>
                </c:pt>
                <c:pt idx="310">
                  <c:v>2021.03.01</c:v>
                </c:pt>
                <c:pt idx="311">
                  <c:v>2021-03-08</c:v>
                </c:pt>
                <c:pt idx="312">
                  <c:v>2021-03-15</c:v>
                </c:pt>
                <c:pt idx="313">
                  <c:v>2021-03-22</c:v>
                </c:pt>
                <c:pt idx="314">
                  <c:v>2021-03-29</c:v>
                </c:pt>
                <c:pt idx="315">
                  <c:v>2021-04-06</c:v>
                </c:pt>
                <c:pt idx="316">
                  <c:v>2021.04.12</c:v>
                </c:pt>
                <c:pt idx="317">
                  <c:v>2021-04-19</c:v>
                </c:pt>
                <c:pt idx="318">
                  <c:v>2021-04-26</c:v>
                </c:pt>
                <c:pt idx="319">
                  <c:v>2021-05-03</c:v>
                </c:pt>
                <c:pt idx="320">
                  <c:v>2021-05-10</c:v>
                </c:pt>
                <c:pt idx="321">
                  <c:v>2021-05-17</c:v>
                </c:pt>
                <c:pt idx="322">
                  <c:v>2021-05-24</c:v>
                </c:pt>
                <c:pt idx="323">
                  <c:v>2021-05-31</c:v>
                </c:pt>
                <c:pt idx="324">
                  <c:v>2021-06-07</c:v>
                </c:pt>
                <c:pt idx="325">
                  <c:v>2021-06-14</c:v>
                </c:pt>
                <c:pt idx="326">
                  <c:v>2021-06-21</c:v>
                </c:pt>
                <c:pt idx="327">
                  <c:v>2021-06-28</c:v>
                </c:pt>
                <c:pt idx="328">
                  <c:v>2021-07-05</c:v>
                </c:pt>
                <c:pt idx="329">
                  <c:v>2021-07-12</c:v>
                </c:pt>
                <c:pt idx="330">
                  <c:v>2021-07-19</c:v>
                </c:pt>
                <c:pt idx="331">
                  <c:v>2021-07-26</c:v>
                </c:pt>
                <c:pt idx="332">
                  <c:v>2021-08-02</c:v>
                </c:pt>
                <c:pt idx="333">
                  <c:v>2021-08-09</c:v>
                </c:pt>
                <c:pt idx="334">
                  <c:v>2021-08-16</c:v>
                </c:pt>
                <c:pt idx="335">
                  <c:v>2021-08-23</c:v>
                </c:pt>
                <c:pt idx="336">
                  <c:v>2021-08-30</c:v>
                </c:pt>
                <c:pt idx="337">
                  <c:v>2021-09-06</c:v>
                </c:pt>
                <c:pt idx="338">
                  <c:v>2021-09-13</c:v>
                </c:pt>
                <c:pt idx="339">
                  <c:v>2021-09-20</c:v>
                </c:pt>
                <c:pt idx="340">
                  <c:v>2021-09-27</c:v>
                </c:pt>
                <c:pt idx="341">
                  <c:v>2021-10-04</c:v>
                </c:pt>
                <c:pt idx="342">
                  <c:v>2021-10-11</c:v>
                </c:pt>
                <c:pt idx="343">
                  <c:v>2021-10-18</c:v>
                </c:pt>
                <c:pt idx="344">
                  <c:v>2021-10-25</c:v>
                </c:pt>
                <c:pt idx="345">
                  <c:v>2021-11-03</c:v>
                </c:pt>
                <c:pt idx="346">
                  <c:v>2021-11-08</c:v>
                </c:pt>
                <c:pt idx="347">
                  <c:v>2021-11-15</c:v>
                </c:pt>
                <c:pt idx="348">
                  <c:v>2021-11-22</c:v>
                </c:pt>
                <c:pt idx="349">
                  <c:v>2021-11-29</c:v>
                </c:pt>
                <c:pt idx="350">
                  <c:v>2021-12-06</c:v>
                </c:pt>
                <c:pt idx="351">
                  <c:v>2021-12-13</c:v>
                </c:pt>
                <c:pt idx="352">
                  <c:v>2022-01-03</c:v>
                </c:pt>
                <c:pt idx="353">
                  <c:v>2022-01-10</c:v>
                </c:pt>
                <c:pt idx="354">
                  <c:v>2022-01-17</c:v>
                </c:pt>
                <c:pt idx="355">
                  <c:v>2022-01-24</c:v>
                </c:pt>
                <c:pt idx="356">
                  <c:v>2022-01-31</c:v>
                </c:pt>
                <c:pt idx="357">
                  <c:v>2022.02.07</c:v>
                </c:pt>
                <c:pt idx="358">
                  <c:v>2022-02-14</c:v>
                </c:pt>
                <c:pt idx="359">
                  <c:v>2022-02-21</c:v>
                </c:pt>
                <c:pt idx="360">
                  <c:v>2022-02-28</c:v>
                </c:pt>
                <c:pt idx="361">
                  <c:v>2022-03-07</c:v>
                </c:pt>
                <c:pt idx="362">
                  <c:v>2022-03-14</c:v>
                </c:pt>
                <c:pt idx="363">
                  <c:v>2022-03-21</c:v>
                </c:pt>
                <c:pt idx="364">
                  <c:v>2022-03-28</c:v>
                </c:pt>
                <c:pt idx="365">
                  <c:v>2022-04-04</c:v>
                </c:pt>
                <c:pt idx="366">
                  <c:v>2022-04-11</c:v>
                </c:pt>
                <c:pt idx="367">
                  <c:v>2022-04-19</c:v>
                </c:pt>
                <c:pt idx="368">
                  <c:v>2022-04-25</c:v>
                </c:pt>
                <c:pt idx="369">
                  <c:v>2022.05.02</c:v>
                </c:pt>
                <c:pt idx="370">
                  <c:v>2022-05-09</c:v>
                </c:pt>
                <c:pt idx="371">
                  <c:v>2022-05-16</c:v>
                </c:pt>
                <c:pt idx="372">
                  <c:v>2022-05-23</c:v>
                </c:pt>
                <c:pt idx="373">
                  <c:v>2022-05-30</c:v>
                </c:pt>
                <c:pt idx="374">
                  <c:v>2022-06-06</c:v>
                </c:pt>
                <c:pt idx="375">
                  <c:v>2022-06-13</c:v>
                </c:pt>
                <c:pt idx="376">
                  <c:v>2022-06-20</c:v>
                </c:pt>
                <c:pt idx="377">
                  <c:v>2022.06.27</c:v>
                </c:pt>
                <c:pt idx="378">
                  <c:v>2022-07-04</c:v>
                </c:pt>
                <c:pt idx="379">
                  <c:v>2022-07-11</c:v>
                </c:pt>
                <c:pt idx="380">
                  <c:v>2022-07-18</c:v>
                </c:pt>
                <c:pt idx="381">
                  <c:v>2022-07-25</c:v>
                </c:pt>
                <c:pt idx="382">
                  <c:v>2022-08-01</c:v>
                </c:pt>
                <c:pt idx="383">
                  <c:v>2022-08-08</c:v>
                </c:pt>
                <c:pt idx="384">
                  <c:v>2022.08.16</c:v>
                </c:pt>
                <c:pt idx="385">
                  <c:v>2022-08-22</c:v>
                </c:pt>
                <c:pt idx="386">
                  <c:v>2022-08-29</c:v>
                </c:pt>
                <c:pt idx="387">
                  <c:v>2022-09-05</c:v>
                </c:pt>
                <c:pt idx="388">
                  <c:v>2022.09.12</c:v>
                </c:pt>
                <c:pt idx="389">
                  <c:v>2022-09-19</c:v>
                </c:pt>
                <c:pt idx="390">
                  <c:v>2022-09-26</c:v>
                </c:pt>
                <c:pt idx="391">
                  <c:v>2022-10-03</c:v>
                </c:pt>
                <c:pt idx="392">
                  <c:v>2022-10-10</c:v>
                </c:pt>
                <c:pt idx="393">
                  <c:v>2022-10-17</c:v>
                </c:pt>
              </c:strCache>
            </c:strRef>
          </c:cat>
          <c:val>
            <c:numRef>
              <c:f>'5 pav. '!$F$4:$F$397</c:f>
              <c:numCache>
                <c:formatCode>0.0;\–0.0</c:formatCode>
                <c:ptCount val="394"/>
                <c:pt idx="0">
                  <c:v>4.7E-2</c:v>
                </c:pt>
                <c:pt idx="1">
                  <c:v>0.38800000000000001</c:v>
                </c:pt>
                <c:pt idx="2">
                  <c:v>0.65500000000000003</c:v>
                </c:pt>
                <c:pt idx="3">
                  <c:v>4.8000000000000001E-2</c:v>
                </c:pt>
                <c:pt idx="4">
                  <c:v>0.65500000000000003</c:v>
                </c:pt>
                <c:pt idx="5">
                  <c:v>0.82699999999999996</c:v>
                </c:pt>
                <c:pt idx="6">
                  <c:v>0.35499999999999998</c:v>
                </c:pt>
                <c:pt idx="7">
                  <c:v>6.6000000000000003E-2</c:v>
                </c:pt>
                <c:pt idx="8">
                  <c:v>0.185</c:v>
                </c:pt>
                <c:pt idx="9">
                  <c:v>0</c:v>
                </c:pt>
                <c:pt idx="10">
                  <c:v>0.185</c:v>
                </c:pt>
                <c:pt idx="11">
                  <c:v>0.27800000000000002</c:v>
                </c:pt>
                <c:pt idx="12">
                  <c:v>0.39400000000000002</c:v>
                </c:pt>
                <c:pt idx="13">
                  <c:v>0.25800000000000001</c:v>
                </c:pt>
                <c:pt idx="14">
                  <c:v>0.76600000000000001</c:v>
                </c:pt>
                <c:pt idx="15">
                  <c:v>0.318</c:v>
                </c:pt>
                <c:pt idx="16">
                  <c:v>0.59399999999999997</c:v>
                </c:pt>
                <c:pt idx="17">
                  <c:v>0.44500000000000001</c:v>
                </c:pt>
                <c:pt idx="18">
                  <c:v>1.0109999999999999</c:v>
                </c:pt>
                <c:pt idx="19">
                  <c:v>0.85399999999999998</c:v>
                </c:pt>
                <c:pt idx="20">
                  <c:v>0</c:v>
                </c:pt>
                <c:pt idx="21">
                  <c:v>0.85399999999999998</c:v>
                </c:pt>
                <c:pt idx="22">
                  <c:v>0.379</c:v>
                </c:pt>
                <c:pt idx="23">
                  <c:v>0.77400000000000002</c:v>
                </c:pt>
                <c:pt idx="24">
                  <c:v>0.40300000000000002</c:v>
                </c:pt>
                <c:pt idx="25">
                  <c:v>0.874</c:v>
                </c:pt>
                <c:pt idx="26">
                  <c:v>0</c:v>
                </c:pt>
                <c:pt idx="27">
                  <c:v>0.40500000000000003</c:v>
                </c:pt>
                <c:pt idx="28">
                  <c:v>1.282</c:v>
                </c:pt>
                <c:pt idx="29">
                  <c:v>0.47499999999999998</c:v>
                </c:pt>
                <c:pt idx="30">
                  <c:v>1.069</c:v>
                </c:pt>
                <c:pt idx="31">
                  <c:v>1.7430000000000001</c:v>
                </c:pt>
                <c:pt idx="32">
                  <c:v>0.42399999999999999</c:v>
                </c:pt>
                <c:pt idx="33">
                  <c:v>1.004</c:v>
                </c:pt>
                <c:pt idx="34">
                  <c:v>0.185</c:v>
                </c:pt>
                <c:pt idx="35">
                  <c:v>0.44600000000000001</c:v>
                </c:pt>
                <c:pt idx="36">
                  <c:v>0.96899999999999997</c:v>
                </c:pt>
                <c:pt idx="37">
                  <c:v>1.0860000000000001</c:v>
                </c:pt>
                <c:pt idx="38">
                  <c:v>0.40600000000000003</c:v>
                </c:pt>
                <c:pt idx="39">
                  <c:v>0.96899999999999997</c:v>
                </c:pt>
                <c:pt idx="40">
                  <c:v>1.085</c:v>
                </c:pt>
                <c:pt idx="41">
                  <c:v>0.64300000000000002</c:v>
                </c:pt>
                <c:pt idx="42">
                  <c:v>0.93700000000000006</c:v>
                </c:pt>
                <c:pt idx="43">
                  <c:v>1.0589999999999999</c:v>
                </c:pt>
                <c:pt idx="44">
                  <c:v>0.59399999999999997</c:v>
                </c:pt>
                <c:pt idx="45">
                  <c:v>0.86</c:v>
                </c:pt>
                <c:pt idx="46">
                  <c:v>0.98899999999999999</c:v>
                </c:pt>
                <c:pt idx="47">
                  <c:v>0.53600000000000003</c:v>
                </c:pt>
                <c:pt idx="48">
                  <c:v>1.4910000000000001</c:v>
                </c:pt>
                <c:pt idx="49">
                  <c:v>0.78</c:v>
                </c:pt>
                <c:pt idx="50">
                  <c:v>0.39100000000000001</c:v>
                </c:pt>
                <c:pt idx="51">
                  <c:v>0.85799999999999998</c:v>
                </c:pt>
                <c:pt idx="52">
                  <c:v>0.27400000000000002</c:v>
                </c:pt>
                <c:pt idx="53">
                  <c:v>0.35799999999999998</c:v>
                </c:pt>
                <c:pt idx="54">
                  <c:v>0.85499999999999998</c:v>
                </c:pt>
                <c:pt idx="55">
                  <c:v>1.4159999999999999</c:v>
                </c:pt>
                <c:pt idx="56">
                  <c:v>0.60299999999999998</c:v>
                </c:pt>
                <c:pt idx="57">
                  <c:v>1.407</c:v>
                </c:pt>
                <c:pt idx="58">
                  <c:v>0.32</c:v>
                </c:pt>
                <c:pt idx="59">
                  <c:v>0.71899999999999997</c:v>
                </c:pt>
                <c:pt idx="60">
                  <c:v>0.46</c:v>
                </c:pt>
                <c:pt idx="61">
                  <c:v>0.23100000000000001</c:v>
                </c:pt>
                <c:pt idx="62">
                  <c:v>0.57199999999999995</c:v>
                </c:pt>
                <c:pt idx="63">
                  <c:v>1.0629999999999999</c:v>
                </c:pt>
                <c:pt idx="64">
                  <c:v>0.312</c:v>
                </c:pt>
                <c:pt idx="65">
                  <c:v>0.124</c:v>
                </c:pt>
                <c:pt idx="66">
                  <c:v>0.91800000000000004</c:v>
                </c:pt>
                <c:pt idx="67">
                  <c:v>0.38200000000000001</c:v>
                </c:pt>
                <c:pt idx="68">
                  <c:v>8.5000000000000006E-2</c:v>
                </c:pt>
                <c:pt idx="69">
                  <c:v>0.86499999999999999</c:v>
                </c:pt>
                <c:pt idx="70">
                  <c:v>0.376</c:v>
                </c:pt>
                <c:pt idx="71">
                  <c:v>0.85399999999999998</c:v>
                </c:pt>
                <c:pt idx="72">
                  <c:v>0.36399999999999999</c:v>
                </c:pt>
                <c:pt idx="73">
                  <c:v>0.80900000000000005</c:v>
                </c:pt>
                <c:pt idx="74">
                  <c:v>4.1000000000000002E-2</c:v>
                </c:pt>
                <c:pt idx="75">
                  <c:v>0.32600000000000001</c:v>
                </c:pt>
                <c:pt idx="76">
                  <c:v>0.79</c:v>
                </c:pt>
                <c:pt idx="77">
                  <c:v>2.1999999999999999E-2</c:v>
                </c:pt>
                <c:pt idx="78">
                  <c:v>0.61599999999999999</c:v>
                </c:pt>
                <c:pt idx="79">
                  <c:v>1.7999999999999999E-2</c:v>
                </c:pt>
                <c:pt idx="80">
                  <c:v>0.66300000000000003</c:v>
                </c:pt>
                <c:pt idx="81">
                  <c:v>0.183</c:v>
                </c:pt>
                <c:pt idx="82">
                  <c:v>0.44</c:v>
                </c:pt>
                <c:pt idx="83">
                  <c:v>5.0000000000000001E-3</c:v>
                </c:pt>
                <c:pt idx="84">
                  <c:v>0.373</c:v>
                </c:pt>
                <c:pt idx="85">
                  <c:v>0.48899999999999999</c:v>
                </c:pt>
                <c:pt idx="86">
                  <c:v>3.5000000000000003E-2</c:v>
                </c:pt>
                <c:pt idx="87">
                  <c:v>-5.5E-2</c:v>
                </c:pt>
                <c:pt idx="88">
                  <c:v>0.224</c:v>
                </c:pt>
                <c:pt idx="89">
                  <c:v>-3.2000000000000001E-2</c:v>
                </c:pt>
                <c:pt idx="90">
                  <c:v>-5.6000000000000001E-2</c:v>
                </c:pt>
                <c:pt idx="91">
                  <c:v>0.312</c:v>
                </c:pt>
                <c:pt idx="92">
                  <c:v>0.17599999999999999</c:v>
                </c:pt>
                <c:pt idx="93">
                  <c:v>-6.4000000000000001E-2</c:v>
                </c:pt>
                <c:pt idx="94">
                  <c:v>-2.1999999999999999E-2</c:v>
                </c:pt>
                <c:pt idx="95">
                  <c:v>0.36599999999999999</c:v>
                </c:pt>
                <c:pt idx="96">
                  <c:v>0.255</c:v>
                </c:pt>
                <c:pt idx="97">
                  <c:v>-2.1999999999999999E-2</c:v>
                </c:pt>
                <c:pt idx="98">
                  <c:v>0.17199999999999999</c:v>
                </c:pt>
                <c:pt idx="99">
                  <c:v>0.72799999999999998</c:v>
                </c:pt>
                <c:pt idx="100">
                  <c:v>-1E-3</c:v>
                </c:pt>
                <c:pt idx="101">
                  <c:v>0.497</c:v>
                </c:pt>
                <c:pt idx="102">
                  <c:v>-2.4E-2</c:v>
                </c:pt>
                <c:pt idx="103">
                  <c:v>-1.0999999999999999E-2</c:v>
                </c:pt>
                <c:pt idx="104">
                  <c:v>0.56100000000000005</c:v>
                </c:pt>
                <c:pt idx="105">
                  <c:v>0.11799999999999999</c:v>
                </c:pt>
                <c:pt idx="106">
                  <c:v>0.69599999999999995</c:v>
                </c:pt>
                <c:pt idx="107">
                  <c:v>-0.02</c:v>
                </c:pt>
                <c:pt idx="108">
                  <c:v>0.56499999999999995</c:v>
                </c:pt>
                <c:pt idx="109">
                  <c:v>-0.02</c:v>
                </c:pt>
                <c:pt idx="110">
                  <c:v>0.80500000000000005</c:v>
                </c:pt>
                <c:pt idx="111">
                  <c:v>0.104</c:v>
                </c:pt>
                <c:pt idx="112">
                  <c:v>0.56100000000000005</c:v>
                </c:pt>
                <c:pt idx="113">
                  <c:v>-1.4999999999999999E-2</c:v>
                </c:pt>
                <c:pt idx="114">
                  <c:v>0.83799999999999997</c:v>
                </c:pt>
                <c:pt idx="115">
                  <c:v>4.2999999999999997E-2</c:v>
                </c:pt>
                <c:pt idx="116">
                  <c:v>0.56799999999999995</c:v>
                </c:pt>
                <c:pt idx="117">
                  <c:v>8.2000000000000003E-2</c:v>
                </c:pt>
                <c:pt idx="118">
                  <c:v>1.0999999999999999E-2</c:v>
                </c:pt>
                <c:pt idx="119">
                  <c:v>1.157</c:v>
                </c:pt>
                <c:pt idx="120">
                  <c:v>5.0000000000000001E-3</c:v>
                </c:pt>
                <c:pt idx="121">
                  <c:v>1.177</c:v>
                </c:pt>
                <c:pt idx="122">
                  <c:v>0.54800000000000004</c:v>
                </c:pt>
                <c:pt idx="123">
                  <c:v>6.7000000000000004E-2</c:v>
                </c:pt>
                <c:pt idx="124">
                  <c:v>1.149</c:v>
                </c:pt>
                <c:pt idx="125">
                  <c:v>7.0000000000000001E-3</c:v>
                </c:pt>
                <c:pt idx="126">
                  <c:v>7.9000000000000001E-2</c:v>
                </c:pt>
                <c:pt idx="127">
                  <c:v>1.1539999999999999</c:v>
                </c:pt>
                <c:pt idx="128">
                  <c:v>5.0000000000000001E-3</c:v>
                </c:pt>
                <c:pt idx="129">
                  <c:v>0.58599999999999997</c:v>
                </c:pt>
                <c:pt idx="130">
                  <c:v>0.128</c:v>
                </c:pt>
                <c:pt idx="131">
                  <c:v>1.196</c:v>
                </c:pt>
                <c:pt idx="132">
                  <c:v>2.1000000000000001E-2</c:v>
                </c:pt>
                <c:pt idx="133">
                  <c:v>0.622</c:v>
                </c:pt>
                <c:pt idx="134">
                  <c:v>0.13200000000000001</c:v>
                </c:pt>
                <c:pt idx="135">
                  <c:v>2.3E-2</c:v>
                </c:pt>
                <c:pt idx="136">
                  <c:v>0.79</c:v>
                </c:pt>
                <c:pt idx="137">
                  <c:v>1.1779999999999999</c:v>
                </c:pt>
                <c:pt idx="138">
                  <c:v>0.11</c:v>
                </c:pt>
                <c:pt idx="139">
                  <c:v>0.73799999999999999</c:v>
                </c:pt>
                <c:pt idx="140">
                  <c:v>0</c:v>
                </c:pt>
                <c:pt idx="141">
                  <c:v>0.34200000000000003</c:v>
                </c:pt>
                <c:pt idx="142">
                  <c:v>1.127</c:v>
                </c:pt>
                <c:pt idx="143">
                  <c:v>0</c:v>
                </c:pt>
                <c:pt idx="144">
                  <c:v>0.73699999999999999</c:v>
                </c:pt>
                <c:pt idx="145">
                  <c:v>0.35</c:v>
                </c:pt>
                <c:pt idx="146">
                  <c:v>-5.0000000000000001E-3</c:v>
                </c:pt>
                <c:pt idx="147">
                  <c:v>0.71</c:v>
                </c:pt>
                <c:pt idx="148">
                  <c:v>0.33800000000000002</c:v>
                </c:pt>
                <c:pt idx="149">
                  <c:v>1.099</c:v>
                </c:pt>
                <c:pt idx="150">
                  <c:v>-8.0000000000000002E-3</c:v>
                </c:pt>
                <c:pt idx="151">
                  <c:v>0.33300000000000002</c:v>
                </c:pt>
                <c:pt idx="152">
                  <c:v>-1.4999999999999999E-2</c:v>
                </c:pt>
                <c:pt idx="153">
                  <c:v>-1.7000000000000001E-2</c:v>
                </c:pt>
                <c:pt idx="154">
                  <c:v>0.67600000000000005</c:v>
                </c:pt>
                <c:pt idx="155">
                  <c:v>1.0820000000000001</c:v>
                </c:pt>
                <c:pt idx="156">
                  <c:v>0.34699999999999998</c:v>
                </c:pt>
                <c:pt idx="157">
                  <c:v>0.105</c:v>
                </c:pt>
                <c:pt idx="158">
                  <c:v>0.8</c:v>
                </c:pt>
                <c:pt idx="159">
                  <c:v>1.159</c:v>
                </c:pt>
                <c:pt idx="160">
                  <c:v>9.4E-2</c:v>
                </c:pt>
                <c:pt idx="161">
                  <c:v>0.39700000000000002</c:v>
                </c:pt>
                <c:pt idx="162">
                  <c:v>9.0999999999999998E-2</c:v>
                </c:pt>
                <c:pt idx="163">
                  <c:v>0.79800000000000004</c:v>
                </c:pt>
                <c:pt idx="164">
                  <c:v>0.39</c:v>
                </c:pt>
                <c:pt idx="165">
                  <c:v>7.6999999999999999E-2</c:v>
                </c:pt>
                <c:pt idx="166">
                  <c:v>0.73599999999999999</c:v>
                </c:pt>
                <c:pt idx="167">
                  <c:v>7.4999999999999997E-2</c:v>
                </c:pt>
                <c:pt idx="168">
                  <c:v>0.36299999999999999</c:v>
                </c:pt>
                <c:pt idx="169">
                  <c:v>0.77900000000000003</c:v>
                </c:pt>
                <c:pt idx="170">
                  <c:v>1.298</c:v>
                </c:pt>
                <c:pt idx="171">
                  <c:v>6.9000000000000006E-2</c:v>
                </c:pt>
                <c:pt idx="172">
                  <c:v>0.77500000000000002</c:v>
                </c:pt>
                <c:pt idx="173">
                  <c:v>1.117</c:v>
                </c:pt>
                <c:pt idx="174">
                  <c:v>0.33800000000000002</c:v>
                </c:pt>
                <c:pt idx="175">
                  <c:v>0.752</c:v>
                </c:pt>
                <c:pt idx="176">
                  <c:v>6.7000000000000004E-2</c:v>
                </c:pt>
                <c:pt idx="177">
                  <c:v>0.35499999999999998</c:v>
                </c:pt>
                <c:pt idx="178">
                  <c:v>1.081</c:v>
                </c:pt>
                <c:pt idx="179">
                  <c:v>0.34599999999999997</c:v>
                </c:pt>
                <c:pt idx="180">
                  <c:v>6.8000000000000005E-2</c:v>
                </c:pt>
                <c:pt idx="181">
                  <c:v>1.0980000000000001</c:v>
                </c:pt>
                <c:pt idx="182">
                  <c:v>0.34799999999999998</c:v>
                </c:pt>
                <c:pt idx="183">
                  <c:v>1.1120000000000001</c:v>
                </c:pt>
                <c:pt idx="184">
                  <c:v>7.1999999999999995E-2</c:v>
                </c:pt>
                <c:pt idx="185">
                  <c:v>0.48799999999999999</c:v>
                </c:pt>
                <c:pt idx="186">
                  <c:v>1.095</c:v>
                </c:pt>
                <c:pt idx="187">
                  <c:v>0.70299999999999996</c:v>
                </c:pt>
                <c:pt idx="188">
                  <c:v>0.48599999999999999</c:v>
                </c:pt>
                <c:pt idx="189">
                  <c:v>1.101</c:v>
                </c:pt>
                <c:pt idx="190">
                  <c:v>0.69399999999999995</c:v>
                </c:pt>
                <c:pt idx="191">
                  <c:v>0.49299999999999999</c:v>
                </c:pt>
                <c:pt idx="192">
                  <c:v>1.1080000000000001</c:v>
                </c:pt>
                <c:pt idx="193">
                  <c:v>0.72099999999999997</c:v>
                </c:pt>
                <c:pt idx="194">
                  <c:v>0.504</c:v>
                </c:pt>
                <c:pt idx="195">
                  <c:v>1.1319999999999999</c:v>
                </c:pt>
                <c:pt idx="196">
                  <c:v>0.04</c:v>
                </c:pt>
                <c:pt idx="197">
                  <c:v>0.495</c:v>
                </c:pt>
                <c:pt idx="198">
                  <c:v>1.1439999999999999</c:v>
                </c:pt>
                <c:pt idx="199">
                  <c:v>0.85499999999999998</c:v>
                </c:pt>
                <c:pt idx="200">
                  <c:v>0.497</c:v>
                </c:pt>
                <c:pt idx="201">
                  <c:v>0.875</c:v>
                </c:pt>
                <c:pt idx="202">
                  <c:v>2.4E-2</c:v>
                </c:pt>
                <c:pt idx="203">
                  <c:v>0.29299999999999998</c:v>
                </c:pt>
                <c:pt idx="204">
                  <c:v>1.131</c:v>
                </c:pt>
                <c:pt idx="205">
                  <c:v>0.875</c:v>
                </c:pt>
                <c:pt idx="206">
                  <c:v>0.46800000000000003</c:v>
                </c:pt>
                <c:pt idx="207">
                  <c:v>1.119</c:v>
                </c:pt>
                <c:pt idx="208">
                  <c:v>0.82799999999999996</c:v>
                </c:pt>
                <c:pt idx="209">
                  <c:v>5.0000000000000001E-3</c:v>
                </c:pt>
                <c:pt idx="210">
                  <c:v>1.0640000000000001</c:v>
                </c:pt>
                <c:pt idx="211">
                  <c:v>0.41899999999999998</c:v>
                </c:pt>
                <c:pt idx="212">
                  <c:v>0.77200000000000002</c:v>
                </c:pt>
                <c:pt idx="213">
                  <c:v>0.159</c:v>
                </c:pt>
                <c:pt idx="214">
                  <c:v>0.35299999999999998</c:v>
                </c:pt>
                <c:pt idx="215">
                  <c:v>0.69499999999999995</c:v>
                </c:pt>
                <c:pt idx="216">
                  <c:v>0.113</c:v>
                </c:pt>
                <c:pt idx="217">
                  <c:v>0.41199999999999998</c:v>
                </c:pt>
                <c:pt idx="218">
                  <c:v>0.65100000000000002</c:v>
                </c:pt>
                <c:pt idx="219">
                  <c:v>0.10100000000000001</c:v>
                </c:pt>
                <c:pt idx="220">
                  <c:v>0.84799999999999998</c:v>
                </c:pt>
                <c:pt idx="221">
                  <c:v>0.36699999999999999</c:v>
                </c:pt>
                <c:pt idx="222">
                  <c:v>0.52700000000000002</c:v>
                </c:pt>
                <c:pt idx="223">
                  <c:v>0.04</c:v>
                </c:pt>
                <c:pt idx="224">
                  <c:v>0.65</c:v>
                </c:pt>
                <c:pt idx="225">
                  <c:v>0.21099999999999999</c:v>
                </c:pt>
                <c:pt idx="226">
                  <c:v>0.33</c:v>
                </c:pt>
                <c:pt idx="227">
                  <c:v>6.8000000000000005E-2</c:v>
                </c:pt>
                <c:pt idx="228">
                  <c:v>0.42099999999999999</c:v>
                </c:pt>
                <c:pt idx="229">
                  <c:v>0.20399999999999999</c:v>
                </c:pt>
                <c:pt idx="230">
                  <c:v>0.113</c:v>
                </c:pt>
                <c:pt idx="231">
                  <c:v>-1.9E-2</c:v>
                </c:pt>
                <c:pt idx="232">
                  <c:v>0.151</c:v>
                </c:pt>
                <c:pt idx="233">
                  <c:v>0.185</c:v>
                </c:pt>
                <c:pt idx="234">
                  <c:v>-1.7000000000000001E-2</c:v>
                </c:pt>
                <c:pt idx="235">
                  <c:v>-0.13100000000000001</c:v>
                </c:pt>
                <c:pt idx="236">
                  <c:v>0.23100000000000001</c:v>
                </c:pt>
                <c:pt idx="237">
                  <c:v>-2E-3</c:v>
                </c:pt>
                <c:pt idx="238">
                  <c:v>-0.15</c:v>
                </c:pt>
                <c:pt idx="239">
                  <c:v>-1.7999999999999999E-2</c:v>
                </c:pt>
                <c:pt idx="240">
                  <c:v>0.26700000000000002</c:v>
                </c:pt>
                <c:pt idx="241">
                  <c:v>-0.115</c:v>
                </c:pt>
                <c:pt idx="242">
                  <c:v>-2.5000000000000001E-2</c:v>
                </c:pt>
                <c:pt idx="243">
                  <c:v>0.25900000000000001</c:v>
                </c:pt>
                <c:pt idx="244">
                  <c:v>-9.1999999999999998E-2</c:v>
                </c:pt>
                <c:pt idx="245">
                  <c:v>0.16</c:v>
                </c:pt>
                <c:pt idx="246">
                  <c:v>-1.2E-2</c:v>
                </c:pt>
                <c:pt idx="247">
                  <c:v>0.34399999999999997</c:v>
                </c:pt>
                <c:pt idx="248">
                  <c:v>-6.9000000000000006E-2</c:v>
                </c:pt>
                <c:pt idx="249">
                  <c:v>0.184</c:v>
                </c:pt>
                <c:pt idx="250">
                  <c:v>5.0000000000000001E-3</c:v>
                </c:pt>
                <c:pt idx="251">
                  <c:v>-5.7000000000000002E-2</c:v>
                </c:pt>
                <c:pt idx="252">
                  <c:v>-5.5E-2</c:v>
                </c:pt>
                <c:pt idx="253">
                  <c:v>0.13300000000000001</c:v>
                </c:pt>
                <c:pt idx="254">
                  <c:v>0.35</c:v>
                </c:pt>
                <c:pt idx="255">
                  <c:v>-7.6999999999999999E-2</c:v>
                </c:pt>
                <c:pt idx="256">
                  <c:v>6.4000000000000001E-2</c:v>
                </c:pt>
                <c:pt idx="257">
                  <c:v>0.38800000000000001</c:v>
                </c:pt>
                <c:pt idx="258">
                  <c:v>-0.107</c:v>
                </c:pt>
                <c:pt idx="259">
                  <c:v>-1.4999999999999999E-2</c:v>
                </c:pt>
                <c:pt idx="260">
                  <c:v>3.5999999999999997E-2</c:v>
                </c:pt>
                <c:pt idx="261">
                  <c:v>-0.16</c:v>
                </c:pt>
                <c:pt idx="262">
                  <c:v>9.0999999999999998E-2</c:v>
                </c:pt>
                <c:pt idx="263">
                  <c:v>1.4E-2</c:v>
                </c:pt>
                <c:pt idx="264">
                  <c:v>0.113</c:v>
                </c:pt>
                <c:pt idx="265">
                  <c:v>2E-3</c:v>
                </c:pt>
                <c:pt idx="266">
                  <c:v>0.191</c:v>
                </c:pt>
                <c:pt idx="267">
                  <c:v>9.5000000000000001E-2</c:v>
                </c:pt>
                <c:pt idx="268">
                  <c:v>0.08</c:v>
                </c:pt>
                <c:pt idx="269">
                  <c:v>0.20599999999999999</c:v>
                </c:pt>
                <c:pt idx="270">
                  <c:v>9.6000000000000002E-2</c:v>
                </c:pt>
                <c:pt idx="271">
                  <c:v>0.373</c:v>
                </c:pt>
                <c:pt idx="272">
                  <c:v>7.0000000000000007E-2</c:v>
                </c:pt>
                <c:pt idx="273">
                  <c:v>0.24</c:v>
                </c:pt>
                <c:pt idx="274">
                  <c:v>3.3000000000000002E-2</c:v>
                </c:pt>
                <c:pt idx="275">
                  <c:v>0.29599999999999999</c:v>
                </c:pt>
                <c:pt idx="276">
                  <c:v>8.9999999999999993E-3</c:v>
                </c:pt>
                <c:pt idx="277">
                  <c:v>8.4000000000000005E-2</c:v>
                </c:pt>
                <c:pt idx="278">
                  <c:v>-0.09</c:v>
                </c:pt>
                <c:pt idx="279">
                  <c:v>0.27100000000000002</c:v>
                </c:pt>
                <c:pt idx="280">
                  <c:v>6.0000000000000001E-3</c:v>
                </c:pt>
                <c:pt idx="281">
                  <c:v>-0.17699999999999999</c:v>
                </c:pt>
                <c:pt idx="282">
                  <c:v>2E-3</c:v>
                </c:pt>
                <c:pt idx="283">
                  <c:v>-0.193</c:v>
                </c:pt>
                <c:pt idx="284">
                  <c:v>8.0000000000000002E-3</c:v>
                </c:pt>
                <c:pt idx="285">
                  <c:v>-0.184</c:v>
                </c:pt>
                <c:pt idx="286">
                  <c:v>0.17399999999999999</c:v>
                </c:pt>
                <c:pt idx="287">
                  <c:v>-8.9999999999999993E-3</c:v>
                </c:pt>
                <c:pt idx="288">
                  <c:v>-0.2</c:v>
                </c:pt>
                <c:pt idx="289">
                  <c:v>0.247</c:v>
                </c:pt>
                <c:pt idx="290">
                  <c:v>-2.5000000000000001E-2</c:v>
                </c:pt>
                <c:pt idx="291">
                  <c:v>-0.23200000000000001</c:v>
                </c:pt>
                <c:pt idx="292">
                  <c:v>6.8000000000000005E-2</c:v>
                </c:pt>
                <c:pt idx="293">
                  <c:v>-0.10199999999999999</c:v>
                </c:pt>
                <c:pt idx="294">
                  <c:v>0.19700000000000001</c:v>
                </c:pt>
                <c:pt idx="295">
                  <c:v>-0.28499999999999998</c:v>
                </c:pt>
                <c:pt idx="296">
                  <c:v>1.4999999999999999E-2</c:v>
                </c:pt>
                <c:pt idx="297">
                  <c:v>-0.126</c:v>
                </c:pt>
                <c:pt idx="298">
                  <c:v>0.186</c:v>
                </c:pt>
                <c:pt idx="299">
                  <c:v>-0.25900000000000001</c:v>
                </c:pt>
                <c:pt idx="300">
                  <c:v>-0.19800000000000001</c:v>
                </c:pt>
                <c:pt idx="301">
                  <c:v>-0.32800000000000001</c:v>
                </c:pt>
                <c:pt idx="302">
                  <c:v>-0.29099999999999998</c:v>
                </c:pt>
                <c:pt idx="303">
                  <c:v>-5.2999999999999999E-2</c:v>
                </c:pt>
                <c:pt idx="304">
                  <c:v>-0.218</c:v>
                </c:pt>
                <c:pt idx="305">
                  <c:v>-0.316</c:v>
                </c:pt>
                <c:pt idx="306">
                  <c:v>-5.8000000000000003E-2</c:v>
                </c:pt>
                <c:pt idx="307">
                  <c:v>-0.25800000000000001</c:v>
                </c:pt>
                <c:pt idx="308">
                  <c:v>8.8999999999999996E-2</c:v>
                </c:pt>
                <c:pt idx="309">
                  <c:v>-0.33100000000000002</c:v>
                </c:pt>
                <c:pt idx="310">
                  <c:v>-1.2999999999999999E-2</c:v>
                </c:pt>
                <c:pt idx="311">
                  <c:v>-0.224</c:v>
                </c:pt>
                <c:pt idx="312">
                  <c:v>7.4999999999999997E-2</c:v>
                </c:pt>
                <c:pt idx="313">
                  <c:v>-0.32600000000000001</c:v>
                </c:pt>
                <c:pt idx="314">
                  <c:v>0.218</c:v>
                </c:pt>
                <c:pt idx="315">
                  <c:v>-3.1E-2</c:v>
                </c:pt>
                <c:pt idx="316">
                  <c:v>-0.246</c:v>
                </c:pt>
                <c:pt idx="317">
                  <c:v>6.7000000000000004E-2</c:v>
                </c:pt>
                <c:pt idx="318">
                  <c:v>-0.36499999999999999</c:v>
                </c:pt>
                <c:pt idx="319">
                  <c:v>0.27400000000000002</c:v>
                </c:pt>
                <c:pt idx="320">
                  <c:v>1.7000000000000001E-2</c:v>
                </c:pt>
                <c:pt idx="321">
                  <c:v>-0.17399999999999999</c:v>
                </c:pt>
                <c:pt idx="322">
                  <c:v>0.17699999999999999</c:v>
                </c:pt>
                <c:pt idx="323">
                  <c:v>-0.16</c:v>
                </c:pt>
                <c:pt idx="324">
                  <c:v>0.28799999999999998</c:v>
                </c:pt>
                <c:pt idx="325">
                  <c:v>-8.0000000000000002E-3</c:v>
                </c:pt>
                <c:pt idx="326">
                  <c:v>-0.36399999999999999</c:v>
                </c:pt>
                <c:pt idx="327">
                  <c:v>0.13600000000000001</c:v>
                </c:pt>
                <c:pt idx="328">
                  <c:v>-0.158</c:v>
                </c:pt>
                <c:pt idx="329">
                  <c:v>0.25800000000000001</c:v>
                </c:pt>
                <c:pt idx="330">
                  <c:v>-0.03</c:v>
                </c:pt>
                <c:pt idx="331">
                  <c:v>-0.376</c:v>
                </c:pt>
                <c:pt idx="332">
                  <c:v>-0.22</c:v>
                </c:pt>
                <c:pt idx="333">
                  <c:v>-6.5000000000000002E-2</c:v>
                </c:pt>
                <c:pt idx="334">
                  <c:v>-0.38900000000000001</c:v>
                </c:pt>
                <c:pt idx="335">
                  <c:v>-0.26700000000000002</c:v>
                </c:pt>
                <c:pt idx="336">
                  <c:v>-9.5000000000000001E-2</c:v>
                </c:pt>
                <c:pt idx="337">
                  <c:v>-0.39</c:v>
                </c:pt>
                <c:pt idx="338">
                  <c:v>-0.38100000000000001</c:v>
                </c:pt>
                <c:pt idx="339">
                  <c:v>3.1E-2</c:v>
                </c:pt>
                <c:pt idx="340">
                  <c:v>-0.25</c:v>
                </c:pt>
                <c:pt idx="341">
                  <c:v>-6.3E-2</c:v>
                </c:pt>
                <c:pt idx="342">
                  <c:v>-0.36699999999999999</c:v>
                </c:pt>
                <c:pt idx="343">
                  <c:v>-0.13400000000000001</c:v>
                </c:pt>
                <c:pt idx="344">
                  <c:v>0.39300000000000002</c:v>
                </c:pt>
                <c:pt idx="345">
                  <c:v>1.2999999999999999E-2</c:v>
                </c:pt>
                <c:pt idx="346">
                  <c:v>-0.35599999999999998</c:v>
                </c:pt>
                <c:pt idx="347">
                  <c:v>-0.193</c:v>
                </c:pt>
                <c:pt idx="348">
                  <c:v>0.34</c:v>
                </c:pt>
                <c:pt idx="349">
                  <c:v>-0.111</c:v>
                </c:pt>
                <c:pt idx="350">
                  <c:v>1.6E-2</c:v>
                </c:pt>
                <c:pt idx="351">
                  <c:v>-0.33600000000000002</c:v>
                </c:pt>
                <c:pt idx="352">
                  <c:v>-2.5000000000000001E-2</c:v>
                </c:pt>
                <c:pt idx="353">
                  <c:v>0.502</c:v>
                </c:pt>
                <c:pt idx="354">
                  <c:v>-0.21099999999999999</c:v>
                </c:pt>
                <c:pt idx="355">
                  <c:v>0.184</c:v>
                </c:pt>
                <c:pt idx="356">
                  <c:v>8.5000000000000006E-2</c:v>
                </c:pt>
                <c:pt idx="357">
                  <c:v>0.66900000000000004</c:v>
                </c:pt>
                <c:pt idx="358">
                  <c:v>0.112</c:v>
                </c:pt>
                <c:pt idx="359">
                  <c:v>0.95799999999999996</c:v>
                </c:pt>
                <c:pt idx="360">
                  <c:v>0.69</c:v>
                </c:pt>
                <c:pt idx="361">
                  <c:v>0.113</c:v>
                </c:pt>
                <c:pt idx="362">
                  <c:v>0.98399999999999999</c:v>
                </c:pt>
                <c:pt idx="363">
                  <c:v>0.72899999999999998</c:v>
                </c:pt>
                <c:pt idx="364">
                  <c:v>1.5</c:v>
                </c:pt>
                <c:pt idx="365">
                  <c:v>0.89600000000000002</c:v>
                </c:pt>
                <c:pt idx="366">
                  <c:v>1.468</c:v>
                </c:pt>
                <c:pt idx="367">
                  <c:v>1.3240000000000001</c:v>
                </c:pt>
                <c:pt idx="368">
                  <c:v>1.85</c:v>
                </c:pt>
                <c:pt idx="369">
                  <c:v>1.3380000000000001</c:v>
                </c:pt>
                <c:pt idx="370">
                  <c:v>1.8580000000000001</c:v>
                </c:pt>
                <c:pt idx="371">
                  <c:v>2.0299999999999998</c:v>
                </c:pt>
                <c:pt idx="372">
                  <c:v>1.42</c:v>
                </c:pt>
                <c:pt idx="373">
                  <c:v>1.7969999999999999</c:v>
                </c:pt>
                <c:pt idx="374">
                  <c:v>1.8</c:v>
                </c:pt>
                <c:pt idx="375">
                  <c:v>2.488</c:v>
                </c:pt>
                <c:pt idx="376">
                  <c:v>2.8759999999999999</c:v>
                </c:pt>
                <c:pt idx="377">
                  <c:v>1.87</c:v>
                </c:pt>
                <c:pt idx="378">
                  <c:v>2.5499999999999998</c:v>
                </c:pt>
                <c:pt idx="379">
                  <c:v>2.3490000000000002</c:v>
                </c:pt>
                <c:pt idx="380">
                  <c:v>1.44</c:v>
                </c:pt>
                <c:pt idx="381">
                  <c:v>2.589</c:v>
                </c:pt>
                <c:pt idx="382">
                  <c:v>1.4179999999999999</c:v>
                </c:pt>
                <c:pt idx="383">
                  <c:v>2.2309999999999999</c:v>
                </c:pt>
                <c:pt idx="384">
                  <c:v>1.776</c:v>
                </c:pt>
                <c:pt idx="385">
                  <c:v>2.25</c:v>
                </c:pt>
                <c:pt idx="386">
                  <c:v>1.65</c:v>
                </c:pt>
                <c:pt idx="387">
                  <c:v>2.859</c:v>
                </c:pt>
                <c:pt idx="388">
                  <c:v>2.254</c:v>
                </c:pt>
                <c:pt idx="389">
                  <c:v>3.01</c:v>
                </c:pt>
                <c:pt idx="390">
                  <c:v>2.7890000000000001</c:v>
                </c:pt>
                <c:pt idx="391">
                  <c:v>2.9020000000000001</c:v>
                </c:pt>
                <c:pt idx="392">
                  <c:v>3.1720000000000002</c:v>
                </c:pt>
                <c:pt idx="393">
                  <c:v>3.8279999999999998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C-488C-A830-E55DC1B4C6DA}"/>
            </c:ext>
          </c:extLst>
        </c:ser>
        <c:ser>
          <c:idx val="0"/>
          <c:order val="1"/>
          <c:tx>
            <c:strRef>
              <c:f>'5 pav. '!$E$3</c:f>
              <c:strCache>
                <c:ptCount val="1"/>
                <c:pt idx="0">
                  <c:v>Slankusis vidurkis (4 savaičių)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'5 pav. '!$D$4:$D$397</c:f>
              <c:strCache>
                <c:ptCount val="394"/>
                <c:pt idx="0">
                  <c:v>2015-01-26</c:v>
                </c:pt>
                <c:pt idx="1">
                  <c:v>2015-02-02</c:v>
                </c:pt>
                <c:pt idx="2">
                  <c:v>2015-02-09</c:v>
                </c:pt>
                <c:pt idx="3">
                  <c:v>2015-02-10</c:v>
                </c:pt>
                <c:pt idx="4">
                  <c:v>2015-02-10</c:v>
                </c:pt>
                <c:pt idx="5">
                  <c:v>2015-02-17</c:v>
                </c:pt>
                <c:pt idx="6">
                  <c:v>2015-02-23</c:v>
                </c:pt>
                <c:pt idx="7">
                  <c:v>2015-03-02</c:v>
                </c:pt>
                <c:pt idx="8">
                  <c:v>2015-03-09</c:v>
                </c:pt>
                <c:pt idx="9">
                  <c:v>2015-03-10</c:v>
                </c:pt>
                <c:pt idx="10">
                  <c:v>2015-03-10</c:v>
                </c:pt>
                <c:pt idx="11">
                  <c:v>2015-03-16</c:v>
                </c:pt>
                <c:pt idx="12">
                  <c:v>2015-03-23</c:v>
                </c:pt>
                <c:pt idx="13">
                  <c:v>2015-03-30</c:v>
                </c:pt>
                <c:pt idx="14">
                  <c:v>2015-04-07</c:v>
                </c:pt>
                <c:pt idx="15">
                  <c:v>2015-04-13</c:v>
                </c:pt>
                <c:pt idx="16">
                  <c:v>2015-04-20</c:v>
                </c:pt>
                <c:pt idx="17">
                  <c:v>2015-04-27</c:v>
                </c:pt>
                <c:pt idx="18">
                  <c:v>2015-05-04</c:v>
                </c:pt>
                <c:pt idx="19">
                  <c:v>2015-05-11</c:v>
                </c:pt>
                <c:pt idx="20">
                  <c:v>2015-05-12</c:v>
                </c:pt>
                <c:pt idx="21">
                  <c:v>2015-05-12</c:v>
                </c:pt>
                <c:pt idx="22">
                  <c:v>2015-05-18</c:v>
                </c:pt>
                <c:pt idx="23">
                  <c:v>2015-05-25</c:v>
                </c:pt>
                <c:pt idx="24">
                  <c:v>2015-06-01</c:v>
                </c:pt>
                <c:pt idx="25">
                  <c:v>2015-06-08</c:v>
                </c:pt>
                <c:pt idx="26">
                  <c:v>2015-06-15</c:v>
                </c:pt>
                <c:pt idx="27">
                  <c:v>2015-06-22</c:v>
                </c:pt>
                <c:pt idx="28">
                  <c:v>2015-06-29</c:v>
                </c:pt>
                <c:pt idx="29">
                  <c:v>2015-07-07</c:v>
                </c:pt>
                <c:pt idx="30">
                  <c:v>2015-07-13</c:v>
                </c:pt>
                <c:pt idx="31">
                  <c:v>2015-07-20</c:v>
                </c:pt>
                <c:pt idx="32">
                  <c:v>2015-07-27</c:v>
                </c:pt>
                <c:pt idx="33">
                  <c:v>2015-08-03</c:v>
                </c:pt>
                <c:pt idx="34">
                  <c:v>2015-08-10</c:v>
                </c:pt>
                <c:pt idx="35">
                  <c:v>2015-08-17</c:v>
                </c:pt>
                <c:pt idx="36">
                  <c:v>2015-08-24</c:v>
                </c:pt>
                <c:pt idx="37">
                  <c:v>2015-08-31</c:v>
                </c:pt>
                <c:pt idx="38">
                  <c:v>2015-09-07</c:v>
                </c:pt>
                <c:pt idx="39">
                  <c:v>2015-09-14</c:v>
                </c:pt>
                <c:pt idx="40">
                  <c:v>2015-09-21</c:v>
                </c:pt>
                <c:pt idx="41">
                  <c:v>2015-09-28</c:v>
                </c:pt>
                <c:pt idx="42">
                  <c:v>2015-10-05</c:v>
                </c:pt>
                <c:pt idx="43">
                  <c:v>2015-10-12</c:v>
                </c:pt>
                <c:pt idx="44">
                  <c:v>2015-10-19</c:v>
                </c:pt>
                <c:pt idx="45">
                  <c:v>2015-10-26</c:v>
                </c:pt>
                <c:pt idx="46">
                  <c:v>2015-11-02</c:v>
                </c:pt>
                <c:pt idx="47">
                  <c:v>2015-11-09</c:v>
                </c:pt>
                <c:pt idx="48">
                  <c:v>2015-11-16</c:v>
                </c:pt>
                <c:pt idx="49">
                  <c:v>2015-11-23</c:v>
                </c:pt>
                <c:pt idx="50">
                  <c:v>2015-11-30</c:v>
                </c:pt>
                <c:pt idx="51">
                  <c:v>2015-12-07</c:v>
                </c:pt>
                <c:pt idx="52">
                  <c:v>2015-12-14</c:v>
                </c:pt>
                <c:pt idx="53">
                  <c:v>2016-01-04</c:v>
                </c:pt>
                <c:pt idx="54">
                  <c:v>2016-01-11</c:v>
                </c:pt>
                <c:pt idx="55">
                  <c:v>2016-01-18</c:v>
                </c:pt>
                <c:pt idx="56">
                  <c:v>2016-01-25</c:v>
                </c:pt>
                <c:pt idx="57">
                  <c:v>2016-02-01</c:v>
                </c:pt>
                <c:pt idx="58">
                  <c:v>2016-02-08</c:v>
                </c:pt>
                <c:pt idx="59">
                  <c:v>2016-02-15</c:v>
                </c:pt>
                <c:pt idx="60">
                  <c:v>2016-02-22</c:v>
                </c:pt>
                <c:pt idx="61">
                  <c:v>2016-02-29</c:v>
                </c:pt>
                <c:pt idx="62">
                  <c:v>2016-03-07</c:v>
                </c:pt>
                <c:pt idx="63">
                  <c:v>2016-03-14</c:v>
                </c:pt>
                <c:pt idx="64">
                  <c:v>2016-03-21</c:v>
                </c:pt>
                <c:pt idx="65">
                  <c:v>2016-03-29</c:v>
                </c:pt>
                <c:pt idx="66">
                  <c:v>2016-04-04</c:v>
                </c:pt>
                <c:pt idx="67">
                  <c:v>2016-04-11</c:v>
                </c:pt>
                <c:pt idx="68">
                  <c:v>2016-04-18</c:v>
                </c:pt>
                <c:pt idx="69">
                  <c:v>2016-04-25</c:v>
                </c:pt>
                <c:pt idx="70">
                  <c:v>2016-05-02</c:v>
                </c:pt>
                <c:pt idx="71">
                  <c:v>2016-05-09</c:v>
                </c:pt>
                <c:pt idx="72">
                  <c:v>2016-05-16</c:v>
                </c:pt>
                <c:pt idx="73">
                  <c:v>2016-05-23</c:v>
                </c:pt>
                <c:pt idx="74">
                  <c:v>2016-05-30</c:v>
                </c:pt>
                <c:pt idx="75">
                  <c:v>2016-06-06</c:v>
                </c:pt>
                <c:pt idx="76">
                  <c:v>2016-06-13</c:v>
                </c:pt>
                <c:pt idx="77">
                  <c:v>2016-06-20</c:v>
                </c:pt>
                <c:pt idx="78">
                  <c:v>2016-06-27</c:v>
                </c:pt>
                <c:pt idx="79">
                  <c:v>2016-07-04</c:v>
                </c:pt>
                <c:pt idx="80">
                  <c:v>2016-07-11</c:v>
                </c:pt>
                <c:pt idx="81">
                  <c:v>2016-07-18</c:v>
                </c:pt>
                <c:pt idx="82">
                  <c:v>2016-07-25</c:v>
                </c:pt>
                <c:pt idx="83">
                  <c:v>2016-08-01</c:v>
                </c:pt>
                <c:pt idx="84">
                  <c:v>2016-08-08</c:v>
                </c:pt>
                <c:pt idx="85">
                  <c:v>2016-08-16</c:v>
                </c:pt>
                <c:pt idx="86">
                  <c:v>2016-08-22</c:v>
                </c:pt>
                <c:pt idx="87">
                  <c:v>2016-08-29</c:v>
                </c:pt>
                <c:pt idx="88">
                  <c:v>2016-09-05</c:v>
                </c:pt>
                <c:pt idx="89">
                  <c:v>2016-09-12</c:v>
                </c:pt>
                <c:pt idx="90">
                  <c:v>2016-09-19</c:v>
                </c:pt>
                <c:pt idx="91">
                  <c:v>2016-09-26</c:v>
                </c:pt>
                <c:pt idx="92">
                  <c:v>2016-10-03</c:v>
                </c:pt>
                <c:pt idx="93">
                  <c:v>2016-10-10</c:v>
                </c:pt>
                <c:pt idx="94">
                  <c:v>2016-10-17</c:v>
                </c:pt>
                <c:pt idx="95">
                  <c:v>2016-10-24</c:v>
                </c:pt>
                <c:pt idx="96">
                  <c:v>2016-10-31</c:v>
                </c:pt>
                <c:pt idx="97">
                  <c:v>2016-11-07</c:v>
                </c:pt>
                <c:pt idx="98">
                  <c:v>2016-11-14</c:v>
                </c:pt>
                <c:pt idx="99">
                  <c:v>2016-11-21</c:v>
                </c:pt>
                <c:pt idx="100">
                  <c:v>2016-11-28</c:v>
                </c:pt>
                <c:pt idx="101">
                  <c:v>2016-12-05</c:v>
                </c:pt>
                <c:pt idx="102">
                  <c:v>2016-12-12</c:v>
                </c:pt>
                <c:pt idx="103">
                  <c:v>2017-01-02</c:v>
                </c:pt>
                <c:pt idx="104">
                  <c:v>2017-01-09</c:v>
                </c:pt>
                <c:pt idx="105">
                  <c:v>2017-01-16</c:v>
                </c:pt>
                <c:pt idx="106">
                  <c:v>2017-01-23</c:v>
                </c:pt>
                <c:pt idx="107">
                  <c:v>2017-01-30</c:v>
                </c:pt>
                <c:pt idx="108">
                  <c:v>2017-02-06</c:v>
                </c:pt>
                <c:pt idx="109">
                  <c:v>2017-02-13</c:v>
                </c:pt>
                <c:pt idx="110">
                  <c:v>2017-02-20</c:v>
                </c:pt>
                <c:pt idx="111">
                  <c:v>2017-02-27</c:v>
                </c:pt>
                <c:pt idx="112">
                  <c:v>2017-03-06</c:v>
                </c:pt>
                <c:pt idx="113">
                  <c:v>2017-03-13</c:v>
                </c:pt>
                <c:pt idx="114">
                  <c:v>2017-03-20</c:v>
                </c:pt>
                <c:pt idx="115">
                  <c:v>2017-03-27</c:v>
                </c:pt>
                <c:pt idx="116">
                  <c:v>2017-04-03</c:v>
                </c:pt>
                <c:pt idx="117">
                  <c:v>2017-04-10</c:v>
                </c:pt>
                <c:pt idx="118">
                  <c:v>2017-04-18</c:v>
                </c:pt>
                <c:pt idx="119">
                  <c:v>2017-04-24</c:v>
                </c:pt>
                <c:pt idx="120">
                  <c:v>2017-05-02</c:v>
                </c:pt>
                <c:pt idx="121">
                  <c:v>2017-05-08</c:v>
                </c:pt>
                <c:pt idx="122">
                  <c:v>2017-05-15</c:v>
                </c:pt>
                <c:pt idx="123">
                  <c:v>2017-05-22</c:v>
                </c:pt>
                <c:pt idx="124">
                  <c:v>2017-05-29</c:v>
                </c:pt>
                <c:pt idx="125">
                  <c:v>2017-06-05</c:v>
                </c:pt>
                <c:pt idx="126">
                  <c:v>2017-06-12</c:v>
                </c:pt>
                <c:pt idx="127">
                  <c:v>2017-06-19</c:v>
                </c:pt>
                <c:pt idx="128">
                  <c:v>2017-06-26</c:v>
                </c:pt>
                <c:pt idx="129">
                  <c:v>2017-07-03</c:v>
                </c:pt>
                <c:pt idx="130">
                  <c:v>2017-07-10</c:v>
                </c:pt>
                <c:pt idx="131">
                  <c:v>2017-07-17</c:v>
                </c:pt>
                <c:pt idx="132">
                  <c:v>2017-07-24</c:v>
                </c:pt>
                <c:pt idx="133">
                  <c:v>2017-07-31</c:v>
                </c:pt>
                <c:pt idx="134">
                  <c:v>2017-08-07</c:v>
                </c:pt>
                <c:pt idx="135">
                  <c:v>2017-08-14</c:v>
                </c:pt>
                <c:pt idx="136">
                  <c:v>2017-08-21</c:v>
                </c:pt>
                <c:pt idx="137">
                  <c:v>2017-08-28</c:v>
                </c:pt>
                <c:pt idx="138">
                  <c:v>2017-09-04</c:v>
                </c:pt>
                <c:pt idx="139">
                  <c:v>2017-09-11</c:v>
                </c:pt>
                <c:pt idx="140">
                  <c:v>2017-09-18</c:v>
                </c:pt>
                <c:pt idx="141">
                  <c:v>2017-09-25</c:v>
                </c:pt>
                <c:pt idx="142">
                  <c:v>2017-10-02</c:v>
                </c:pt>
                <c:pt idx="143">
                  <c:v>2017-10-09</c:v>
                </c:pt>
                <c:pt idx="144">
                  <c:v>2017-10-16</c:v>
                </c:pt>
                <c:pt idx="145">
                  <c:v>2017-10-23</c:v>
                </c:pt>
                <c:pt idx="146">
                  <c:v>2017-10-30</c:v>
                </c:pt>
                <c:pt idx="147">
                  <c:v>2017-11-06</c:v>
                </c:pt>
                <c:pt idx="148">
                  <c:v>2017-11-13</c:v>
                </c:pt>
                <c:pt idx="149">
                  <c:v>2017-11-20</c:v>
                </c:pt>
                <c:pt idx="150">
                  <c:v>2017-11-27</c:v>
                </c:pt>
                <c:pt idx="151">
                  <c:v>2017-12-04</c:v>
                </c:pt>
                <c:pt idx="152">
                  <c:v>2017-12-11</c:v>
                </c:pt>
                <c:pt idx="153">
                  <c:v>2018-01-02</c:v>
                </c:pt>
                <c:pt idx="154">
                  <c:v>2018-01-08</c:v>
                </c:pt>
                <c:pt idx="155">
                  <c:v>2018-01-15</c:v>
                </c:pt>
                <c:pt idx="156">
                  <c:v>2018-01-22</c:v>
                </c:pt>
                <c:pt idx="157">
                  <c:v>2018-01-29</c:v>
                </c:pt>
                <c:pt idx="158">
                  <c:v>2018-02-05</c:v>
                </c:pt>
                <c:pt idx="159">
                  <c:v>2018-02-12</c:v>
                </c:pt>
                <c:pt idx="160">
                  <c:v>2018-02-19</c:v>
                </c:pt>
                <c:pt idx="161">
                  <c:v>2018-02-26</c:v>
                </c:pt>
                <c:pt idx="162">
                  <c:v>2018-03-05</c:v>
                </c:pt>
                <c:pt idx="163">
                  <c:v>2018-03-12</c:v>
                </c:pt>
                <c:pt idx="164">
                  <c:v>2018-03-19</c:v>
                </c:pt>
                <c:pt idx="165">
                  <c:v>2018-03-26</c:v>
                </c:pt>
                <c:pt idx="166">
                  <c:v>2018-04-03</c:v>
                </c:pt>
                <c:pt idx="167">
                  <c:v>2018-04-09</c:v>
                </c:pt>
                <c:pt idx="168">
                  <c:v>2018-04-16</c:v>
                </c:pt>
                <c:pt idx="169">
                  <c:v>2018-04-23</c:v>
                </c:pt>
                <c:pt idx="170">
                  <c:v>2018-04-30</c:v>
                </c:pt>
                <c:pt idx="171">
                  <c:v>2018-05-07</c:v>
                </c:pt>
                <c:pt idx="172">
                  <c:v>2018-05-14</c:v>
                </c:pt>
                <c:pt idx="173">
                  <c:v>2018-05-21</c:v>
                </c:pt>
                <c:pt idx="174">
                  <c:v>2018-05-28</c:v>
                </c:pt>
                <c:pt idx="175">
                  <c:v>2018-06-04</c:v>
                </c:pt>
                <c:pt idx="176">
                  <c:v>2018-06-11</c:v>
                </c:pt>
                <c:pt idx="177">
                  <c:v>2018-06-18</c:v>
                </c:pt>
                <c:pt idx="178">
                  <c:v>2018-06-25</c:v>
                </c:pt>
                <c:pt idx="179">
                  <c:v>2018-07-02</c:v>
                </c:pt>
                <c:pt idx="180">
                  <c:v>2018-07-09</c:v>
                </c:pt>
                <c:pt idx="181">
                  <c:v>2018-07-16</c:v>
                </c:pt>
                <c:pt idx="182">
                  <c:v>2018-07-23</c:v>
                </c:pt>
                <c:pt idx="183">
                  <c:v>2018-07-30</c:v>
                </c:pt>
                <c:pt idx="184">
                  <c:v>2018-08-06</c:v>
                </c:pt>
                <c:pt idx="185">
                  <c:v>2018-08-13</c:v>
                </c:pt>
                <c:pt idx="186">
                  <c:v>2018-08-20</c:v>
                </c:pt>
                <c:pt idx="187">
                  <c:v>2018-08-27</c:v>
                </c:pt>
                <c:pt idx="188">
                  <c:v>2018-09-03</c:v>
                </c:pt>
                <c:pt idx="189">
                  <c:v>2018-09-10</c:v>
                </c:pt>
                <c:pt idx="190">
                  <c:v>2018-09-17</c:v>
                </c:pt>
                <c:pt idx="191">
                  <c:v>2018-09-24</c:v>
                </c:pt>
                <c:pt idx="192">
                  <c:v>2018-10-01</c:v>
                </c:pt>
                <c:pt idx="193">
                  <c:v>2018-10-08</c:v>
                </c:pt>
                <c:pt idx="194">
                  <c:v>2018-10-15</c:v>
                </c:pt>
                <c:pt idx="195">
                  <c:v>2018-10-22</c:v>
                </c:pt>
                <c:pt idx="196">
                  <c:v>2018-10-29</c:v>
                </c:pt>
                <c:pt idx="197">
                  <c:v>2018-11-05</c:v>
                </c:pt>
                <c:pt idx="198">
                  <c:v>2018-11-12</c:v>
                </c:pt>
                <c:pt idx="199">
                  <c:v>2018-11-19</c:v>
                </c:pt>
                <c:pt idx="200">
                  <c:v>2018-11-26</c:v>
                </c:pt>
                <c:pt idx="201">
                  <c:v>2018-12-03</c:v>
                </c:pt>
                <c:pt idx="202">
                  <c:v>2018-12-10</c:v>
                </c:pt>
                <c:pt idx="203">
                  <c:v>2019-01-07</c:v>
                </c:pt>
                <c:pt idx="204">
                  <c:v>2019-01-14</c:v>
                </c:pt>
                <c:pt idx="205">
                  <c:v>2019-01-21</c:v>
                </c:pt>
                <c:pt idx="206">
                  <c:v>2019-01-28</c:v>
                </c:pt>
                <c:pt idx="207">
                  <c:v>2019-02-04</c:v>
                </c:pt>
                <c:pt idx="208">
                  <c:v>2019-02-11</c:v>
                </c:pt>
                <c:pt idx="209">
                  <c:v>2019-02-18</c:v>
                </c:pt>
                <c:pt idx="210">
                  <c:v>2019-02-25</c:v>
                </c:pt>
                <c:pt idx="211">
                  <c:v>2019-03-04</c:v>
                </c:pt>
                <c:pt idx="212">
                  <c:v>2019-03-12</c:v>
                </c:pt>
                <c:pt idx="213">
                  <c:v>2019-03-18</c:v>
                </c:pt>
                <c:pt idx="214">
                  <c:v>2019-03-25</c:v>
                </c:pt>
                <c:pt idx="215">
                  <c:v>2019-04-01</c:v>
                </c:pt>
                <c:pt idx="216">
                  <c:v>2019-04-08</c:v>
                </c:pt>
                <c:pt idx="217">
                  <c:v>2019-04-15</c:v>
                </c:pt>
                <c:pt idx="218">
                  <c:v>2019-04-23</c:v>
                </c:pt>
                <c:pt idx="219">
                  <c:v>2019-04-29</c:v>
                </c:pt>
                <c:pt idx="220">
                  <c:v>2019-05-06</c:v>
                </c:pt>
                <c:pt idx="221">
                  <c:v>2019-05-13</c:v>
                </c:pt>
                <c:pt idx="222">
                  <c:v>2019-05-20</c:v>
                </c:pt>
                <c:pt idx="223">
                  <c:v>2019-05-27</c:v>
                </c:pt>
                <c:pt idx="224">
                  <c:v>2019-06-03</c:v>
                </c:pt>
                <c:pt idx="225">
                  <c:v>2019-06-10</c:v>
                </c:pt>
                <c:pt idx="226">
                  <c:v>2019-06-17</c:v>
                </c:pt>
                <c:pt idx="227">
                  <c:v>2019-06-25</c:v>
                </c:pt>
                <c:pt idx="228">
                  <c:v>2019-07-01</c:v>
                </c:pt>
                <c:pt idx="229">
                  <c:v>2019-07-08</c:v>
                </c:pt>
                <c:pt idx="230">
                  <c:v>2019-07-15</c:v>
                </c:pt>
                <c:pt idx="231">
                  <c:v>2019-07-22</c:v>
                </c:pt>
                <c:pt idx="232">
                  <c:v>2019-07-29</c:v>
                </c:pt>
                <c:pt idx="233">
                  <c:v>2019-08-05</c:v>
                </c:pt>
                <c:pt idx="234">
                  <c:v>2019-08-12</c:v>
                </c:pt>
                <c:pt idx="235">
                  <c:v>2019-08-19</c:v>
                </c:pt>
                <c:pt idx="236">
                  <c:v>2019-08-26</c:v>
                </c:pt>
                <c:pt idx="237">
                  <c:v>2019-09-02</c:v>
                </c:pt>
                <c:pt idx="238">
                  <c:v>2019-09-09</c:v>
                </c:pt>
                <c:pt idx="239">
                  <c:v>2019-09-16</c:v>
                </c:pt>
                <c:pt idx="240">
                  <c:v>2019-09-23</c:v>
                </c:pt>
                <c:pt idx="241">
                  <c:v>2019-09-30</c:v>
                </c:pt>
                <c:pt idx="242">
                  <c:v>2019-10-07</c:v>
                </c:pt>
                <c:pt idx="243">
                  <c:v>2019-10-14</c:v>
                </c:pt>
                <c:pt idx="244">
                  <c:v>2019-10-21</c:v>
                </c:pt>
                <c:pt idx="245">
                  <c:v>2019-10-28</c:v>
                </c:pt>
                <c:pt idx="246">
                  <c:v>2019-11-04</c:v>
                </c:pt>
                <c:pt idx="247">
                  <c:v>2019-11-11</c:v>
                </c:pt>
                <c:pt idx="248">
                  <c:v>2019-11-18</c:v>
                </c:pt>
                <c:pt idx="249">
                  <c:v>2019-11-25</c:v>
                </c:pt>
                <c:pt idx="250">
                  <c:v>2019-12-02</c:v>
                </c:pt>
                <c:pt idx="251">
                  <c:v>2019-12-09</c:v>
                </c:pt>
                <c:pt idx="252">
                  <c:v>2020-01-06</c:v>
                </c:pt>
                <c:pt idx="253">
                  <c:v>2020-01-13</c:v>
                </c:pt>
                <c:pt idx="254">
                  <c:v>2020-01-20</c:v>
                </c:pt>
                <c:pt idx="255">
                  <c:v>2020-01-27</c:v>
                </c:pt>
                <c:pt idx="256">
                  <c:v>2020-02-03</c:v>
                </c:pt>
                <c:pt idx="257">
                  <c:v>2020-02-10</c:v>
                </c:pt>
                <c:pt idx="258">
                  <c:v>2020-02-17</c:v>
                </c:pt>
                <c:pt idx="259">
                  <c:v>2020-02-24</c:v>
                </c:pt>
                <c:pt idx="260">
                  <c:v>2020-03-02</c:v>
                </c:pt>
                <c:pt idx="261">
                  <c:v>2020-03-09</c:v>
                </c:pt>
                <c:pt idx="262">
                  <c:v>2020-03-16</c:v>
                </c:pt>
                <c:pt idx="263">
                  <c:v>2020-03-23</c:v>
                </c:pt>
                <c:pt idx="264">
                  <c:v>2020-03-30</c:v>
                </c:pt>
                <c:pt idx="265">
                  <c:v>2020-04-06</c:v>
                </c:pt>
                <c:pt idx="266">
                  <c:v>2020-04-14</c:v>
                </c:pt>
                <c:pt idx="267">
                  <c:v>2020-04-20</c:v>
                </c:pt>
                <c:pt idx="268">
                  <c:v>2020-04-27</c:v>
                </c:pt>
                <c:pt idx="269">
                  <c:v>2020-05-04</c:v>
                </c:pt>
                <c:pt idx="270">
                  <c:v>2020-05-11</c:v>
                </c:pt>
                <c:pt idx="271">
                  <c:v>2020-05-18</c:v>
                </c:pt>
                <c:pt idx="272">
                  <c:v>2020-05-25</c:v>
                </c:pt>
                <c:pt idx="273">
                  <c:v>2020-06-01</c:v>
                </c:pt>
                <c:pt idx="274">
                  <c:v>2020-06-08</c:v>
                </c:pt>
                <c:pt idx="275">
                  <c:v>2020-06-15</c:v>
                </c:pt>
                <c:pt idx="276">
                  <c:v>2020-06-22</c:v>
                </c:pt>
                <c:pt idx="277">
                  <c:v>2020-06-29</c:v>
                </c:pt>
                <c:pt idx="278">
                  <c:v>2020-07-07</c:v>
                </c:pt>
                <c:pt idx="279">
                  <c:v>2020-07-13</c:v>
                </c:pt>
                <c:pt idx="280">
                  <c:v>2020-07-20</c:v>
                </c:pt>
                <c:pt idx="281">
                  <c:v>2020-07-27</c:v>
                </c:pt>
                <c:pt idx="282">
                  <c:v>2020-08-03</c:v>
                </c:pt>
                <c:pt idx="283">
                  <c:v>2020-08-10</c:v>
                </c:pt>
                <c:pt idx="284">
                  <c:v>2020-08-17</c:v>
                </c:pt>
                <c:pt idx="285">
                  <c:v>2020-08-24</c:v>
                </c:pt>
                <c:pt idx="286">
                  <c:v>2020-08-31</c:v>
                </c:pt>
                <c:pt idx="287">
                  <c:v>2020-09-07</c:v>
                </c:pt>
                <c:pt idx="288">
                  <c:v>2020-09-14</c:v>
                </c:pt>
                <c:pt idx="289">
                  <c:v>2020-09-21</c:v>
                </c:pt>
                <c:pt idx="290">
                  <c:v>2020-09-28</c:v>
                </c:pt>
                <c:pt idx="291">
                  <c:v>2020-10-05</c:v>
                </c:pt>
                <c:pt idx="292">
                  <c:v>2020-10-12</c:v>
                </c:pt>
                <c:pt idx="293">
                  <c:v>2020-10-19</c:v>
                </c:pt>
                <c:pt idx="294">
                  <c:v>2020-10-26</c:v>
                </c:pt>
                <c:pt idx="295">
                  <c:v>2020-11-03</c:v>
                </c:pt>
                <c:pt idx="296">
                  <c:v>2020-11-09</c:v>
                </c:pt>
                <c:pt idx="297">
                  <c:v>2020-11-16</c:v>
                </c:pt>
                <c:pt idx="298">
                  <c:v>2020-11-23</c:v>
                </c:pt>
                <c:pt idx="299">
                  <c:v>2020-11-30</c:v>
                </c:pt>
                <c:pt idx="300">
                  <c:v>2020-12-07</c:v>
                </c:pt>
                <c:pt idx="301">
                  <c:v>2020-12-14</c:v>
                </c:pt>
                <c:pt idx="302">
                  <c:v>2021-01-04</c:v>
                </c:pt>
                <c:pt idx="303">
                  <c:v>2021-01-11</c:v>
                </c:pt>
                <c:pt idx="304">
                  <c:v>2021.01.18</c:v>
                </c:pt>
                <c:pt idx="305">
                  <c:v>2021.01.25</c:v>
                </c:pt>
                <c:pt idx="306">
                  <c:v>2021.02.01</c:v>
                </c:pt>
                <c:pt idx="307">
                  <c:v>2021-02-08</c:v>
                </c:pt>
                <c:pt idx="308">
                  <c:v>2021.02.15</c:v>
                </c:pt>
                <c:pt idx="309">
                  <c:v>2021-02-22</c:v>
                </c:pt>
                <c:pt idx="310">
                  <c:v>2021.03.01</c:v>
                </c:pt>
                <c:pt idx="311">
                  <c:v>2021-03-08</c:v>
                </c:pt>
                <c:pt idx="312">
                  <c:v>2021-03-15</c:v>
                </c:pt>
                <c:pt idx="313">
                  <c:v>2021-03-22</c:v>
                </c:pt>
                <c:pt idx="314">
                  <c:v>2021-03-29</c:v>
                </c:pt>
                <c:pt idx="315">
                  <c:v>2021-04-06</c:v>
                </c:pt>
                <c:pt idx="316">
                  <c:v>2021.04.12</c:v>
                </c:pt>
                <c:pt idx="317">
                  <c:v>2021-04-19</c:v>
                </c:pt>
                <c:pt idx="318">
                  <c:v>2021-04-26</c:v>
                </c:pt>
                <c:pt idx="319">
                  <c:v>2021-05-03</c:v>
                </c:pt>
                <c:pt idx="320">
                  <c:v>2021-05-10</c:v>
                </c:pt>
                <c:pt idx="321">
                  <c:v>2021-05-17</c:v>
                </c:pt>
                <c:pt idx="322">
                  <c:v>2021-05-24</c:v>
                </c:pt>
                <c:pt idx="323">
                  <c:v>2021-05-31</c:v>
                </c:pt>
                <c:pt idx="324">
                  <c:v>2021-06-07</c:v>
                </c:pt>
                <c:pt idx="325">
                  <c:v>2021-06-14</c:v>
                </c:pt>
                <c:pt idx="326">
                  <c:v>2021-06-21</c:v>
                </c:pt>
                <c:pt idx="327">
                  <c:v>2021-06-28</c:v>
                </c:pt>
                <c:pt idx="328">
                  <c:v>2021-07-05</c:v>
                </c:pt>
                <c:pt idx="329">
                  <c:v>2021-07-12</c:v>
                </c:pt>
                <c:pt idx="330">
                  <c:v>2021-07-19</c:v>
                </c:pt>
                <c:pt idx="331">
                  <c:v>2021-07-26</c:v>
                </c:pt>
                <c:pt idx="332">
                  <c:v>2021-08-02</c:v>
                </c:pt>
                <c:pt idx="333">
                  <c:v>2021-08-09</c:v>
                </c:pt>
                <c:pt idx="334">
                  <c:v>2021-08-16</c:v>
                </c:pt>
                <c:pt idx="335">
                  <c:v>2021-08-23</c:v>
                </c:pt>
                <c:pt idx="336">
                  <c:v>2021-08-30</c:v>
                </c:pt>
                <c:pt idx="337">
                  <c:v>2021-09-06</c:v>
                </c:pt>
                <c:pt idx="338">
                  <c:v>2021-09-13</c:v>
                </c:pt>
                <c:pt idx="339">
                  <c:v>2021-09-20</c:v>
                </c:pt>
                <c:pt idx="340">
                  <c:v>2021-09-27</c:v>
                </c:pt>
                <c:pt idx="341">
                  <c:v>2021-10-04</c:v>
                </c:pt>
                <c:pt idx="342">
                  <c:v>2021-10-11</c:v>
                </c:pt>
                <c:pt idx="343">
                  <c:v>2021-10-18</c:v>
                </c:pt>
                <c:pt idx="344">
                  <c:v>2021-10-25</c:v>
                </c:pt>
                <c:pt idx="345">
                  <c:v>2021-11-03</c:v>
                </c:pt>
                <c:pt idx="346">
                  <c:v>2021-11-08</c:v>
                </c:pt>
                <c:pt idx="347">
                  <c:v>2021-11-15</c:v>
                </c:pt>
                <c:pt idx="348">
                  <c:v>2021-11-22</c:v>
                </c:pt>
                <c:pt idx="349">
                  <c:v>2021-11-29</c:v>
                </c:pt>
                <c:pt idx="350">
                  <c:v>2021-12-06</c:v>
                </c:pt>
                <c:pt idx="351">
                  <c:v>2021-12-13</c:v>
                </c:pt>
                <c:pt idx="352">
                  <c:v>2022-01-03</c:v>
                </c:pt>
                <c:pt idx="353">
                  <c:v>2022-01-10</c:v>
                </c:pt>
                <c:pt idx="354">
                  <c:v>2022-01-17</c:v>
                </c:pt>
                <c:pt idx="355">
                  <c:v>2022-01-24</c:v>
                </c:pt>
                <c:pt idx="356">
                  <c:v>2022-01-31</c:v>
                </c:pt>
                <c:pt idx="357">
                  <c:v>2022.02.07</c:v>
                </c:pt>
                <c:pt idx="358">
                  <c:v>2022-02-14</c:v>
                </c:pt>
                <c:pt idx="359">
                  <c:v>2022-02-21</c:v>
                </c:pt>
                <c:pt idx="360">
                  <c:v>2022-02-28</c:v>
                </c:pt>
                <c:pt idx="361">
                  <c:v>2022-03-07</c:v>
                </c:pt>
                <c:pt idx="362">
                  <c:v>2022-03-14</c:v>
                </c:pt>
                <c:pt idx="363">
                  <c:v>2022-03-21</c:v>
                </c:pt>
                <c:pt idx="364">
                  <c:v>2022-03-28</c:v>
                </c:pt>
                <c:pt idx="365">
                  <c:v>2022-04-04</c:v>
                </c:pt>
                <c:pt idx="366">
                  <c:v>2022-04-11</c:v>
                </c:pt>
                <c:pt idx="367">
                  <c:v>2022-04-19</c:v>
                </c:pt>
                <c:pt idx="368">
                  <c:v>2022-04-25</c:v>
                </c:pt>
                <c:pt idx="369">
                  <c:v>2022.05.02</c:v>
                </c:pt>
                <c:pt idx="370">
                  <c:v>2022-05-09</c:v>
                </c:pt>
                <c:pt idx="371">
                  <c:v>2022-05-16</c:v>
                </c:pt>
                <c:pt idx="372">
                  <c:v>2022-05-23</c:v>
                </c:pt>
                <c:pt idx="373">
                  <c:v>2022-05-30</c:v>
                </c:pt>
                <c:pt idx="374">
                  <c:v>2022-06-06</c:v>
                </c:pt>
                <c:pt idx="375">
                  <c:v>2022-06-13</c:v>
                </c:pt>
                <c:pt idx="376">
                  <c:v>2022-06-20</c:v>
                </c:pt>
                <c:pt idx="377">
                  <c:v>2022.06.27</c:v>
                </c:pt>
                <c:pt idx="378">
                  <c:v>2022-07-04</c:v>
                </c:pt>
                <c:pt idx="379">
                  <c:v>2022-07-11</c:v>
                </c:pt>
                <c:pt idx="380">
                  <c:v>2022-07-18</c:v>
                </c:pt>
                <c:pt idx="381">
                  <c:v>2022-07-25</c:v>
                </c:pt>
                <c:pt idx="382">
                  <c:v>2022-08-01</c:v>
                </c:pt>
                <c:pt idx="383">
                  <c:v>2022-08-08</c:v>
                </c:pt>
                <c:pt idx="384">
                  <c:v>2022.08.16</c:v>
                </c:pt>
                <c:pt idx="385">
                  <c:v>2022-08-22</c:v>
                </c:pt>
                <c:pt idx="386">
                  <c:v>2022-08-29</c:v>
                </c:pt>
                <c:pt idx="387">
                  <c:v>2022-09-05</c:v>
                </c:pt>
                <c:pt idx="388">
                  <c:v>2022.09.12</c:v>
                </c:pt>
                <c:pt idx="389">
                  <c:v>2022-09-19</c:v>
                </c:pt>
                <c:pt idx="390">
                  <c:v>2022-09-26</c:v>
                </c:pt>
                <c:pt idx="391">
                  <c:v>2022-10-03</c:v>
                </c:pt>
                <c:pt idx="392">
                  <c:v>2022-10-10</c:v>
                </c:pt>
                <c:pt idx="393">
                  <c:v>2022-10-17</c:v>
                </c:pt>
              </c:strCache>
            </c:strRef>
          </c:cat>
          <c:val>
            <c:numRef>
              <c:f>'5 pav. '!$E$4:$E$397</c:f>
              <c:numCache>
                <c:formatCode>0.0;\–0.0</c:formatCode>
                <c:ptCount val="394"/>
                <c:pt idx="0">
                  <c:v>0.71650000000000003</c:v>
                </c:pt>
                <c:pt idx="1">
                  <c:v>0.65300000000000002</c:v>
                </c:pt>
                <c:pt idx="2">
                  <c:v>0.42025000000000001</c:v>
                </c:pt>
                <c:pt idx="3">
                  <c:v>0.28450000000000003</c:v>
                </c:pt>
                <c:pt idx="4">
                  <c:v>0.43650000000000005</c:v>
                </c:pt>
                <c:pt idx="5">
                  <c:v>0.54625000000000001</c:v>
                </c:pt>
                <c:pt idx="6">
                  <c:v>0.47125</c:v>
                </c:pt>
                <c:pt idx="7">
                  <c:v>0.47575000000000001</c:v>
                </c:pt>
                <c:pt idx="8">
                  <c:v>0.35825000000000001</c:v>
                </c:pt>
                <c:pt idx="9">
                  <c:v>0.20199999999999999</c:v>
                </c:pt>
                <c:pt idx="10">
                  <c:v>0.14533333333333334</c:v>
                </c:pt>
                <c:pt idx="11">
                  <c:v>0.216</c:v>
                </c:pt>
                <c:pt idx="12">
                  <c:v>0.28566666666666668</c:v>
                </c:pt>
                <c:pt idx="13">
                  <c:v>0.27875</c:v>
                </c:pt>
                <c:pt idx="14">
                  <c:v>0.42400000000000004</c:v>
                </c:pt>
                <c:pt idx="15">
                  <c:v>0.43400000000000005</c:v>
                </c:pt>
                <c:pt idx="16">
                  <c:v>0.48399999999999999</c:v>
                </c:pt>
                <c:pt idx="17">
                  <c:v>0.53074999999999994</c:v>
                </c:pt>
                <c:pt idx="18">
                  <c:v>0.59199999999999997</c:v>
                </c:pt>
                <c:pt idx="19">
                  <c:v>0.72599999999999998</c:v>
                </c:pt>
                <c:pt idx="20">
                  <c:v>0.77</c:v>
                </c:pt>
                <c:pt idx="21">
                  <c:v>0.90633333333333332</c:v>
                </c:pt>
                <c:pt idx="22">
                  <c:v>0.69566666666666654</c:v>
                </c:pt>
                <c:pt idx="23">
                  <c:v>0.66900000000000004</c:v>
                </c:pt>
                <c:pt idx="24">
                  <c:v>0.60250000000000004</c:v>
                </c:pt>
                <c:pt idx="25">
                  <c:v>0.60750000000000004</c:v>
                </c:pt>
                <c:pt idx="26">
                  <c:v>0.68366666666666676</c:v>
                </c:pt>
                <c:pt idx="27">
                  <c:v>0.56066666666666676</c:v>
                </c:pt>
                <c:pt idx="28">
                  <c:v>0.85366666666666668</c:v>
                </c:pt>
                <c:pt idx="29">
                  <c:v>0.72066666666666668</c:v>
                </c:pt>
                <c:pt idx="30">
                  <c:v>0.80774999999999997</c:v>
                </c:pt>
                <c:pt idx="31">
                  <c:v>1.14225</c:v>
                </c:pt>
                <c:pt idx="32">
                  <c:v>0.92774999999999996</c:v>
                </c:pt>
                <c:pt idx="33">
                  <c:v>1.06</c:v>
                </c:pt>
                <c:pt idx="34">
                  <c:v>0.83900000000000008</c:v>
                </c:pt>
                <c:pt idx="35">
                  <c:v>0.51475000000000004</c:v>
                </c:pt>
                <c:pt idx="36">
                  <c:v>0.65100000000000002</c:v>
                </c:pt>
                <c:pt idx="37">
                  <c:v>0.67149999999999999</c:v>
                </c:pt>
                <c:pt idx="38">
                  <c:v>0.72675000000000012</c:v>
                </c:pt>
                <c:pt idx="39">
                  <c:v>0.85750000000000004</c:v>
                </c:pt>
                <c:pt idx="40">
                  <c:v>0.88649999999999995</c:v>
                </c:pt>
                <c:pt idx="41">
                  <c:v>0.77574999999999994</c:v>
                </c:pt>
                <c:pt idx="42">
                  <c:v>0.90850000000000009</c:v>
                </c:pt>
                <c:pt idx="43">
                  <c:v>0.93100000000000005</c:v>
                </c:pt>
                <c:pt idx="44">
                  <c:v>0.80825000000000002</c:v>
                </c:pt>
                <c:pt idx="45">
                  <c:v>0.86249999999999993</c:v>
                </c:pt>
                <c:pt idx="46">
                  <c:v>0.87549999999999994</c:v>
                </c:pt>
                <c:pt idx="47">
                  <c:v>0.74475000000000002</c:v>
                </c:pt>
                <c:pt idx="48">
                  <c:v>0.96899999999999997</c:v>
                </c:pt>
                <c:pt idx="49">
                  <c:v>0.94900000000000007</c:v>
                </c:pt>
                <c:pt idx="50">
                  <c:v>0.7995000000000001</c:v>
                </c:pt>
                <c:pt idx="51">
                  <c:v>0.88</c:v>
                </c:pt>
                <c:pt idx="52">
                  <c:v>0.57574999999999998</c:v>
                </c:pt>
                <c:pt idx="53">
                  <c:v>0.47025000000000006</c:v>
                </c:pt>
                <c:pt idx="54">
                  <c:v>0.58625000000000005</c:v>
                </c:pt>
                <c:pt idx="55">
                  <c:v>0.72575000000000001</c:v>
                </c:pt>
                <c:pt idx="56">
                  <c:v>0.80800000000000005</c:v>
                </c:pt>
                <c:pt idx="57">
                  <c:v>1.0702499999999999</c:v>
                </c:pt>
                <c:pt idx="58">
                  <c:v>0.9365</c:v>
                </c:pt>
                <c:pt idx="59">
                  <c:v>0.76224999999999987</c:v>
                </c:pt>
                <c:pt idx="60">
                  <c:v>0.72650000000000003</c:v>
                </c:pt>
                <c:pt idx="61">
                  <c:v>0.4325</c:v>
                </c:pt>
                <c:pt idx="62">
                  <c:v>0.49550000000000005</c:v>
                </c:pt>
                <c:pt idx="63">
                  <c:v>0.58149999999999991</c:v>
                </c:pt>
                <c:pt idx="64">
                  <c:v>0.54449999999999998</c:v>
                </c:pt>
                <c:pt idx="65">
                  <c:v>0.51774999999999993</c:v>
                </c:pt>
                <c:pt idx="66">
                  <c:v>0.60425000000000006</c:v>
                </c:pt>
                <c:pt idx="67">
                  <c:v>0.43400000000000005</c:v>
                </c:pt>
                <c:pt idx="68">
                  <c:v>0.37724999999999997</c:v>
                </c:pt>
                <c:pt idx="69">
                  <c:v>0.5625</c:v>
                </c:pt>
                <c:pt idx="70">
                  <c:v>0.42700000000000005</c:v>
                </c:pt>
                <c:pt idx="71">
                  <c:v>0.54500000000000004</c:v>
                </c:pt>
                <c:pt idx="72">
                  <c:v>0.61475000000000002</c:v>
                </c:pt>
                <c:pt idx="73">
                  <c:v>0.60075000000000001</c:v>
                </c:pt>
                <c:pt idx="74">
                  <c:v>0.51700000000000002</c:v>
                </c:pt>
                <c:pt idx="75">
                  <c:v>0.38500000000000001</c:v>
                </c:pt>
                <c:pt idx="76">
                  <c:v>0.49150000000000005</c:v>
                </c:pt>
                <c:pt idx="77">
                  <c:v>0.29475000000000001</c:v>
                </c:pt>
                <c:pt idx="78">
                  <c:v>0.4385</c:v>
                </c:pt>
                <c:pt idx="79">
                  <c:v>0.36149999999999999</c:v>
                </c:pt>
                <c:pt idx="80">
                  <c:v>0.32974999999999999</c:v>
                </c:pt>
                <c:pt idx="81">
                  <c:v>0.37000000000000005</c:v>
                </c:pt>
                <c:pt idx="82">
                  <c:v>0.32600000000000001</c:v>
                </c:pt>
                <c:pt idx="83">
                  <c:v>0.32274999999999998</c:v>
                </c:pt>
                <c:pt idx="84">
                  <c:v>0.25024999999999997</c:v>
                </c:pt>
                <c:pt idx="85">
                  <c:v>0.32674999999999998</c:v>
                </c:pt>
                <c:pt idx="86">
                  <c:v>0.22550000000000001</c:v>
                </c:pt>
                <c:pt idx="87">
                  <c:v>0.21049999999999999</c:v>
                </c:pt>
                <c:pt idx="88">
                  <c:v>0.17325000000000002</c:v>
                </c:pt>
                <c:pt idx="89">
                  <c:v>4.3000000000000003E-2</c:v>
                </c:pt>
                <c:pt idx="90">
                  <c:v>2.0250000000000004E-2</c:v>
                </c:pt>
                <c:pt idx="91">
                  <c:v>0.112</c:v>
                </c:pt>
                <c:pt idx="92">
                  <c:v>0.1</c:v>
                </c:pt>
                <c:pt idx="93">
                  <c:v>9.1999999999999998E-2</c:v>
                </c:pt>
                <c:pt idx="94">
                  <c:v>0.10049999999999999</c:v>
                </c:pt>
                <c:pt idx="95">
                  <c:v>0.11399999999999999</c:v>
                </c:pt>
                <c:pt idx="96">
                  <c:v>0.13375000000000001</c:v>
                </c:pt>
                <c:pt idx="97">
                  <c:v>0.14424999999999999</c:v>
                </c:pt>
                <c:pt idx="98">
                  <c:v>0.19274999999999998</c:v>
                </c:pt>
                <c:pt idx="99">
                  <c:v>0.28325</c:v>
                </c:pt>
                <c:pt idx="100">
                  <c:v>0.21925</c:v>
                </c:pt>
                <c:pt idx="101">
                  <c:v>0.34899999999999998</c:v>
                </c:pt>
                <c:pt idx="102">
                  <c:v>0.3</c:v>
                </c:pt>
                <c:pt idx="103">
                  <c:v>0.11524999999999999</c:v>
                </c:pt>
                <c:pt idx="104">
                  <c:v>0.25575000000000003</c:v>
                </c:pt>
                <c:pt idx="105">
                  <c:v>0.161</c:v>
                </c:pt>
                <c:pt idx="106">
                  <c:v>0.34099999999999997</c:v>
                </c:pt>
                <c:pt idx="107">
                  <c:v>0.33875</c:v>
                </c:pt>
                <c:pt idx="108">
                  <c:v>0.33975</c:v>
                </c:pt>
                <c:pt idx="109">
                  <c:v>0.30524999999999997</c:v>
                </c:pt>
                <c:pt idx="110">
                  <c:v>0.33250000000000002</c:v>
                </c:pt>
                <c:pt idx="111">
                  <c:v>0.36350000000000005</c:v>
                </c:pt>
                <c:pt idx="112">
                  <c:v>0.36250000000000004</c:v>
                </c:pt>
                <c:pt idx="113">
                  <c:v>0.36375000000000007</c:v>
                </c:pt>
                <c:pt idx="114">
                  <c:v>0.372</c:v>
                </c:pt>
                <c:pt idx="115">
                  <c:v>0.35674999999999996</c:v>
                </c:pt>
                <c:pt idx="116">
                  <c:v>0.35849999999999999</c:v>
                </c:pt>
                <c:pt idx="117">
                  <c:v>0.38274999999999998</c:v>
                </c:pt>
                <c:pt idx="118">
                  <c:v>0.17599999999999999</c:v>
                </c:pt>
                <c:pt idx="119">
                  <c:v>0.45450000000000002</c:v>
                </c:pt>
                <c:pt idx="120">
                  <c:v>0.31374999999999997</c:v>
                </c:pt>
                <c:pt idx="121">
                  <c:v>0.58749999999999991</c:v>
                </c:pt>
                <c:pt idx="122">
                  <c:v>0.72175</c:v>
                </c:pt>
                <c:pt idx="123">
                  <c:v>0.44924999999999998</c:v>
                </c:pt>
                <c:pt idx="124">
                  <c:v>0.73524999999999996</c:v>
                </c:pt>
                <c:pt idx="125">
                  <c:v>0.44274999999999998</c:v>
                </c:pt>
                <c:pt idx="126">
                  <c:v>0.32549999999999996</c:v>
                </c:pt>
                <c:pt idx="127">
                  <c:v>0.59724999999999995</c:v>
                </c:pt>
                <c:pt idx="128">
                  <c:v>0.31124999999999997</c:v>
                </c:pt>
                <c:pt idx="129">
                  <c:v>0.45599999999999996</c:v>
                </c:pt>
                <c:pt idx="130">
                  <c:v>0.46824999999999994</c:v>
                </c:pt>
                <c:pt idx="131">
                  <c:v>0.47875000000000001</c:v>
                </c:pt>
                <c:pt idx="132">
                  <c:v>0.48274999999999996</c:v>
                </c:pt>
                <c:pt idx="133">
                  <c:v>0.49174999999999991</c:v>
                </c:pt>
                <c:pt idx="134">
                  <c:v>0.49275000000000002</c:v>
                </c:pt>
                <c:pt idx="135">
                  <c:v>0.19950000000000001</c:v>
                </c:pt>
                <c:pt idx="136">
                  <c:v>0.39175000000000004</c:v>
                </c:pt>
                <c:pt idx="137">
                  <c:v>0.53075000000000006</c:v>
                </c:pt>
                <c:pt idx="138">
                  <c:v>0.52524999999999999</c:v>
                </c:pt>
                <c:pt idx="139">
                  <c:v>0.70399999999999996</c:v>
                </c:pt>
                <c:pt idx="140">
                  <c:v>0.50649999999999995</c:v>
                </c:pt>
                <c:pt idx="141">
                  <c:v>0.29749999999999999</c:v>
                </c:pt>
                <c:pt idx="142">
                  <c:v>0.55174999999999996</c:v>
                </c:pt>
                <c:pt idx="143">
                  <c:v>0.36725000000000002</c:v>
                </c:pt>
                <c:pt idx="144">
                  <c:v>0.55149999999999999</c:v>
                </c:pt>
                <c:pt idx="145">
                  <c:v>0.55349999999999999</c:v>
                </c:pt>
                <c:pt idx="146">
                  <c:v>0.27050000000000002</c:v>
                </c:pt>
                <c:pt idx="147">
                  <c:v>0.44800000000000001</c:v>
                </c:pt>
                <c:pt idx="148">
                  <c:v>0.34825</c:v>
                </c:pt>
                <c:pt idx="149">
                  <c:v>0.53549999999999998</c:v>
                </c:pt>
                <c:pt idx="150">
                  <c:v>0.53475000000000006</c:v>
                </c:pt>
                <c:pt idx="151">
                  <c:v>0.4405</c:v>
                </c:pt>
                <c:pt idx="152">
                  <c:v>0.35225000000000001</c:v>
                </c:pt>
                <c:pt idx="153">
                  <c:v>7.3249999999999996E-2</c:v>
                </c:pt>
                <c:pt idx="154">
                  <c:v>0.24425000000000002</c:v>
                </c:pt>
                <c:pt idx="155">
                  <c:v>0.43149999999999999</c:v>
                </c:pt>
                <c:pt idx="156">
                  <c:v>0.52200000000000002</c:v>
                </c:pt>
                <c:pt idx="157">
                  <c:v>0.55249999999999999</c:v>
                </c:pt>
                <c:pt idx="158">
                  <c:v>0.58350000000000002</c:v>
                </c:pt>
                <c:pt idx="159">
                  <c:v>0.60275000000000001</c:v>
                </c:pt>
                <c:pt idx="160">
                  <c:v>0.53949999999999998</c:v>
                </c:pt>
                <c:pt idx="161">
                  <c:v>0.61250000000000004</c:v>
                </c:pt>
                <c:pt idx="162">
                  <c:v>0.43525000000000003</c:v>
                </c:pt>
                <c:pt idx="163">
                  <c:v>0.34499999999999997</c:v>
                </c:pt>
                <c:pt idx="164">
                  <c:v>0.41900000000000004</c:v>
                </c:pt>
                <c:pt idx="165">
                  <c:v>0.33899999999999997</c:v>
                </c:pt>
                <c:pt idx="166">
                  <c:v>0.50025000000000008</c:v>
                </c:pt>
                <c:pt idx="167">
                  <c:v>0.31950000000000001</c:v>
                </c:pt>
                <c:pt idx="168">
                  <c:v>0.31274999999999997</c:v>
                </c:pt>
                <c:pt idx="169">
                  <c:v>0.48824999999999996</c:v>
                </c:pt>
                <c:pt idx="170">
                  <c:v>0.62875000000000003</c:v>
                </c:pt>
                <c:pt idx="171">
                  <c:v>0.62724999999999997</c:v>
                </c:pt>
                <c:pt idx="172">
                  <c:v>0.73024999999999995</c:v>
                </c:pt>
                <c:pt idx="173">
                  <c:v>0.81474999999999997</c:v>
                </c:pt>
                <c:pt idx="174">
                  <c:v>0.57474999999999998</c:v>
                </c:pt>
                <c:pt idx="175">
                  <c:v>0.74550000000000005</c:v>
                </c:pt>
                <c:pt idx="176">
                  <c:v>0.56850000000000001</c:v>
                </c:pt>
                <c:pt idx="177">
                  <c:v>0.378</c:v>
                </c:pt>
                <c:pt idx="178">
                  <c:v>0.56374999999999997</c:v>
                </c:pt>
                <c:pt idx="179">
                  <c:v>0.46224999999999994</c:v>
                </c:pt>
                <c:pt idx="180">
                  <c:v>0.46250000000000002</c:v>
                </c:pt>
                <c:pt idx="181">
                  <c:v>0.64824999999999999</c:v>
                </c:pt>
                <c:pt idx="182">
                  <c:v>0.46499999999999997</c:v>
                </c:pt>
                <c:pt idx="183">
                  <c:v>0.65650000000000008</c:v>
                </c:pt>
                <c:pt idx="184">
                  <c:v>0.65750000000000008</c:v>
                </c:pt>
                <c:pt idx="185">
                  <c:v>0.505</c:v>
                </c:pt>
                <c:pt idx="186">
                  <c:v>0.69175000000000009</c:v>
                </c:pt>
                <c:pt idx="187">
                  <c:v>0.58949999999999991</c:v>
                </c:pt>
                <c:pt idx="188">
                  <c:v>0.69300000000000006</c:v>
                </c:pt>
                <c:pt idx="189">
                  <c:v>0.84624999999999995</c:v>
                </c:pt>
                <c:pt idx="190">
                  <c:v>0.746</c:v>
                </c:pt>
                <c:pt idx="191">
                  <c:v>0.69349999999999989</c:v>
                </c:pt>
                <c:pt idx="192">
                  <c:v>0.84899999999999998</c:v>
                </c:pt>
                <c:pt idx="193">
                  <c:v>0.754</c:v>
                </c:pt>
                <c:pt idx="194">
                  <c:v>0.70650000000000002</c:v>
                </c:pt>
                <c:pt idx="195">
                  <c:v>0.86624999999999996</c:v>
                </c:pt>
                <c:pt idx="196">
                  <c:v>0.59925000000000006</c:v>
                </c:pt>
                <c:pt idx="197">
                  <c:v>0.54274999999999995</c:v>
                </c:pt>
                <c:pt idx="198">
                  <c:v>0.70274999999999999</c:v>
                </c:pt>
                <c:pt idx="199">
                  <c:v>0.63349999999999995</c:v>
                </c:pt>
                <c:pt idx="200">
                  <c:v>0.74774999999999991</c:v>
                </c:pt>
                <c:pt idx="201">
                  <c:v>0.84275</c:v>
                </c:pt>
                <c:pt idx="202">
                  <c:v>0.56274999999999997</c:v>
                </c:pt>
                <c:pt idx="203">
                  <c:v>0.42224999999999996</c:v>
                </c:pt>
                <c:pt idx="204">
                  <c:v>0.58074999999999999</c:v>
                </c:pt>
                <c:pt idx="205">
                  <c:v>0.58074999999999999</c:v>
                </c:pt>
                <c:pt idx="206">
                  <c:v>0.69174999999999998</c:v>
                </c:pt>
                <c:pt idx="207">
                  <c:v>0.89824999999999999</c:v>
                </c:pt>
                <c:pt idx="208">
                  <c:v>0.8224999999999999</c:v>
                </c:pt>
                <c:pt idx="209">
                  <c:v>0.60499999999999998</c:v>
                </c:pt>
                <c:pt idx="210">
                  <c:v>0.754</c:v>
                </c:pt>
                <c:pt idx="211">
                  <c:v>0.57899999999999996</c:v>
                </c:pt>
                <c:pt idx="212">
                  <c:v>0.56499999999999995</c:v>
                </c:pt>
                <c:pt idx="213">
                  <c:v>0.60349999999999993</c:v>
                </c:pt>
                <c:pt idx="214">
                  <c:v>0.42575000000000002</c:v>
                </c:pt>
                <c:pt idx="215">
                  <c:v>0.49475000000000002</c:v>
                </c:pt>
                <c:pt idx="216">
                  <c:v>0.32999999999999996</c:v>
                </c:pt>
                <c:pt idx="217">
                  <c:v>0.39324999999999999</c:v>
                </c:pt>
                <c:pt idx="218">
                  <c:v>0.46775</c:v>
                </c:pt>
                <c:pt idx="219">
                  <c:v>0.31925000000000003</c:v>
                </c:pt>
                <c:pt idx="220">
                  <c:v>0.503</c:v>
                </c:pt>
                <c:pt idx="221">
                  <c:v>0.49175000000000002</c:v>
                </c:pt>
                <c:pt idx="222">
                  <c:v>0.46074999999999999</c:v>
                </c:pt>
                <c:pt idx="223">
                  <c:v>0.44550000000000001</c:v>
                </c:pt>
                <c:pt idx="224">
                  <c:v>0.39600000000000002</c:v>
                </c:pt>
                <c:pt idx="225">
                  <c:v>0.35700000000000004</c:v>
                </c:pt>
                <c:pt idx="226">
                  <c:v>0.30775000000000002</c:v>
                </c:pt>
                <c:pt idx="227">
                  <c:v>0.31475000000000003</c:v>
                </c:pt>
                <c:pt idx="228">
                  <c:v>0.25750000000000001</c:v>
                </c:pt>
                <c:pt idx="229">
                  <c:v>0.25574999999999998</c:v>
                </c:pt>
                <c:pt idx="230">
                  <c:v>0.20149999999999998</c:v>
                </c:pt>
                <c:pt idx="231">
                  <c:v>0.17974999999999999</c:v>
                </c:pt>
                <c:pt idx="232">
                  <c:v>0.11224999999999999</c:v>
                </c:pt>
                <c:pt idx="233">
                  <c:v>0.1075</c:v>
                </c:pt>
                <c:pt idx="234">
                  <c:v>7.4999999999999997E-2</c:v>
                </c:pt>
                <c:pt idx="235">
                  <c:v>4.6999999999999986E-2</c:v>
                </c:pt>
                <c:pt idx="236">
                  <c:v>6.7000000000000004E-2</c:v>
                </c:pt>
                <c:pt idx="237">
                  <c:v>2.0249999999999997E-2</c:v>
                </c:pt>
                <c:pt idx="238">
                  <c:v>-1.2999999999999998E-2</c:v>
                </c:pt>
                <c:pt idx="239">
                  <c:v>1.5250000000000003E-2</c:v>
                </c:pt>
                <c:pt idx="240">
                  <c:v>2.4250000000000008E-2</c:v>
                </c:pt>
                <c:pt idx="241">
                  <c:v>-3.9999999999999931E-3</c:v>
                </c:pt>
                <c:pt idx="242">
                  <c:v>2.7250000000000003E-2</c:v>
                </c:pt>
                <c:pt idx="243">
                  <c:v>9.6500000000000002E-2</c:v>
                </c:pt>
                <c:pt idx="244">
                  <c:v>6.7499999999999991E-3</c:v>
                </c:pt>
                <c:pt idx="245">
                  <c:v>7.5500000000000012E-2</c:v>
                </c:pt>
                <c:pt idx="246">
                  <c:v>7.8750000000000001E-2</c:v>
                </c:pt>
                <c:pt idx="247">
                  <c:v>9.9999999999999992E-2</c:v>
                </c:pt>
                <c:pt idx="248">
                  <c:v>0.10575</c:v>
                </c:pt>
                <c:pt idx="249">
                  <c:v>0.11174999999999999</c:v>
                </c:pt>
                <c:pt idx="250">
                  <c:v>0.11599999999999999</c:v>
                </c:pt>
                <c:pt idx="251">
                  <c:v>1.575E-2</c:v>
                </c:pt>
                <c:pt idx="252">
                  <c:v>1.9250000000000003E-2</c:v>
                </c:pt>
                <c:pt idx="253">
                  <c:v>6.4999999999999988E-3</c:v>
                </c:pt>
                <c:pt idx="254">
                  <c:v>9.2749999999999999E-2</c:v>
                </c:pt>
                <c:pt idx="255">
                  <c:v>8.7749999999999995E-2</c:v>
                </c:pt>
                <c:pt idx="256">
                  <c:v>0.11749999999999999</c:v>
                </c:pt>
                <c:pt idx="257">
                  <c:v>0.18124999999999999</c:v>
                </c:pt>
                <c:pt idx="258">
                  <c:v>6.7000000000000004E-2</c:v>
                </c:pt>
                <c:pt idx="259">
                  <c:v>8.2500000000000004E-2</c:v>
                </c:pt>
                <c:pt idx="260">
                  <c:v>7.5499999999999998E-2</c:v>
                </c:pt>
                <c:pt idx="261">
                  <c:v>-6.1499999999999999E-2</c:v>
                </c:pt>
                <c:pt idx="262">
                  <c:v>-1.2000000000000004E-2</c:v>
                </c:pt>
                <c:pt idx="263">
                  <c:v>-4.7500000000000007E-3</c:v>
                </c:pt>
                <c:pt idx="264">
                  <c:v>1.4499999999999999E-2</c:v>
                </c:pt>
                <c:pt idx="265">
                  <c:v>5.5E-2</c:v>
                </c:pt>
                <c:pt idx="266">
                  <c:v>0.08</c:v>
                </c:pt>
                <c:pt idx="267">
                  <c:v>0.10025000000000001</c:v>
                </c:pt>
                <c:pt idx="268">
                  <c:v>9.2000000000000012E-2</c:v>
                </c:pt>
                <c:pt idx="269">
                  <c:v>0.14300000000000002</c:v>
                </c:pt>
                <c:pt idx="270">
                  <c:v>0.11924999999999999</c:v>
                </c:pt>
                <c:pt idx="271">
                  <c:v>0.18875</c:v>
                </c:pt>
                <c:pt idx="272">
                  <c:v>0.18625000000000003</c:v>
                </c:pt>
                <c:pt idx="273">
                  <c:v>0.19474999999999998</c:v>
                </c:pt>
                <c:pt idx="274">
                  <c:v>0.17900000000000002</c:v>
                </c:pt>
                <c:pt idx="275">
                  <c:v>0.15975</c:v>
                </c:pt>
                <c:pt idx="276">
                  <c:v>0.14449999999999999</c:v>
                </c:pt>
                <c:pt idx="277">
                  <c:v>0.1055</c:v>
                </c:pt>
                <c:pt idx="278">
                  <c:v>7.4750000000000011E-2</c:v>
                </c:pt>
                <c:pt idx="279">
                  <c:v>6.8500000000000005E-2</c:v>
                </c:pt>
                <c:pt idx="280">
                  <c:v>6.7750000000000005E-2</c:v>
                </c:pt>
                <c:pt idx="281">
                  <c:v>2.5000000000000092E-3</c:v>
                </c:pt>
                <c:pt idx="282">
                  <c:v>2.5500000000000009E-2</c:v>
                </c:pt>
                <c:pt idx="283">
                  <c:v>-9.0499999999999997E-2</c:v>
                </c:pt>
                <c:pt idx="284">
                  <c:v>-0.09</c:v>
                </c:pt>
                <c:pt idx="285">
                  <c:v>-9.1749999999999998E-2</c:v>
                </c:pt>
                <c:pt idx="286">
                  <c:v>-4.8750000000000002E-2</c:v>
                </c:pt>
                <c:pt idx="287">
                  <c:v>-2.7500000000000003E-3</c:v>
                </c:pt>
                <c:pt idx="288">
                  <c:v>-5.4750000000000007E-2</c:v>
                </c:pt>
                <c:pt idx="289">
                  <c:v>5.2999999999999992E-2</c:v>
                </c:pt>
                <c:pt idx="290">
                  <c:v>3.2499999999999942E-3</c:v>
                </c:pt>
                <c:pt idx="291">
                  <c:v>-5.2500000000000005E-2</c:v>
                </c:pt>
                <c:pt idx="292">
                  <c:v>1.4499999999999999E-2</c:v>
                </c:pt>
                <c:pt idx="293">
                  <c:v>-7.2749999999999995E-2</c:v>
                </c:pt>
                <c:pt idx="294">
                  <c:v>-1.7250000000000001E-2</c:v>
                </c:pt>
                <c:pt idx="295">
                  <c:v>-3.0499999999999985E-2</c:v>
                </c:pt>
                <c:pt idx="296">
                  <c:v>-4.3749999999999983E-2</c:v>
                </c:pt>
                <c:pt idx="297">
                  <c:v>-4.9749999999999989E-2</c:v>
                </c:pt>
                <c:pt idx="298">
                  <c:v>-5.2499999999999991E-2</c:v>
                </c:pt>
                <c:pt idx="299">
                  <c:v>-4.5999999999999999E-2</c:v>
                </c:pt>
                <c:pt idx="300">
                  <c:v>-9.9250000000000005E-2</c:v>
                </c:pt>
                <c:pt idx="301">
                  <c:v>-0.14974999999999999</c:v>
                </c:pt>
                <c:pt idx="302">
                  <c:v>-0.26900000000000002</c:v>
                </c:pt>
                <c:pt idx="303">
                  <c:v>-0.2175</c:v>
                </c:pt>
                <c:pt idx="304">
                  <c:v>-0.2225</c:v>
                </c:pt>
                <c:pt idx="305">
                  <c:v>-0.21949999999999997</c:v>
                </c:pt>
                <c:pt idx="306">
                  <c:v>-0.16125</c:v>
                </c:pt>
                <c:pt idx="307">
                  <c:v>-0.21250000000000002</c:v>
                </c:pt>
                <c:pt idx="308">
                  <c:v>-0.13575000000000001</c:v>
                </c:pt>
                <c:pt idx="309">
                  <c:v>-0.13950000000000001</c:v>
                </c:pt>
                <c:pt idx="310">
                  <c:v>-0.12825</c:v>
                </c:pt>
                <c:pt idx="311">
                  <c:v>-0.11975</c:v>
                </c:pt>
                <c:pt idx="312">
                  <c:v>-0.12325000000000001</c:v>
                </c:pt>
                <c:pt idx="313">
                  <c:v>-0.12200000000000001</c:v>
                </c:pt>
                <c:pt idx="314">
                  <c:v>-6.4250000000000002E-2</c:v>
                </c:pt>
                <c:pt idx="315">
                  <c:v>-1.6E-2</c:v>
                </c:pt>
                <c:pt idx="316">
                  <c:v>-9.6250000000000002E-2</c:v>
                </c:pt>
                <c:pt idx="317">
                  <c:v>2.0000000000000018E-3</c:v>
                </c:pt>
                <c:pt idx="318">
                  <c:v>-0.14374999999999999</c:v>
                </c:pt>
                <c:pt idx="319">
                  <c:v>-6.7500000000000004E-2</c:v>
                </c:pt>
                <c:pt idx="320">
                  <c:v>-1.7499999999999911E-3</c:v>
                </c:pt>
                <c:pt idx="321">
                  <c:v>-6.1999999999999986E-2</c:v>
                </c:pt>
                <c:pt idx="322">
                  <c:v>7.350000000000001E-2</c:v>
                </c:pt>
                <c:pt idx="323">
                  <c:v>-3.4999999999999996E-2</c:v>
                </c:pt>
                <c:pt idx="324">
                  <c:v>3.2749999999999994E-2</c:v>
                </c:pt>
                <c:pt idx="325">
                  <c:v>7.4249999999999983E-2</c:v>
                </c:pt>
                <c:pt idx="326">
                  <c:v>-6.1000000000000006E-2</c:v>
                </c:pt>
                <c:pt idx="327">
                  <c:v>1.2999999999999998E-2</c:v>
                </c:pt>
                <c:pt idx="328">
                  <c:v>-9.8500000000000004E-2</c:v>
                </c:pt>
                <c:pt idx="329">
                  <c:v>-3.2000000000000001E-2</c:v>
                </c:pt>
                <c:pt idx="330">
                  <c:v>5.1500000000000004E-2</c:v>
                </c:pt>
                <c:pt idx="331">
                  <c:v>-7.6499999999999999E-2</c:v>
                </c:pt>
                <c:pt idx="332">
                  <c:v>-9.1999999999999998E-2</c:v>
                </c:pt>
                <c:pt idx="333">
                  <c:v>-0.17275000000000001</c:v>
                </c:pt>
                <c:pt idx="334">
                  <c:v>-0.26250000000000001</c:v>
                </c:pt>
                <c:pt idx="335">
                  <c:v>-0.23525000000000001</c:v>
                </c:pt>
                <c:pt idx="336">
                  <c:v>-0.20400000000000001</c:v>
                </c:pt>
                <c:pt idx="337">
                  <c:v>-0.28525</c:v>
                </c:pt>
                <c:pt idx="338">
                  <c:v>-0.28325</c:v>
                </c:pt>
                <c:pt idx="339">
                  <c:v>-0.20874999999999999</c:v>
                </c:pt>
                <c:pt idx="340">
                  <c:v>-0.2475</c:v>
                </c:pt>
                <c:pt idx="341">
                  <c:v>-0.16575000000000001</c:v>
                </c:pt>
                <c:pt idx="342">
                  <c:v>-0.16225000000000001</c:v>
                </c:pt>
                <c:pt idx="343">
                  <c:v>-0.20349999999999999</c:v>
                </c:pt>
                <c:pt idx="344">
                  <c:v>-4.275000000000001E-2</c:v>
                </c:pt>
                <c:pt idx="345">
                  <c:v>-2.3749999999999997E-2</c:v>
                </c:pt>
                <c:pt idx="346">
                  <c:v>-2.0999999999999991E-2</c:v>
                </c:pt>
                <c:pt idx="347">
                  <c:v>-3.574999999999999E-2</c:v>
                </c:pt>
                <c:pt idx="348">
                  <c:v>-4.9000000000000002E-2</c:v>
                </c:pt>
                <c:pt idx="349">
                  <c:v>-7.9999999999999974E-2</c:v>
                </c:pt>
                <c:pt idx="350">
                  <c:v>1.3000000000000005E-2</c:v>
                </c:pt>
                <c:pt idx="351">
                  <c:v>-2.2749999999999992E-2</c:v>
                </c:pt>
                <c:pt idx="352">
                  <c:v>-0.11400000000000002</c:v>
                </c:pt>
                <c:pt idx="353">
                  <c:v>3.9249999999999993E-2</c:v>
                </c:pt>
                <c:pt idx="354">
                  <c:v>-1.7500000000000009E-2</c:v>
                </c:pt>
                <c:pt idx="355">
                  <c:v>0.1125</c:v>
                </c:pt>
                <c:pt idx="356">
                  <c:v>0.14000000000000001</c:v>
                </c:pt>
                <c:pt idx="357">
                  <c:v>0.18175000000000002</c:v>
                </c:pt>
                <c:pt idx="358">
                  <c:v>0.26250000000000001</c:v>
                </c:pt>
                <c:pt idx="359">
                  <c:v>0.45599999999999996</c:v>
                </c:pt>
                <c:pt idx="360">
                  <c:v>0.60724999999999996</c:v>
                </c:pt>
                <c:pt idx="361">
                  <c:v>0.46825</c:v>
                </c:pt>
                <c:pt idx="362">
                  <c:v>0.68625000000000003</c:v>
                </c:pt>
                <c:pt idx="363">
                  <c:v>0.629</c:v>
                </c:pt>
                <c:pt idx="364">
                  <c:v>0.83150000000000002</c:v>
                </c:pt>
                <c:pt idx="365">
                  <c:v>1.02725</c:v>
                </c:pt>
                <c:pt idx="366">
                  <c:v>1.14825</c:v>
                </c:pt>
                <c:pt idx="367">
                  <c:v>1.2969999999999999</c:v>
                </c:pt>
                <c:pt idx="368">
                  <c:v>1.3845000000000001</c:v>
                </c:pt>
                <c:pt idx="369">
                  <c:v>1.4949999999999999</c:v>
                </c:pt>
                <c:pt idx="370">
                  <c:v>1.5925000000000002</c:v>
                </c:pt>
                <c:pt idx="371">
                  <c:v>1.7690000000000001</c:v>
                </c:pt>
                <c:pt idx="372">
                  <c:v>1.6615</c:v>
                </c:pt>
                <c:pt idx="373">
                  <c:v>1.7762499999999999</c:v>
                </c:pt>
                <c:pt idx="374">
                  <c:v>1.7617499999999999</c:v>
                </c:pt>
                <c:pt idx="375">
                  <c:v>1.8762499999999998</c:v>
                </c:pt>
                <c:pt idx="376">
                  <c:v>2.2402500000000001</c:v>
                </c:pt>
                <c:pt idx="377">
                  <c:v>2.2584999999999997</c:v>
                </c:pt>
                <c:pt idx="378">
                  <c:v>2.4459999999999997</c:v>
                </c:pt>
                <c:pt idx="379">
                  <c:v>2.4112499999999999</c:v>
                </c:pt>
                <c:pt idx="380">
                  <c:v>2.0522499999999999</c:v>
                </c:pt>
                <c:pt idx="381">
                  <c:v>2.2320000000000002</c:v>
                </c:pt>
                <c:pt idx="382">
                  <c:v>1.9490000000000001</c:v>
                </c:pt>
                <c:pt idx="383">
                  <c:v>1.9195</c:v>
                </c:pt>
                <c:pt idx="384">
                  <c:v>2.0034999999999998</c:v>
                </c:pt>
                <c:pt idx="385">
                  <c:v>1.91875</c:v>
                </c:pt>
                <c:pt idx="386">
                  <c:v>1.97675</c:v>
                </c:pt>
                <c:pt idx="387">
                  <c:v>2.13375</c:v>
                </c:pt>
                <c:pt idx="388">
                  <c:v>2.25325</c:v>
                </c:pt>
                <c:pt idx="389">
                  <c:v>2.4432499999999999</c:v>
                </c:pt>
                <c:pt idx="390">
                  <c:v>2.7279999999999998</c:v>
                </c:pt>
                <c:pt idx="391">
                  <c:v>2.7387499999999996</c:v>
                </c:pt>
                <c:pt idx="392">
                  <c:v>2.9682500000000003</c:v>
                </c:pt>
                <c:pt idx="393">
                  <c:v>3.1727500000000002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C-488C-A830-E55DC1B4C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389192"/>
        <c:axId val="535390176"/>
      </c:lineChart>
      <c:catAx>
        <c:axId val="535389192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35390176"/>
        <c:crosses val="autoZero"/>
        <c:auto val="1"/>
        <c:lblAlgn val="ctr"/>
        <c:lblOffset val="100"/>
        <c:tickLblSkip val="14"/>
        <c:tickMarkSkip val="14"/>
        <c:noMultiLvlLbl val="0"/>
      </c:catAx>
      <c:valAx>
        <c:axId val="535390176"/>
        <c:scaling>
          <c:orientation val="minMax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/>
                  <a:t>proc.</a:t>
                </a:r>
              </a:p>
            </c:rich>
          </c:tx>
          <c:layout>
            <c:manualLayout>
              <c:xMode val="edge"/>
              <c:yMode val="edge"/>
              <c:x val="1.1533908653519309E-2"/>
              <c:y val="5.02745377652835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35389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362086650753973"/>
          <c:w val="1"/>
          <c:h val="6.5725138785563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502052</xdr:colOff>
      <xdr:row>0</xdr:row>
      <xdr:rowOff>68580</xdr:rowOff>
    </xdr:from>
    <xdr:to>
      <xdr:col>1</xdr:col>
      <xdr:colOff>2563218</xdr:colOff>
      <xdr:row>0</xdr:row>
      <xdr:rowOff>1127760</xdr:rowOff>
    </xdr:to>
    <xdr:pic>
      <xdr:nvPicPr>
        <xdr:cNvPr id="5" name="Paveikslėlis 4" descr="https://intranetas.vkontrole.lt/sablonai/images/ZENKLAI/antrinis_logotipas_LT_bs_s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AE606-6D39-42E3-B49D-4B026486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052" y="68580"/>
          <a:ext cx="2061166" cy="105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</xdr:row>
      <xdr:rowOff>83820</xdr:rowOff>
    </xdr:from>
    <xdr:to>
      <xdr:col>1</xdr:col>
      <xdr:colOff>7856220</xdr:colOff>
      <xdr:row>24</xdr:row>
      <xdr:rowOff>76201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7E8607EB-6C32-41B8-B1FF-087ACA6A411D}"/>
            </a:ext>
          </a:extLst>
        </xdr:cNvPr>
        <xdr:cNvGrpSpPr/>
      </xdr:nvGrpSpPr>
      <xdr:grpSpPr>
        <a:xfrm>
          <a:off x="647700" y="617220"/>
          <a:ext cx="7871460" cy="3672841"/>
          <a:chOff x="2281776" y="5108321"/>
          <a:chExt cx="5916805" cy="2959245"/>
        </a:xfrm>
      </xdr:grpSpPr>
      <xdr:sp macro="" textlink="">
        <xdr:nvSpPr>
          <xdr:cNvPr id="7" name="Stačiakampis 6">
            <a:extLst>
              <a:ext uri="{FF2B5EF4-FFF2-40B4-BE49-F238E27FC236}">
                <a16:creationId xmlns:a16="http://schemas.microsoft.com/office/drawing/2014/main" id="{6ABBD99A-DEAE-4529-B373-15DB493A038F}"/>
              </a:ext>
            </a:extLst>
          </xdr:cNvPr>
          <xdr:cNvSpPr/>
        </xdr:nvSpPr>
        <xdr:spPr>
          <a:xfrm>
            <a:off x="5238421" y="5403018"/>
            <a:ext cx="1687037" cy="1866411"/>
          </a:xfrm>
          <a:prstGeom prst="rect">
            <a:avLst/>
          </a:prstGeom>
          <a:solidFill>
            <a:schemeClr val="accent4">
              <a:lumMod val="20000"/>
              <a:lumOff val="80000"/>
              <a:alpha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8" name="Diagrama 7">
            <a:extLst>
              <a:ext uri="{FF2B5EF4-FFF2-40B4-BE49-F238E27FC236}">
                <a16:creationId xmlns:a16="http://schemas.microsoft.com/office/drawing/2014/main" id="{E7D0D89C-813D-4F66-B227-193726524EE0}"/>
              </a:ext>
            </a:extLst>
          </xdr:cNvPr>
          <xdr:cNvGraphicFramePr/>
        </xdr:nvGraphicFramePr>
        <xdr:xfrm>
          <a:off x="2281776" y="5129103"/>
          <a:ext cx="4786313" cy="29384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" name="Diagrama 8">
            <a:extLst>
              <a:ext uri="{FF2B5EF4-FFF2-40B4-BE49-F238E27FC236}">
                <a16:creationId xmlns:a16="http://schemas.microsoft.com/office/drawing/2014/main" id="{945F6B92-BE38-4A46-AC9A-8B20DC9211E2}"/>
              </a:ext>
            </a:extLst>
          </xdr:cNvPr>
          <xdr:cNvGraphicFramePr>
            <a:graphicFrameLocks/>
          </xdr:cNvGraphicFramePr>
        </xdr:nvGraphicFramePr>
        <xdr:xfrm>
          <a:off x="7037723" y="5108321"/>
          <a:ext cx="1160858" cy="29384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55728</xdr:colOff>
      <xdr:row>2</xdr:row>
      <xdr:rowOff>345073</xdr:rowOff>
    </xdr:from>
    <xdr:to>
      <xdr:col>1</xdr:col>
      <xdr:colOff>7763436</xdr:colOff>
      <xdr:row>28</xdr:row>
      <xdr:rowOff>26894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04EBAC8-2A14-4028-82B4-C3A58E0EE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6146800</xdr:colOff>
      <xdr:row>2</xdr:row>
      <xdr:rowOff>431800</xdr:rowOff>
    </xdr:from>
    <xdr:to>
      <xdr:col>1</xdr:col>
      <xdr:colOff>11709400</xdr:colOff>
      <xdr:row>22</xdr:row>
      <xdr:rowOff>122103</xdr:rowOff>
    </xdr:to>
    <xdr:grpSp>
      <xdr:nvGrpSpPr>
        <xdr:cNvPr id="53" name="Grupė 52">
          <a:extLst>
            <a:ext uri="{FF2B5EF4-FFF2-40B4-BE49-F238E27FC236}">
              <a16:creationId xmlns:a16="http://schemas.microsoft.com/office/drawing/2014/main" id="{6559661D-5954-466B-ADBB-5F6E05FDD5D9}"/>
            </a:ext>
          </a:extLst>
        </xdr:cNvPr>
        <xdr:cNvGrpSpPr/>
      </xdr:nvGrpSpPr>
      <xdr:grpSpPr>
        <a:xfrm>
          <a:off x="6817360" y="789940"/>
          <a:ext cx="5562600" cy="4300403"/>
          <a:chOff x="6667500" y="673100"/>
          <a:chExt cx="5562600" cy="4351203"/>
        </a:xfrm>
      </xdr:grpSpPr>
      <xdr:grpSp>
        <xdr:nvGrpSpPr>
          <xdr:cNvPr id="14" name="Grupė 13">
            <a:extLst>
              <a:ext uri="{FF2B5EF4-FFF2-40B4-BE49-F238E27FC236}">
                <a16:creationId xmlns:a16="http://schemas.microsoft.com/office/drawing/2014/main" id="{0CF80445-83AF-4571-88F9-7532053B93EC}"/>
              </a:ext>
            </a:extLst>
          </xdr:cNvPr>
          <xdr:cNvGrpSpPr/>
        </xdr:nvGrpSpPr>
        <xdr:grpSpPr>
          <a:xfrm>
            <a:off x="7154314" y="756344"/>
            <a:ext cx="4625997" cy="4267959"/>
            <a:chOff x="7233467" y="6222155"/>
            <a:chExt cx="4183939" cy="4536000"/>
          </a:xfrm>
        </xdr:grpSpPr>
        <xdr:grpSp>
          <xdr:nvGrpSpPr>
            <xdr:cNvPr id="15" name="Grupė 14">
              <a:extLst>
                <a:ext uri="{FF2B5EF4-FFF2-40B4-BE49-F238E27FC236}">
                  <a16:creationId xmlns:a16="http://schemas.microsoft.com/office/drawing/2014/main" id="{B2F10BA3-6FFE-485D-B759-9CE448A353DE}"/>
                </a:ext>
              </a:extLst>
            </xdr:cNvPr>
            <xdr:cNvGrpSpPr/>
          </xdr:nvGrpSpPr>
          <xdr:grpSpPr>
            <a:xfrm>
              <a:off x="7233467" y="6222155"/>
              <a:ext cx="4183939" cy="4536000"/>
              <a:chOff x="7131623" y="6399467"/>
              <a:chExt cx="4194196" cy="4536000"/>
            </a:xfrm>
          </xdr:grpSpPr>
          <xdr:sp macro="" textlink="">
            <xdr:nvSpPr>
              <xdr:cNvPr id="19" name="Stačiakampis 18">
                <a:extLst>
                  <a:ext uri="{FF2B5EF4-FFF2-40B4-BE49-F238E27FC236}">
                    <a16:creationId xmlns:a16="http://schemas.microsoft.com/office/drawing/2014/main" id="{E604DE37-CC0D-4C74-929E-5DEEB6D53775}"/>
                  </a:ext>
                </a:extLst>
              </xdr:cNvPr>
              <xdr:cNvSpPr/>
            </xdr:nvSpPr>
            <xdr:spPr>
              <a:xfrm rot="5400000">
                <a:off x="7658034" y="8072746"/>
                <a:ext cx="3426385" cy="1147900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  <a:alpha val="73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lt-LT" sz="1100"/>
              </a:p>
            </xdr:txBody>
          </xdr:sp>
          <xdr:grpSp>
            <xdr:nvGrpSpPr>
              <xdr:cNvPr id="20" name="Grupė 19">
                <a:extLst>
                  <a:ext uri="{FF2B5EF4-FFF2-40B4-BE49-F238E27FC236}">
                    <a16:creationId xmlns:a16="http://schemas.microsoft.com/office/drawing/2014/main" id="{1AA94BA2-287A-4BC3-995B-E1E41742EA4E}"/>
                  </a:ext>
                </a:extLst>
              </xdr:cNvPr>
              <xdr:cNvGrpSpPr/>
            </xdr:nvGrpSpPr>
            <xdr:grpSpPr>
              <a:xfrm>
                <a:off x="7131623" y="6399467"/>
                <a:ext cx="4194196" cy="4536000"/>
                <a:chOff x="18254148" y="6098997"/>
                <a:chExt cx="4173407" cy="4536000"/>
              </a:xfrm>
            </xdr:grpSpPr>
            <xdr:grpSp>
              <xdr:nvGrpSpPr>
                <xdr:cNvPr id="21" name="Grupė 20">
                  <a:extLst>
                    <a:ext uri="{FF2B5EF4-FFF2-40B4-BE49-F238E27FC236}">
                      <a16:creationId xmlns:a16="http://schemas.microsoft.com/office/drawing/2014/main" id="{B9F328FD-5669-4667-B568-1D5846322921}"/>
                    </a:ext>
                  </a:extLst>
                </xdr:cNvPr>
                <xdr:cNvGrpSpPr/>
              </xdr:nvGrpSpPr>
              <xdr:grpSpPr>
                <a:xfrm>
                  <a:off x="18254148" y="6098997"/>
                  <a:ext cx="4173407" cy="4536000"/>
                  <a:chOff x="17925135" y="6090338"/>
                  <a:chExt cx="4173414" cy="4536000"/>
                </a:xfrm>
              </xdr:grpSpPr>
              <xdr:sp macro="" textlink="">
                <xdr:nvSpPr>
                  <xdr:cNvPr id="24" name="Stačiakampis 23">
                    <a:extLst>
                      <a:ext uri="{FF2B5EF4-FFF2-40B4-BE49-F238E27FC236}">
                        <a16:creationId xmlns:a16="http://schemas.microsoft.com/office/drawing/2014/main" id="{AC304060-AFB6-4307-991E-9FCE2B905923}"/>
                      </a:ext>
                    </a:extLst>
                  </xdr:cNvPr>
                  <xdr:cNvSpPr/>
                </xdr:nvSpPr>
                <xdr:spPr>
                  <a:xfrm>
                    <a:off x="18459612" y="8243391"/>
                    <a:ext cx="3394364" cy="171450"/>
                  </a:xfrm>
                  <a:prstGeom prst="rect">
                    <a:avLst/>
                  </a:prstGeom>
                  <a:solidFill>
                    <a:schemeClr val="accent4">
                      <a:lumMod val="20000"/>
                      <a:lumOff val="80000"/>
                      <a:alpha val="73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lt-LT" sz="1100"/>
                  </a:p>
                </xdr:txBody>
              </xdr:sp>
              <xdr:graphicFrame macro="">
                <xdr:nvGraphicFramePr>
                  <xdr:cNvPr id="25" name="Diagrama 24">
                    <a:extLst>
                      <a:ext uri="{FF2B5EF4-FFF2-40B4-BE49-F238E27FC236}">
                        <a16:creationId xmlns:a16="http://schemas.microsoft.com/office/drawing/2014/main" id="{F12587CB-91D7-4138-ABA7-611C19AB7222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17925135" y="6090338"/>
                  <a:ext cx="4173414" cy="4536000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"/>
                  </a:graphicData>
                </a:graphic>
              </xdr:graphicFrame>
            </xdr:grpSp>
            <xdr:sp macro="" textlink="">
              <xdr:nvSpPr>
                <xdr:cNvPr id="22" name="TextBox 21">
                  <a:extLst>
                    <a:ext uri="{FF2B5EF4-FFF2-40B4-BE49-F238E27FC236}">
                      <a16:creationId xmlns:a16="http://schemas.microsoft.com/office/drawing/2014/main" id="{56CA59E2-7FD4-43C3-BE28-34FDD0C31670}"/>
                    </a:ext>
                  </a:extLst>
                </xdr:cNvPr>
                <xdr:cNvSpPr txBox="1"/>
              </xdr:nvSpPr>
              <xdr:spPr>
                <a:xfrm>
                  <a:off x="18756123" y="7363740"/>
                  <a:ext cx="1740474" cy="46759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lt-LT" sz="1100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Neutrali fiskalinė politika:</a:t>
                  </a:r>
                </a:p>
                <a:p>
                  <a:pPr algn="ctr"/>
                  <a:r>
                    <a:rPr lang="lt-LT" sz="1100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–0,2 ≤ SPB pokytis </a:t>
                  </a:r>
                  <a:r>
                    <a:rPr lang="lt-LT" sz="1100">
                      <a:solidFill>
                        <a:schemeClr val="accent4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≤ 0,2</a:t>
                  </a:r>
                  <a:endPara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</xdr:txBody>
            </xdr:sp>
            <xdr:cxnSp macro="">
              <xdr:nvCxnSpPr>
                <xdr:cNvPr id="23" name="Tiesioji rodyklės jungtis 22">
                  <a:extLst>
                    <a:ext uri="{FF2B5EF4-FFF2-40B4-BE49-F238E27FC236}">
                      <a16:creationId xmlns:a16="http://schemas.microsoft.com/office/drawing/2014/main" id="{6603AAF5-061F-4EB5-A3EB-F6FDE1781A1A}"/>
                    </a:ext>
                  </a:extLst>
                </xdr:cNvPr>
                <xdr:cNvCxnSpPr/>
              </xdr:nvCxnSpPr>
              <xdr:spPr>
                <a:xfrm>
                  <a:off x="19038904" y="7838979"/>
                  <a:ext cx="0" cy="357016"/>
                </a:xfrm>
                <a:prstGeom prst="straightConnector1">
                  <a:avLst/>
                </a:prstGeom>
                <a:ln>
                  <a:solidFill>
                    <a:schemeClr val="accent4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pSp>
          <xdr:nvGrpSpPr>
            <xdr:cNvPr id="16" name="Grupė 15">
              <a:extLst>
                <a:ext uri="{FF2B5EF4-FFF2-40B4-BE49-F238E27FC236}">
                  <a16:creationId xmlns:a16="http://schemas.microsoft.com/office/drawing/2014/main" id="{43706496-2AF6-4E4D-AF1B-8D13938361EC}"/>
                </a:ext>
              </a:extLst>
            </xdr:cNvPr>
            <xdr:cNvGrpSpPr/>
          </xdr:nvGrpSpPr>
          <xdr:grpSpPr>
            <a:xfrm>
              <a:off x="7325749" y="8557263"/>
              <a:ext cx="1649838" cy="566797"/>
              <a:chOff x="7325749" y="8557263"/>
              <a:chExt cx="1649838" cy="566797"/>
            </a:xfrm>
          </xdr:grpSpPr>
          <xdr:cxnSp macro="">
            <xdr:nvCxnSpPr>
              <xdr:cNvPr id="17" name="Tiesioji rodyklės jungtis 16">
                <a:extLst>
                  <a:ext uri="{FF2B5EF4-FFF2-40B4-BE49-F238E27FC236}">
                    <a16:creationId xmlns:a16="http://schemas.microsoft.com/office/drawing/2014/main" id="{67EDB598-4308-41D3-864C-D3AEEF2DFE4D}"/>
                  </a:ext>
                </a:extLst>
              </xdr:cNvPr>
              <xdr:cNvCxnSpPr/>
            </xdr:nvCxnSpPr>
            <xdr:spPr>
              <a:xfrm>
                <a:off x="8669284" y="8970940"/>
                <a:ext cx="306303" cy="153120"/>
              </a:xfrm>
              <a:prstGeom prst="straightConnector1">
                <a:avLst/>
              </a:prstGeom>
              <a:ln>
                <a:solidFill>
                  <a:schemeClr val="accent4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8" name="TextBox 17">
                <a:extLst>
                  <a:ext uri="{FF2B5EF4-FFF2-40B4-BE49-F238E27FC236}">
                    <a16:creationId xmlns:a16="http://schemas.microsoft.com/office/drawing/2014/main" id="{2EB5F277-6994-4186-AA07-D04B61F0FEA9}"/>
                  </a:ext>
                </a:extLst>
              </xdr:cNvPr>
              <xdr:cNvSpPr txBox="1"/>
            </xdr:nvSpPr>
            <xdr:spPr>
              <a:xfrm>
                <a:off x="7325749" y="8557263"/>
                <a:ext cx="1435425" cy="56443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Normalūs laikai:</a:t>
                </a:r>
              </a:p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–1,5 ≤ atotrūkis </a:t>
                </a:r>
                <a:r>
                  <a:rPr lang="lt-LT" sz="1100">
                    <a:solidFill>
                      <a:schemeClr val="accent4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&lt; 1,5</a:t>
                </a:r>
                <a:endPara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</xdr:grp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6866DC20-237C-46AB-883A-BAACFBBB3FFF}"/>
              </a:ext>
            </a:extLst>
          </xdr:cNvPr>
          <xdr:cNvSpPr txBox="1"/>
        </xdr:nvSpPr>
        <xdr:spPr>
          <a:xfrm>
            <a:off x="6667500" y="673100"/>
            <a:ext cx="5562600" cy="787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lt-LT" sz="1300" b="1" i="0">
                <a:solidFill>
                  <a:schemeClr val="accent4"/>
                </a:solidFill>
                <a:effectLst/>
                <a:latin typeface="+mn-lt"/>
                <a:ea typeface="+mn-ea"/>
                <a:cs typeface="+mn-cs"/>
              </a:rPr>
              <a:t>Fiskalinis impulsas be su COVID–19 susijusių, energijos kainų augimo poveikio sušvelninimo ir kitų vienkartinių priemonių</a:t>
            </a:r>
            <a:endParaRPr lang="lt-LT" sz="1300">
              <a:solidFill>
                <a:schemeClr val="accent4"/>
              </a:solidFill>
            </a:endParaRPr>
          </a:p>
        </xdr:txBody>
      </xdr:sp>
    </xdr:grpSp>
    <xdr:clientData/>
  </xdr:twoCellAnchor>
  <xdr:twoCellAnchor>
    <xdr:from>
      <xdr:col>1</xdr:col>
      <xdr:colOff>206574</xdr:colOff>
      <xdr:row>2</xdr:row>
      <xdr:rowOff>444500</xdr:rowOff>
    </xdr:from>
    <xdr:to>
      <xdr:col>1</xdr:col>
      <xdr:colOff>6657463</xdr:colOff>
      <xdr:row>22</xdr:row>
      <xdr:rowOff>100248</xdr:rowOff>
    </xdr:to>
    <xdr:grpSp>
      <xdr:nvGrpSpPr>
        <xdr:cNvPr id="52" name="Grupė 51">
          <a:extLst>
            <a:ext uri="{FF2B5EF4-FFF2-40B4-BE49-F238E27FC236}">
              <a16:creationId xmlns:a16="http://schemas.microsoft.com/office/drawing/2014/main" id="{7A00DAC5-3011-41D4-9669-7D797E78FB48}"/>
            </a:ext>
          </a:extLst>
        </xdr:cNvPr>
        <xdr:cNvGrpSpPr/>
      </xdr:nvGrpSpPr>
      <xdr:grpSpPr>
        <a:xfrm>
          <a:off x="877134" y="802640"/>
          <a:ext cx="6450889" cy="4265848"/>
          <a:chOff x="727274" y="685800"/>
          <a:chExt cx="6450889" cy="4316648"/>
        </a:xfrm>
      </xdr:grpSpPr>
      <xdr:grpSp>
        <xdr:nvGrpSpPr>
          <xdr:cNvPr id="2" name="Grupė 1">
            <a:extLst>
              <a:ext uri="{FF2B5EF4-FFF2-40B4-BE49-F238E27FC236}">
                <a16:creationId xmlns:a16="http://schemas.microsoft.com/office/drawing/2014/main" id="{C81F614B-189D-4127-9156-B8B8E9788618}"/>
              </a:ext>
            </a:extLst>
          </xdr:cNvPr>
          <xdr:cNvGrpSpPr/>
        </xdr:nvGrpSpPr>
        <xdr:grpSpPr>
          <a:xfrm>
            <a:off x="727274" y="745975"/>
            <a:ext cx="6450889" cy="4256473"/>
            <a:chOff x="369011" y="6312605"/>
            <a:chExt cx="6161208" cy="4536000"/>
          </a:xfrm>
        </xdr:grpSpPr>
        <xdr:grpSp>
          <xdr:nvGrpSpPr>
            <xdr:cNvPr id="3" name="Grupė 2">
              <a:extLst>
                <a:ext uri="{FF2B5EF4-FFF2-40B4-BE49-F238E27FC236}">
                  <a16:creationId xmlns:a16="http://schemas.microsoft.com/office/drawing/2014/main" id="{80DF9EDA-E221-4683-8431-3BD4899314C0}"/>
                </a:ext>
              </a:extLst>
            </xdr:cNvPr>
            <xdr:cNvGrpSpPr/>
          </xdr:nvGrpSpPr>
          <xdr:grpSpPr>
            <a:xfrm>
              <a:off x="4557944" y="7723744"/>
              <a:ext cx="1740783" cy="753506"/>
              <a:chOff x="1121618" y="7972860"/>
              <a:chExt cx="1740783" cy="753506"/>
            </a:xfrm>
          </xdr:grpSpPr>
          <xdr:cxnSp macro="">
            <xdr:nvCxnSpPr>
              <xdr:cNvPr id="12" name="Tiesioji rodyklės jungtis 11">
                <a:extLst>
                  <a:ext uri="{FF2B5EF4-FFF2-40B4-BE49-F238E27FC236}">
                    <a16:creationId xmlns:a16="http://schemas.microsoft.com/office/drawing/2014/main" id="{25FEAC9F-F430-46D5-999B-EAA375355CDB}"/>
                  </a:ext>
                </a:extLst>
              </xdr:cNvPr>
              <xdr:cNvCxnSpPr/>
            </xdr:nvCxnSpPr>
            <xdr:spPr>
              <a:xfrm flipH="1">
                <a:off x="1954460" y="8405148"/>
                <a:ext cx="1" cy="321218"/>
              </a:xfrm>
              <a:prstGeom prst="straightConnector1">
                <a:avLst/>
              </a:prstGeom>
              <a:ln>
                <a:solidFill>
                  <a:schemeClr val="accent4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" name="TextBox 12">
                <a:extLst>
                  <a:ext uri="{FF2B5EF4-FFF2-40B4-BE49-F238E27FC236}">
                    <a16:creationId xmlns:a16="http://schemas.microsoft.com/office/drawing/2014/main" id="{97912D17-C7CE-493A-A6AE-6C0F9490F755}"/>
                  </a:ext>
                </a:extLst>
              </xdr:cNvPr>
              <xdr:cNvSpPr txBox="1"/>
            </xdr:nvSpPr>
            <xdr:spPr>
              <a:xfrm>
                <a:off x="1121618" y="7972860"/>
                <a:ext cx="1740783" cy="46759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Neutrali fiskalinė politika:</a:t>
                </a:r>
              </a:p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–0,2 ≤ SPB pokytis </a:t>
                </a:r>
                <a:r>
                  <a:rPr lang="lt-LT" sz="1100">
                    <a:solidFill>
                      <a:schemeClr val="accent4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≤ 0,2</a:t>
                </a:r>
                <a:endPara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grpSp>
          <xdr:nvGrpSpPr>
            <xdr:cNvPr id="4" name="Grupė 3">
              <a:extLst>
                <a:ext uri="{FF2B5EF4-FFF2-40B4-BE49-F238E27FC236}">
                  <a16:creationId xmlns:a16="http://schemas.microsoft.com/office/drawing/2014/main" id="{8A84CCC9-4FDB-4713-AD38-7D2D12D45D0A}"/>
                </a:ext>
              </a:extLst>
            </xdr:cNvPr>
            <xdr:cNvGrpSpPr/>
          </xdr:nvGrpSpPr>
          <xdr:grpSpPr>
            <a:xfrm>
              <a:off x="369011" y="6312605"/>
              <a:ext cx="6161208" cy="4536000"/>
              <a:chOff x="991799" y="6195374"/>
              <a:chExt cx="6161209" cy="4536000"/>
            </a:xfrm>
          </xdr:grpSpPr>
          <xdr:grpSp>
            <xdr:nvGrpSpPr>
              <xdr:cNvPr id="5" name="Grupė 4">
                <a:extLst>
                  <a:ext uri="{FF2B5EF4-FFF2-40B4-BE49-F238E27FC236}">
                    <a16:creationId xmlns:a16="http://schemas.microsoft.com/office/drawing/2014/main" id="{6559130B-D3FE-45EE-8C81-DE1641ABC818}"/>
                  </a:ext>
                </a:extLst>
              </xdr:cNvPr>
              <xdr:cNvGrpSpPr/>
            </xdr:nvGrpSpPr>
            <xdr:grpSpPr>
              <a:xfrm>
                <a:off x="991799" y="6195374"/>
                <a:ext cx="6161209" cy="4536000"/>
                <a:chOff x="720703" y="6986680"/>
                <a:chExt cx="6161209" cy="4536000"/>
              </a:xfrm>
            </xdr:grpSpPr>
            <xdr:sp macro="" textlink="">
              <xdr:nvSpPr>
                <xdr:cNvPr id="9" name="Stačiakampis 8">
                  <a:extLst>
                    <a:ext uri="{FF2B5EF4-FFF2-40B4-BE49-F238E27FC236}">
                      <a16:creationId xmlns:a16="http://schemas.microsoft.com/office/drawing/2014/main" id="{F2303E88-28F9-4D86-A22A-6D396416DFC0}"/>
                    </a:ext>
                  </a:extLst>
                </xdr:cNvPr>
                <xdr:cNvSpPr/>
              </xdr:nvSpPr>
              <xdr:spPr>
                <a:xfrm>
                  <a:off x="1470760" y="9163360"/>
                  <a:ext cx="5136662" cy="83883"/>
                </a:xfrm>
                <a:prstGeom prst="rect">
                  <a:avLst/>
                </a:prstGeom>
                <a:solidFill>
                  <a:schemeClr val="accent4">
                    <a:lumMod val="20000"/>
                    <a:lumOff val="80000"/>
                    <a:alpha val="73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lt-LT" sz="1100"/>
                </a:p>
              </xdr:txBody>
            </xdr:sp>
            <xdr:sp macro="" textlink="">
              <xdr:nvSpPr>
                <xdr:cNvPr id="10" name="Stačiakampis 9">
                  <a:extLst>
                    <a:ext uri="{FF2B5EF4-FFF2-40B4-BE49-F238E27FC236}">
                      <a16:creationId xmlns:a16="http://schemas.microsoft.com/office/drawing/2014/main" id="{0D1488E3-4ACF-445F-8C0C-CC0E9EC93EF8}"/>
                    </a:ext>
                  </a:extLst>
                </xdr:cNvPr>
                <xdr:cNvSpPr/>
              </xdr:nvSpPr>
              <xdr:spPr>
                <a:xfrm rot="5400000">
                  <a:off x="2318971" y="8927859"/>
                  <a:ext cx="3442255" cy="565571"/>
                </a:xfrm>
                <a:prstGeom prst="rect">
                  <a:avLst/>
                </a:prstGeom>
                <a:solidFill>
                  <a:schemeClr val="accent4">
                    <a:lumMod val="20000"/>
                    <a:lumOff val="80000"/>
                    <a:alpha val="73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lt-LT" sz="1100"/>
                </a:p>
              </xdr:txBody>
            </xdr:sp>
            <xdr:graphicFrame macro="">
              <xdr:nvGraphicFramePr>
                <xdr:cNvPr id="11" name="Diagrama 10">
                  <a:extLst>
                    <a:ext uri="{FF2B5EF4-FFF2-40B4-BE49-F238E27FC236}">
                      <a16:creationId xmlns:a16="http://schemas.microsoft.com/office/drawing/2014/main" id="{589BDC7D-69C5-40F4-8FB3-53A6D99DD9C4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720703" y="6986680"/>
                <a:ext cx="6161209" cy="453600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</xdr:grpSp>
          <xdr:grpSp>
            <xdr:nvGrpSpPr>
              <xdr:cNvPr id="6" name="Grupė 5">
                <a:extLst>
                  <a:ext uri="{FF2B5EF4-FFF2-40B4-BE49-F238E27FC236}">
                    <a16:creationId xmlns:a16="http://schemas.microsoft.com/office/drawing/2014/main" id="{55766EC0-8A30-40A1-BD07-ED9BC45B601D}"/>
                  </a:ext>
                </a:extLst>
              </xdr:cNvPr>
              <xdr:cNvGrpSpPr/>
            </xdr:nvGrpSpPr>
            <xdr:grpSpPr>
              <a:xfrm>
                <a:off x="2161442" y="9341827"/>
                <a:ext cx="1802427" cy="467591"/>
                <a:chOff x="2432538" y="11386038"/>
                <a:chExt cx="1802427" cy="467591"/>
              </a:xfrm>
            </xdr:grpSpPr>
            <xdr:cxnSp macro="">
              <xdr:nvCxnSpPr>
                <xdr:cNvPr id="7" name="Tiesioji rodyklės jungtis 6">
                  <a:extLst>
                    <a:ext uri="{FF2B5EF4-FFF2-40B4-BE49-F238E27FC236}">
                      <a16:creationId xmlns:a16="http://schemas.microsoft.com/office/drawing/2014/main" id="{588E6C39-9178-434B-9D55-B231DAA1BA29}"/>
                    </a:ext>
                  </a:extLst>
                </xdr:cNvPr>
                <xdr:cNvCxnSpPr/>
              </xdr:nvCxnSpPr>
              <xdr:spPr>
                <a:xfrm>
                  <a:off x="3983417" y="11569212"/>
                  <a:ext cx="251548" cy="0"/>
                </a:xfrm>
                <a:prstGeom prst="straightConnector1">
                  <a:avLst/>
                </a:prstGeom>
                <a:ln>
                  <a:solidFill>
                    <a:schemeClr val="accent4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8" name="TextBox 7">
                  <a:extLst>
                    <a:ext uri="{FF2B5EF4-FFF2-40B4-BE49-F238E27FC236}">
                      <a16:creationId xmlns:a16="http://schemas.microsoft.com/office/drawing/2014/main" id="{77AB5DB8-5A25-45D2-8BEA-E4C3B6BE7975}"/>
                    </a:ext>
                  </a:extLst>
                </xdr:cNvPr>
                <xdr:cNvSpPr txBox="1"/>
              </xdr:nvSpPr>
              <xdr:spPr>
                <a:xfrm>
                  <a:off x="2432538" y="11386038"/>
                  <a:ext cx="1740783" cy="46759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lt-LT" sz="1100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Normalūs laikai:</a:t>
                  </a:r>
                </a:p>
                <a:p>
                  <a:pPr algn="ctr"/>
                  <a:r>
                    <a:rPr lang="lt-LT" sz="1100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–1,5 ≤ atotrūkis </a:t>
                  </a:r>
                  <a:r>
                    <a:rPr lang="lt-LT" sz="1100">
                      <a:solidFill>
                        <a:schemeClr val="accent4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&lt; 1,5</a:t>
                  </a:r>
                  <a:endPara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</xdr:txBody>
            </xdr:sp>
          </xdr:grpSp>
        </xdr:grpSp>
      </xdr:grp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8D8342EF-043E-4B41-9E8A-B6C349BFEBC9}"/>
              </a:ext>
            </a:extLst>
          </xdr:cNvPr>
          <xdr:cNvSpPr txBox="1"/>
        </xdr:nvSpPr>
        <xdr:spPr>
          <a:xfrm>
            <a:off x="3340100" y="685800"/>
            <a:ext cx="1905000" cy="444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rtl="0"/>
            <a:r>
              <a:rPr lang="en-US" sz="1300" b="1" i="0" baseline="0">
                <a:solidFill>
                  <a:schemeClr val="accent4"/>
                </a:solidFill>
                <a:effectLst/>
                <a:latin typeface="+mn-lt"/>
                <a:ea typeface="+mn-ea"/>
                <a:cs typeface="+mn-cs"/>
              </a:rPr>
              <a:t>Fis</a:t>
            </a:r>
            <a:r>
              <a:rPr lang="lt-LT" sz="1300" b="1" i="0" baseline="0">
                <a:solidFill>
                  <a:schemeClr val="accent4"/>
                </a:solidFill>
                <a:effectLst/>
                <a:latin typeface="+mn-lt"/>
                <a:ea typeface="+mn-ea"/>
                <a:cs typeface="+mn-cs"/>
              </a:rPr>
              <a:t>kalinis impulsas</a:t>
            </a:r>
            <a:endParaRPr lang="lt-LT" sz="1300">
              <a:solidFill>
                <a:schemeClr val="accent4"/>
              </a:solidFill>
              <a:effectLst/>
            </a:endParaRPr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0.6992</cdr:x>
      <cdr:y>0.77793</cdr:y>
    </cdr:from>
    <cdr:to>
      <cdr:x>0.94987</cdr:x>
      <cdr:y>0.83187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F7FBCE54-A6A8-4069-BC23-0E8DBCFB8B1F}"/>
            </a:ext>
          </a:extLst>
        </cdr:cNvPr>
        <cdr:cNvSpPr txBox="1"/>
      </cdr:nvSpPr>
      <cdr:spPr>
        <a:xfrm xmlns:a="http://schemas.openxmlformats.org/drawingml/2006/main">
          <a:off x="3234484" y="3263901"/>
          <a:ext cx="1159599" cy="226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0.11998</cdr:x>
      <cdr:y>0.78245</cdr:y>
    </cdr:from>
    <cdr:to>
      <cdr:x>0.3863</cdr:x>
      <cdr:y>0.8364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BC25643-CCCA-4F7C-9DB0-060919844238}"/>
            </a:ext>
          </a:extLst>
        </cdr:cNvPr>
        <cdr:cNvSpPr txBox="1"/>
      </cdr:nvSpPr>
      <cdr:spPr>
        <a:xfrm xmlns:a="http://schemas.openxmlformats.org/drawingml/2006/main">
          <a:off x="503203" y="3347512"/>
          <a:ext cx="1116998" cy="230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0.65081</cdr:x>
      <cdr:y>0.10782</cdr:y>
    </cdr:from>
    <cdr:to>
      <cdr:x>0.94803</cdr:x>
      <cdr:y>0.17077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D90D6A-C0FC-47DD-A553-81524D9C777D}"/>
            </a:ext>
          </a:extLst>
        </cdr:cNvPr>
        <cdr:cNvSpPr txBox="1"/>
      </cdr:nvSpPr>
      <cdr:spPr>
        <a:xfrm xmlns:a="http://schemas.openxmlformats.org/drawingml/2006/main">
          <a:off x="3010656" y="452363"/>
          <a:ext cx="1374913" cy="264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0.12109</cdr:x>
      <cdr:y>0.11374</cdr:y>
    </cdr:from>
    <cdr:to>
      <cdr:x>0.42522</cdr:x>
      <cdr:y>0.22429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889A10-00C6-4143-87DC-C2989C0E33C0}"/>
            </a:ext>
          </a:extLst>
        </cdr:cNvPr>
        <cdr:cNvSpPr txBox="1"/>
      </cdr:nvSpPr>
      <cdr:spPr>
        <a:xfrm xmlns:a="http://schemas.openxmlformats.org/drawingml/2006/main">
          <a:off x="560162" y="477211"/>
          <a:ext cx="1406885" cy="46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0.71582</cdr:x>
      <cdr:y>0.81162</cdr:y>
    </cdr:from>
    <cdr:to>
      <cdr:x>0.96649</cdr:x>
      <cdr:y>0.86556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F7FBCE54-A6A8-4069-BC23-0E8DBCFB8B1F}"/>
            </a:ext>
          </a:extLst>
        </cdr:cNvPr>
        <cdr:cNvSpPr txBox="1"/>
      </cdr:nvSpPr>
      <cdr:spPr>
        <a:xfrm xmlns:a="http://schemas.openxmlformats.org/drawingml/2006/main">
          <a:off x="4408879" y="3679678"/>
          <a:ext cx="1543929" cy="244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0.11858</cdr:x>
      <cdr:y>0.81195</cdr:y>
    </cdr:from>
    <cdr:to>
      <cdr:x>0.3849</cdr:x>
      <cdr:y>0.8659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BC25643-CCCA-4F7C-9DB0-060919844238}"/>
            </a:ext>
          </a:extLst>
        </cdr:cNvPr>
        <cdr:cNvSpPr txBox="1"/>
      </cdr:nvSpPr>
      <cdr:spPr>
        <a:xfrm xmlns:a="http://schemas.openxmlformats.org/drawingml/2006/main">
          <a:off x="764933" y="3400449"/>
          <a:ext cx="1718000" cy="225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0.67442</cdr:x>
      <cdr:y>0.11891</cdr:y>
    </cdr:from>
    <cdr:to>
      <cdr:x>0.98339</cdr:x>
      <cdr:y>0.17469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D90D6A-C0FC-47DD-A553-81524D9C777D}"/>
            </a:ext>
          </a:extLst>
        </cdr:cNvPr>
        <cdr:cNvSpPr txBox="1"/>
      </cdr:nvSpPr>
      <cdr:spPr>
        <a:xfrm xmlns:a="http://schemas.openxmlformats.org/drawingml/2006/main">
          <a:off x="4350629" y="497980"/>
          <a:ext cx="1993131" cy="233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0.11745</cdr:x>
      <cdr:y>0.11177</cdr:y>
    </cdr:from>
    <cdr:to>
      <cdr:x>0.43657</cdr:x>
      <cdr:y>0.16572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889A10-00C6-4143-87DC-C2989C0E33C0}"/>
            </a:ext>
          </a:extLst>
        </cdr:cNvPr>
        <cdr:cNvSpPr txBox="1"/>
      </cdr:nvSpPr>
      <cdr:spPr>
        <a:xfrm xmlns:a="http://schemas.openxmlformats.org/drawingml/2006/main">
          <a:off x="723370" y="506723"/>
          <a:ext cx="1965527" cy="244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123823</xdr:colOff>
      <xdr:row>3</xdr:row>
      <xdr:rowOff>154517</xdr:rowOff>
    </xdr:from>
    <xdr:to>
      <xdr:col>13</xdr:col>
      <xdr:colOff>76199</xdr:colOff>
      <xdr:row>29</xdr:row>
      <xdr:rowOff>144236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4A858CDF-8B1B-4AED-8714-D7594703F495}"/>
            </a:ext>
          </a:extLst>
        </xdr:cNvPr>
        <xdr:cNvGrpSpPr/>
      </xdr:nvGrpSpPr>
      <xdr:grpSpPr>
        <a:xfrm>
          <a:off x="794383" y="687917"/>
          <a:ext cx="7999096" cy="4546479"/>
          <a:chOff x="790573" y="678392"/>
          <a:chExt cx="7953376" cy="4447419"/>
        </a:xfrm>
      </xdr:grpSpPr>
      <xdr:grpSp>
        <xdr:nvGrpSpPr>
          <xdr:cNvPr id="190" name="Grupė 189">
            <a:extLst>
              <a:ext uri="{FF2B5EF4-FFF2-40B4-BE49-F238E27FC236}">
                <a16:creationId xmlns:a16="http://schemas.microsoft.com/office/drawing/2014/main" id="{6E39C61B-E177-42B5-8BC7-B5C079B1272E}"/>
              </a:ext>
            </a:extLst>
          </xdr:cNvPr>
          <xdr:cNvGrpSpPr/>
        </xdr:nvGrpSpPr>
        <xdr:grpSpPr>
          <a:xfrm>
            <a:off x="790573" y="678392"/>
            <a:ext cx="7953376" cy="4447419"/>
            <a:chOff x="1882055" y="369510"/>
            <a:chExt cx="8054210" cy="4518176"/>
          </a:xfrm>
        </xdr:grpSpPr>
        <xdr:sp macro="" textlink="">
          <xdr:nvSpPr>
            <xdr:cNvPr id="94" name="TextBox 93">
              <a:extLst>
                <a:ext uri="{FF2B5EF4-FFF2-40B4-BE49-F238E27FC236}">
                  <a16:creationId xmlns:a16="http://schemas.microsoft.com/office/drawing/2014/main" id="{FB4E673D-2FE3-4BE7-A111-A610DE7F0CB3}"/>
                </a:ext>
              </a:extLst>
            </xdr:cNvPr>
            <xdr:cNvSpPr txBox="1"/>
          </xdr:nvSpPr>
          <xdr:spPr>
            <a:xfrm>
              <a:off x="3579709" y="2273294"/>
              <a:ext cx="1253950" cy="832525"/>
            </a:xfrm>
            <a:prstGeom prst="rect">
              <a:avLst/>
            </a:prstGeom>
            <a:solidFill>
              <a:schemeClr val="lt1"/>
            </a:solidFill>
            <a:ln w="28575" cmpd="sng">
              <a:solidFill>
                <a:schemeClr val="accent4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lt-LT" sz="1200" b="1">
                  <a:solidFill>
                    <a:schemeClr val="accent4"/>
                  </a:solidFill>
                  <a:effectLst/>
                  <a:latin typeface="+mn-lt"/>
                  <a:ea typeface="+mn-ea"/>
                  <a:cs typeface="+mn-cs"/>
                </a:rPr>
                <a:t>Kita</a:t>
              </a:r>
              <a:endParaRPr lang="lt-LT" sz="1200" b="1" baseline="0">
                <a:solidFill>
                  <a:schemeClr val="accent4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ctr"/>
              <a:r>
                <a:rPr lang="lt-LT" sz="1200">
                  <a:effectLst/>
                </a:rPr>
                <a:t>0,04 proc. BVP</a:t>
              </a:r>
            </a:p>
            <a:p>
              <a:pPr algn="ctr"/>
              <a:r>
                <a:rPr lang="lt-LT" sz="1200" baseline="0">
                  <a:effectLst/>
                </a:rPr>
                <a:t> </a:t>
              </a:r>
              <a:r>
                <a:rPr lang="lt-LT" sz="1200">
                  <a:effectLst/>
                </a:rPr>
                <a:t>(2,3</a:t>
              </a:r>
              <a:r>
                <a:rPr lang="lt-LT" sz="1200" baseline="0">
                  <a:effectLst/>
                </a:rPr>
                <a:t> proc.)</a:t>
              </a:r>
              <a:endParaRPr lang="lt-LT" sz="1200">
                <a:effectLst/>
              </a:endParaRPr>
            </a:p>
          </xdr:txBody>
        </xdr:sp>
        <xdr:cxnSp macro="">
          <xdr:nvCxnSpPr>
            <xdr:cNvPr id="98" name="Tiesioji rodyklės jungtis 97">
              <a:extLst>
                <a:ext uri="{FF2B5EF4-FFF2-40B4-BE49-F238E27FC236}">
                  <a16:creationId xmlns:a16="http://schemas.microsoft.com/office/drawing/2014/main" id="{B5B4DBEC-A0F0-41A5-A02C-64A7B3C8CBEE}"/>
                </a:ext>
              </a:extLst>
            </xdr:cNvPr>
            <xdr:cNvCxnSpPr>
              <a:stCxn id="36" idx="2"/>
              <a:endCxn id="94" idx="0"/>
            </xdr:cNvCxnSpPr>
          </xdr:nvCxnSpPr>
          <xdr:spPr>
            <a:xfrm flipH="1">
              <a:off x="4206684" y="1799486"/>
              <a:ext cx="303842" cy="473808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89" name="Grupė 188">
              <a:extLst>
                <a:ext uri="{FF2B5EF4-FFF2-40B4-BE49-F238E27FC236}">
                  <a16:creationId xmlns:a16="http://schemas.microsoft.com/office/drawing/2014/main" id="{CC99882E-F5C9-47A8-B6BC-DD3A01BD9341}"/>
                </a:ext>
              </a:extLst>
            </xdr:cNvPr>
            <xdr:cNvGrpSpPr/>
          </xdr:nvGrpSpPr>
          <xdr:grpSpPr>
            <a:xfrm>
              <a:off x="1882055" y="369510"/>
              <a:ext cx="8054210" cy="4518176"/>
              <a:chOff x="1882055" y="369510"/>
              <a:chExt cx="8054210" cy="4518176"/>
            </a:xfrm>
          </xdr:grpSpPr>
          <xdr:grpSp>
            <xdr:nvGrpSpPr>
              <xdr:cNvPr id="97" name="Grupė 96">
                <a:extLst>
                  <a:ext uri="{FF2B5EF4-FFF2-40B4-BE49-F238E27FC236}">
                    <a16:creationId xmlns:a16="http://schemas.microsoft.com/office/drawing/2014/main" id="{9603003B-5DE7-4C07-8132-89BAE3828B60}"/>
                  </a:ext>
                </a:extLst>
              </xdr:cNvPr>
              <xdr:cNvGrpSpPr/>
            </xdr:nvGrpSpPr>
            <xdr:grpSpPr>
              <a:xfrm>
                <a:off x="1882055" y="369510"/>
                <a:ext cx="7380173" cy="4518176"/>
                <a:chOff x="1865948" y="381054"/>
                <a:chExt cx="7289924" cy="4665832"/>
              </a:xfrm>
            </xdr:grpSpPr>
            <xdr:grpSp>
              <xdr:nvGrpSpPr>
                <xdr:cNvPr id="70" name="Grupė 69">
                  <a:extLst>
                    <a:ext uri="{FF2B5EF4-FFF2-40B4-BE49-F238E27FC236}">
                      <a16:creationId xmlns:a16="http://schemas.microsoft.com/office/drawing/2014/main" id="{C024B2DA-1AD3-48A6-B400-4BA524DAEF87}"/>
                    </a:ext>
                  </a:extLst>
                </xdr:cNvPr>
                <xdr:cNvGrpSpPr/>
              </xdr:nvGrpSpPr>
              <xdr:grpSpPr>
                <a:xfrm>
                  <a:off x="1865948" y="381054"/>
                  <a:ext cx="6517020" cy="2815741"/>
                  <a:chOff x="1865948" y="381054"/>
                  <a:chExt cx="6517020" cy="2815741"/>
                </a:xfrm>
              </xdr:grpSpPr>
              <xdr:grpSp>
                <xdr:nvGrpSpPr>
                  <xdr:cNvPr id="69" name="Grupė 68">
                    <a:extLst>
                      <a:ext uri="{FF2B5EF4-FFF2-40B4-BE49-F238E27FC236}">
                        <a16:creationId xmlns:a16="http://schemas.microsoft.com/office/drawing/2014/main" id="{89B7D4D9-3BB5-45BB-882C-541E0CA864DE}"/>
                      </a:ext>
                    </a:extLst>
                  </xdr:cNvPr>
                  <xdr:cNvGrpSpPr/>
                </xdr:nvGrpSpPr>
                <xdr:grpSpPr>
                  <a:xfrm>
                    <a:off x="1865948" y="381054"/>
                    <a:ext cx="6517020" cy="2815741"/>
                    <a:chOff x="6025198" y="349304"/>
                    <a:chExt cx="6517020" cy="2815741"/>
                  </a:xfrm>
                </xdr:grpSpPr>
                <xdr:grpSp>
                  <xdr:nvGrpSpPr>
                    <xdr:cNvPr id="67" name="Grupė 66">
                      <a:extLst>
                        <a:ext uri="{FF2B5EF4-FFF2-40B4-BE49-F238E27FC236}">
                          <a16:creationId xmlns:a16="http://schemas.microsoft.com/office/drawing/2014/main" id="{4A93A17A-C090-4552-8868-8CC94E9D369C}"/>
                        </a:ext>
                      </a:extLst>
                    </xdr:cNvPr>
                    <xdr:cNvGrpSpPr/>
                  </xdr:nvGrpSpPr>
                  <xdr:grpSpPr>
                    <a:xfrm>
                      <a:off x="6025198" y="349304"/>
                      <a:ext cx="6517020" cy="2815741"/>
                      <a:chOff x="6025198" y="349304"/>
                      <a:chExt cx="6517020" cy="2815741"/>
                    </a:xfrm>
                  </xdr:grpSpPr>
                  <xdr:grpSp>
                    <xdr:nvGrpSpPr>
                      <xdr:cNvPr id="34" name="Grupė 33">
                        <a:extLst>
                          <a:ext uri="{FF2B5EF4-FFF2-40B4-BE49-F238E27FC236}">
                            <a16:creationId xmlns:a16="http://schemas.microsoft.com/office/drawing/2014/main" id="{4FD9E203-9ED1-4886-A387-92B154CC347B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7921233" y="349304"/>
                        <a:ext cx="4620985" cy="1476708"/>
                        <a:chOff x="1310290" y="403972"/>
                        <a:chExt cx="4646121" cy="1437995"/>
                      </a:xfrm>
                    </xdr:grpSpPr>
                    <xdr:sp macro="" textlink="">
                      <xdr:nvSpPr>
                        <xdr:cNvPr id="35" name="TextBox 34">
                          <a:extLst>
                            <a:ext uri="{FF2B5EF4-FFF2-40B4-BE49-F238E27FC236}">
                              <a16:creationId xmlns:a16="http://schemas.microsoft.com/office/drawing/2014/main" id="{AA03F14B-D93E-413C-8A51-62F639312F88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2116407" y="403972"/>
                          <a:ext cx="2819400" cy="515106"/>
                        </a:xfrm>
                        <a:prstGeom prst="rect">
                          <a:avLst/>
                        </a:prstGeom>
                        <a:solidFill>
                          <a:schemeClr val="lt1"/>
                        </a:solidFill>
                        <a:ln w="28575" cmpd="sng">
                          <a:solidFill>
                            <a:schemeClr val="accent4"/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lt-LT" sz="1200" b="1">
                              <a:solidFill>
                                <a:schemeClr val="accent4"/>
                              </a:solidFill>
                            </a:rPr>
                            <a:t>Diskrecinės priemonės</a:t>
                          </a:r>
                        </a:p>
                        <a:p>
                          <a:pPr algn="ctr"/>
                          <a:r>
                            <a:rPr lang="lt-LT" sz="1200"/>
                            <a:t>4,1 proc. BVP</a:t>
                          </a:r>
                        </a:p>
                      </xdr:txBody>
                    </xdr:sp>
                    <xdr:sp macro="" textlink="">
                      <xdr:nvSpPr>
                        <xdr:cNvPr id="36" name="TextBox 35">
                          <a:extLst>
                            <a:ext uri="{FF2B5EF4-FFF2-40B4-BE49-F238E27FC236}">
                              <a16:creationId xmlns:a16="http://schemas.microsoft.com/office/drawing/2014/main" id="{751953FE-D090-4637-891F-8CE8B38C7488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310290" y="1184074"/>
                          <a:ext cx="1408204" cy="657893"/>
                        </a:xfrm>
                        <a:prstGeom prst="rect">
                          <a:avLst/>
                        </a:prstGeom>
                        <a:solidFill>
                          <a:schemeClr val="lt1"/>
                        </a:solidFill>
                        <a:ln w="28575" cmpd="sng">
                          <a:solidFill>
                            <a:schemeClr val="accent4"/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lt-LT" sz="1200" b="1">
                              <a:solidFill>
                                <a:schemeClr val="accent4"/>
                              </a:solidFill>
                            </a:rPr>
                            <a:t>Ilgalaikės </a:t>
                          </a:r>
                        </a:p>
                        <a:p>
                          <a:pPr algn="ctr"/>
                          <a:r>
                            <a:rPr lang="lt-LT" sz="1200"/>
                            <a:t>1,6 proc. BVP</a:t>
                          </a:r>
                        </a:p>
                        <a:p>
                          <a:pPr algn="ctr"/>
                          <a:r>
                            <a:rPr lang="lt-LT" sz="1200"/>
                            <a:t> (39,3 proc.)</a:t>
                          </a:r>
                        </a:p>
                      </xdr:txBody>
                    </xdr:sp>
                    <xdr:sp macro="" textlink="">
                      <xdr:nvSpPr>
                        <xdr:cNvPr id="37" name="TextBox 36">
                          <a:extLst>
                            <a:ext uri="{FF2B5EF4-FFF2-40B4-BE49-F238E27FC236}">
                              <a16:creationId xmlns:a16="http://schemas.microsoft.com/office/drawing/2014/main" id="{D995631D-9129-4C73-90CF-BD045827AF5F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4467023" y="1159105"/>
                          <a:ext cx="1489388" cy="673132"/>
                        </a:xfrm>
                        <a:prstGeom prst="rect">
                          <a:avLst/>
                        </a:prstGeom>
                        <a:solidFill>
                          <a:schemeClr val="lt1"/>
                        </a:solidFill>
                        <a:ln w="28575" cmpd="sng">
                          <a:solidFill>
                            <a:schemeClr val="accent4"/>
                          </a:solidFill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lt-LT" sz="1200" b="1">
                              <a:solidFill>
                                <a:schemeClr val="accent4"/>
                              </a:solidFill>
                            </a:rPr>
                            <a:t>Laikinos</a:t>
                          </a:r>
                        </a:p>
                        <a:p>
                          <a:pPr algn="ctr"/>
                          <a:r>
                            <a:rPr lang="lt-LT" sz="1200"/>
                            <a:t>2,5 proc. BVP</a:t>
                          </a:r>
                        </a:p>
                        <a:p>
                          <a:pPr algn="ctr"/>
                          <a:r>
                            <a:rPr lang="lt-LT" sz="1200"/>
                            <a:t> (60,7 proc.)</a:t>
                          </a:r>
                        </a:p>
                      </xdr:txBody>
                    </xdr:sp>
                    <xdr:cxnSp macro="">
                      <xdr:nvCxnSpPr>
                        <xdr:cNvPr id="38" name="Tiesioji rodyklės jungtis 37">
                          <a:extLst>
                            <a:ext uri="{FF2B5EF4-FFF2-40B4-BE49-F238E27FC236}">
                              <a16:creationId xmlns:a16="http://schemas.microsoft.com/office/drawing/2014/main" id="{D46DEA73-E964-48CE-97F5-9429706E2625}"/>
                            </a:ext>
                          </a:extLst>
                        </xdr:cNvPr>
                        <xdr:cNvCxnSpPr>
                          <a:stCxn id="35" idx="2"/>
                          <a:endCxn id="36" idx="0"/>
                        </xdr:cNvCxnSpPr>
                      </xdr:nvCxnSpPr>
                      <xdr:spPr>
                        <a:xfrm flipH="1">
                          <a:off x="2014392" y="919078"/>
                          <a:ext cx="1511715" cy="264996"/>
                        </a:xfrm>
                        <a:prstGeom prst="straightConnector1">
                          <a:avLst/>
                        </a:prstGeom>
                        <a:ln>
                          <a:tailEnd type="triangle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39" name="Tiesioji rodyklės jungtis 38">
                          <a:extLst>
                            <a:ext uri="{FF2B5EF4-FFF2-40B4-BE49-F238E27FC236}">
                              <a16:creationId xmlns:a16="http://schemas.microsoft.com/office/drawing/2014/main" id="{A70C394B-081D-4872-B9CA-D16D2A3094AE}"/>
                            </a:ext>
                          </a:extLst>
                        </xdr:cNvPr>
                        <xdr:cNvCxnSpPr>
                          <a:stCxn id="35" idx="2"/>
                          <a:endCxn id="37" idx="0"/>
                        </xdr:cNvCxnSpPr>
                      </xdr:nvCxnSpPr>
                      <xdr:spPr>
                        <a:xfrm>
                          <a:off x="3526108" y="919078"/>
                          <a:ext cx="1685609" cy="240026"/>
                        </a:xfrm>
                        <a:prstGeom prst="straightConnector1">
                          <a:avLst/>
                        </a:prstGeom>
                        <a:ln>
                          <a:tailEnd type="triangle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  <xdr:sp macro="" textlink="">
                    <xdr:nvSpPr>
                      <xdr:cNvPr id="46" name="TextBox 45">
                        <a:extLst>
                          <a:ext uri="{FF2B5EF4-FFF2-40B4-BE49-F238E27FC236}">
                            <a16:creationId xmlns:a16="http://schemas.microsoft.com/office/drawing/2014/main" id="{F098DF41-E067-4DB0-B9AA-9CEC919E650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6025198" y="2324068"/>
                        <a:ext cx="1476811" cy="840977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28575" cmpd="sng">
                        <a:solidFill>
                          <a:schemeClr val="accent4"/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lt-LT" sz="1200" b="1">
                            <a:solidFill>
                              <a:schemeClr val="accent4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a:t>Gyventojų</a:t>
                        </a:r>
                        <a:r>
                          <a:rPr lang="lt-LT" sz="1200" b="1" baseline="0">
                            <a:solidFill>
                              <a:schemeClr val="accent4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a:t> pajamų didinimui</a:t>
                        </a:r>
                      </a:p>
                      <a:p>
                        <a:pPr algn="ctr"/>
                        <a:r>
                          <a:rPr lang="lt-LT" sz="1200">
                            <a:effectLst/>
                          </a:rPr>
                          <a:t>1,6 proc. BVP</a:t>
                        </a:r>
                      </a:p>
                      <a:p>
                        <a:pPr algn="ctr"/>
                        <a:r>
                          <a:rPr lang="lt-LT" sz="1200" baseline="0">
                            <a:effectLst/>
                          </a:rPr>
                          <a:t> </a:t>
                        </a:r>
                        <a:r>
                          <a:rPr lang="lt-LT" sz="1200">
                            <a:effectLst/>
                          </a:rPr>
                          <a:t>(97,7</a:t>
                        </a:r>
                        <a:r>
                          <a:rPr lang="lt-LT" sz="1200" baseline="0">
                            <a:effectLst/>
                          </a:rPr>
                          <a:t> proc.)</a:t>
                        </a:r>
                        <a:endParaRPr lang="lt-LT" sz="1200">
                          <a:effectLst/>
                        </a:endParaRPr>
                      </a:p>
                    </xdr:txBody>
                  </xdr:sp>
                  <xdr:cxnSp macro="">
                    <xdr:nvCxnSpPr>
                      <xdr:cNvPr id="40" name="Tiesioji rodyklės jungtis 39">
                        <a:extLst>
                          <a:ext uri="{FF2B5EF4-FFF2-40B4-BE49-F238E27FC236}">
                            <a16:creationId xmlns:a16="http://schemas.microsoft.com/office/drawing/2014/main" id="{5316B2D4-99E6-4B8A-951F-CD51176FBF04}"/>
                          </a:ext>
                        </a:extLst>
                      </xdr:cNvPr>
                      <xdr:cNvCxnSpPr>
                        <a:stCxn id="36" idx="2"/>
                        <a:endCxn id="46" idx="0"/>
                      </xdr:cNvCxnSpPr>
                    </xdr:nvCxnSpPr>
                    <xdr:spPr>
                      <a:xfrm flipH="1">
                        <a:off x="6763603" y="1826012"/>
                        <a:ext cx="1857923" cy="498056"/>
                      </a:xfrm>
                      <a:prstGeom prst="straightConnector1">
                        <a:avLst/>
                      </a:prstGeom>
                      <a:ln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sp macro="" textlink="">
                  <xdr:nvSpPr>
                    <xdr:cNvPr id="47" name="TextBox 46">
                      <a:extLst>
                        <a:ext uri="{FF2B5EF4-FFF2-40B4-BE49-F238E27FC236}">
                          <a16:creationId xmlns:a16="http://schemas.microsoft.com/office/drawing/2014/main" id="{351D24D6-737D-42E4-B884-9CBB49E4ACB2}"/>
                        </a:ext>
                      </a:extLst>
                    </xdr:cNvPr>
                    <xdr:cNvSpPr txBox="1"/>
                  </xdr:nvSpPr>
                  <xdr:spPr>
                    <a:xfrm>
                      <a:off x="9760100" y="2305668"/>
                      <a:ext cx="1486338" cy="829399"/>
                    </a:xfrm>
                    <a:prstGeom prst="rect">
                      <a:avLst/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 w="28575" cmpd="sng">
                      <a:solidFill>
                        <a:schemeClr val="accent4"/>
                      </a:solidFill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lt-LT" sz="1200" b="1">
                          <a:solidFill>
                            <a:schemeClr val="accent4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a:t>Energetinių</a:t>
                      </a:r>
                      <a:r>
                        <a:rPr lang="lt-LT" sz="1200" b="1" baseline="0">
                          <a:solidFill>
                            <a:schemeClr val="accent4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a:t> kainų švelninimui</a:t>
                      </a:r>
                    </a:p>
                    <a:p>
                      <a:pPr algn="ctr"/>
                      <a:r>
                        <a:rPr lang="lt-LT" sz="1200" baseline="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a:t>2,0 proc. BVP </a:t>
                      </a:r>
                    </a:p>
                    <a:p>
                      <a:pPr algn="ctr"/>
                      <a:r>
                        <a:rPr lang="lt-LT" sz="1200" baseline="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a:t>(82,5 proc.)</a:t>
                      </a:r>
                      <a:endParaRPr lang="lt-LT" sz="1200">
                        <a:effectLst/>
                      </a:endParaRPr>
                    </a:p>
                  </xdr:txBody>
                </xdr:sp>
              </xdr:grpSp>
              <xdr:cxnSp macro="">
                <xdr:nvCxnSpPr>
                  <xdr:cNvPr id="41" name="Tiesioji rodyklės jungtis 40">
                    <a:extLst>
                      <a:ext uri="{FF2B5EF4-FFF2-40B4-BE49-F238E27FC236}">
                        <a16:creationId xmlns:a16="http://schemas.microsoft.com/office/drawing/2014/main" id="{A6A65E98-F7F6-4ED9-851D-2615A26BE733}"/>
                      </a:ext>
                    </a:extLst>
                  </xdr:cNvPr>
                  <xdr:cNvCxnSpPr>
                    <a:stCxn id="37" idx="2"/>
                    <a:endCxn id="47" idx="0"/>
                  </xdr:cNvCxnSpPr>
                </xdr:nvCxnSpPr>
                <xdr:spPr>
                  <a:xfrm flipH="1">
                    <a:off x="6344020" y="1847771"/>
                    <a:ext cx="1298283" cy="489647"/>
                  </a:xfrm>
                  <a:prstGeom prst="straightConnector1">
                    <a:avLst/>
                  </a:prstGeom>
                  <a:ln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grpSp>
              <xdr:nvGrpSpPr>
                <xdr:cNvPr id="96" name="Grupė 95">
                  <a:extLst>
                    <a:ext uri="{FF2B5EF4-FFF2-40B4-BE49-F238E27FC236}">
                      <a16:creationId xmlns:a16="http://schemas.microsoft.com/office/drawing/2014/main" id="{779B041B-DFB3-42D8-A08A-25E0121F045B}"/>
                    </a:ext>
                  </a:extLst>
                </xdr:cNvPr>
                <xdr:cNvGrpSpPr/>
              </xdr:nvGrpSpPr>
              <xdr:grpSpPr>
                <a:xfrm>
                  <a:off x="4015066" y="3413081"/>
                  <a:ext cx="5140806" cy="1633805"/>
                  <a:chOff x="4015066" y="3413081"/>
                  <a:chExt cx="5140806" cy="1633805"/>
                </a:xfrm>
              </xdr:grpSpPr>
              <xdr:grpSp>
                <xdr:nvGrpSpPr>
                  <xdr:cNvPr id="85" name="Grupė 84">
                    <a:extLst>
                      <a:ext uri="{FF2B5EF4-FFF2-40B4-BE49-F238E27FC236}">
                        <a16:creationId xmlns:a16="http://schemas.microsoft.com/office/drawing/2014/main" id="{37949875-E174-4884-AF09-B08D096A2278}"/>
                      </a:ext>
                    </a:extLst>
                  </xdr:cNvPr>
                  <xdr:cNvGrpSpPr/>
                </xdr:nvGrpSpPr>
                <xdr:grpSpPr>
                  <a:xfrm>
                    <a:off x="4015066" y="3413081"/>
                    <a:ext cx="2448727" cy="1608824"/>
                    <a:chOff x="2702732" y="3360164"/>
                    <a:chExt cx="2448727" cy="1608824"/>
                  </a:xfrm>
                </xdr:grpSpPr>
                <xdr:sp macro="" textlink="">
                  <xdr:nvSpPr>
                    <xdr:cNvPr id="72" name="TextBox 71">
                      <a:extLst>
                        <a:ext uri="{FF2B5EF4-FFF2-40B4-BE49-F238E27FC236}">
                          <a16:creationId xmlns:a16="http://schemas.microsoft.com/office/drawing/2014/main" id="{8DEA51CB-D392-49CC-B42B-0BACB62B17D3}"/>
                        </a:ext>
                      </a:extLst>
                    </xdr:cNvPr>
                    <xdr:cNvSpPr txBox="1"/>
                  </xdr:nvSpPr>
                  <xdr:spPr>
                    <a:xfrm>
                      <a:off x="4023699" y="3360164"/>
                      <a:ext cx="1127760" cy="524510"/>
                    </a:xfrm>
                    <a:prstGeom prst="rect">
                      <a:avLst/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 w="28575" cmpd="sng">
                      <a:solidFill>
                        <a:schemeClr val="accent4"/>
                      </a:solidFill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lt-LT" sz="1200" b="1">
                          <a:solidFill>
                            <a:schemeClr val="accent4"/>
                          </a:solidFill>
                        </a:rPr>
                        <a:t>Tikslinės</a:t>
                      </a:r>
                    </a:p>
                    <a:p>
                      <a:pPr algn="ctr"/>
                      <a:r>
                        <a:rPr lang="lt-LT" sz="1200"/>
                        <a:t>(29,0 proc.)</a:t>
                      </a:r>
                    </a:p>
                  </xdr:txBody>
                </xdr:sp>
                <xdr:grpSp>
                  <xdr:nvGrpSpPr>
                    <xdr:cNvPr id="78" name="Grupė 77">
                      <a:extLst>
                        <a:ext uri="{FF2B5EF4-FFF2-40B4-BE49-F238E27FC236}">
                          <a16:creationId xmlns:a16="http://schemas.microsoft.com/office/drawing/2014/main" id="{6C95C41F-1232-47BD-8C8E-489DB4775D50}"/>
                        </a:ext>
                      </a:extLst>
                    </xdr:cNvPr>
                    <xdr:cNvGrpSpPr/>
                  </xdr:nvGrpSpPr>
                  <xdr:grpSpPr>
                    <a:xfrm>
                      <a:off x="2702732" y="3884674"/>
                      <a:ext cx="2392344" cy="1084314"/>
                      <a:chOff x="2247648" y="4562007"/>
                      <a:chExt cx="2392344" cy="1084314"/>
                    </a:xfrm>
                  </xdr:grpSpPr>
                  <xdr:cxnSp macro="">
                    <xdr:nvCxnSpPr>
                      <xdr:cNvPr id="75" name="Tiesioji rodyklės jungtis 74">
                        <a:extLst>
                          <a:ext uri="{FF2B5EF4-FFF2-40B4-BE49-F238E27FC236}">
                            <a16:creationId xmlns:a16="http://schemas.microsoft.com/office/drawing/2014/main" id="{1713610E-C7B0-4000-B4DD-424FC482E73B}"/>
                          </a:ext>
                        </a:extLst>
                      </xdr:cNvPr>
                      <xdr:cNvCxnSpPr>
                        <a:stCxn id="72" idx="2"/>
                        <a:endCxn id="77" idx="0"/>
                      </xdr:cNvCxnSpPr>
                    </xdr:nvCxnSpPr>
                    <xdr:spPr>
                      <a:xfrm flipH="1">
                        <a:off x="4076112" y="4562007"/>
                        <a:ext cx="56383" cy="334166"/>
                      </a:xfrm>
                      <a:prstGeom prst="straightConnector1">
                        <a:avLst/>
                      </a:prstGeom>
                      <a:ln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74" name="Tiesioji rodyklės jungtis 73">
                        <a:extLst>
                          <a:ext uri="{FF2B5EF4-FFF2-40B4-BE49-F238E27FC236}">
                            <a16:creationId xmlns:a16="http://schemas.microsoft.com/office/drawing/2014/main" id="{A068211F-4955-432E-89CE-B9F2FF888878}"/>
                          </a:ext>
                        </a:extLst>
                      </xdr:cNvPr>
                      <xdr:cNvCxnSpPr>
                        <a:stCxn id="72" idx="2"/>
                        <a:endCxn id="76" idx="0"/>
                      </xdr:cNvCxnSpPr>
                    </xdr:nvCxnSpPr>
                    <xdr:spPr>
                      <a:xfrm flipH="1">
                        <a:off x="2811528" y="4562007"/>
                        <a:ext cx="1320967" cy="344751"/>
                      </a:xfrm>
                      <a:prstGeom prst="straightConnector1">
                        <a:avLst/>
                      </a:prstGeom>
                      <a:ln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76" name="TextBox 75">
                        <a:extLst>
                          <a:ext uri="{FF2B5EF4-FFF2-40B4-BE49-F238E27FC236}">
                            <a16:creationId xmlns:a16="http://schemas.microsoft.com/office/drawing/2014/main" id="{06B2D7C4-11F4-495D-A1A3-6C589D06ED61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47648" y="4906758"/>
                        <a:ext cx="1127760" cy="739563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28575" cmpd="sng">
                        <a:solidFill>
                          <a:schemeClr val="accent4"/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lt-LT" sz="1200" b="1">
                            <a:solidFill>
                              <a:schemeClr val="accent4"/>
                            </a:solidFill>
                          </a:rPr>
                          <a:t>Išlaidų</a:t>
                        </a:r>
                        <a:r>
                          <a:rPr lang="lt-LT" sz="1200" b="1" baseline="0">
                            <a:solidFill>
                              <a:schemeClr val="accent4"/>
                            </a:solidFill>
                          </a:rPr>
                          <a:t> priemonės</a:t>
                        </a:r>
                      </a:p>
                      <a:p>
                        <a:pPr algn="ctr"/>
                        <a:r>
                          <a:rPr lang="lt-LT" sz="1200" baseline="0"/>
                          <a:t>0,1 proc. BVP</a:t>
                        </a:r>
                        <a:endParaRPr lang="lt-LT" sz="1200"/>
                      </a:p>
                    </xdr:txBody>
                  </xdr:sp>
                  <xdr:sp macro="" textlink="">
                    <xdr:nvSpPr>
                      <xdr:cNvPr id="77" name="TextBox 76">
                        <a:extLst>
                          <a:ext uri="{FF2B5EF4-FFF2-40B4-BE49-F238E27FC236}">
                            <a16:creationId xmlns:a16="http://schemas.microsoft.com/office/drawing/2014/main" id="{251229B5-EAD3-42EC-8DF6-0CC1316542F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512232" y="4896173"/>
                        <a:ext cx="1127760" cy="739564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28575" cmpd="sng">
                        <a:solidFill>
                          <a:schemeClr val="accent4"/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lt-LT" sz="1200" b="1">
                            <a:solidFill>
                              <a:schemeClr val="accent4"/>
                            </a:solidFill>
                          </a:rPr>
                          <a:t>Pajamų priemonės</a:t>
                        </a:r>
                      </a:p>
                      <a:p>
                        <a:pPr algn="ctr"/>
                        <a:r>
                          <a:rPr lang="lt-LT" sz="1200"/>
                          <a:t>0,5 proc. BVP</a:t>
                        </a:r>
                      </a:p>
                    </xdr:txBody>
                  </xdr:sp>
                </xdr:grpSp>
              </xdr:grpSp>
              <xdr:grpSp>
                <xdr:nvGrpSpPr>
                  <xdr:cNvPr id="84" name="Grupė 83">
                    <a:extLst>
                      <a:ext uri="{FF2B5EF4-FFF2-40B4-BE49-F238E27FC236}">
                        <a16:creationId xmlns:a16="http://schemas.microsoft.com/office/drawing/2014/main" id="{86C8233C-03EA-4F97-A9E0-DA5D4CF0113F}"/>
                      </a:ext>
                    </a:extLst>
                  </xdr:cNvPr>
                  <xdr:cNvGrpSpPr/>
                </xdr:nvGrpSpPr>
                <xdr:grpSpPr>
                  <a:xfrm>
                    <a:off x="6578280" y="3415714"/>
                    <a:ext cx="2577592" cy="1631172"/>
                    <a:chOff x="3244529" y="3458046"/>
                    <a:chExt cx="2577592" cy="1631172"/>
                  </a:xfrm>
                </xdr:grpSpPr>
                <xdr:sp macro="" textlink="">
                  <xdr:nvSpPr>
                    <xdr:cNvPr id="73" name="TextBox 72">
                      <a:extLst>
                        <a:ext uri="{FF2B5EF4-FFF2-40B4-BE49-F238E27FC236}">
                          <a16:creationId xmlns:a16="http://schemas.microsoft.com/office/drawing/2014/main" id="{CC43AEA0-5F28-4BD0-9B77-113016342FA0}"/>
                        </a:ext>
                      </a:extLst>
                    </xdr:cNvPr>
                    <xdr:cNvSpPr txBox="1"/>
                  </xdr:nvSpPr>
                  <xdr:spPr>
                    <a:xfrm>
                      <a:off x="3610518" y="3458046"/>
                      <a:ext cx="1072503" cy="524510"/>
                    </a:xfrm>
                    <a:prstGeom prst="rect">
                      <a:avLst/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 w="28575" cmpd="sng">
                      <a:solidFill>
                        <a:schemeClr val="accent4"/>
                      </a:solidFill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lt-LT" sz="1200" b="1">
                          <a:solidFill>
                            <a:schemeClr val="accent4"/>
                          </a:solidFill>
                        </a:rPr>
                        <a:t>Netikslinės</a:t>
                      </a:r>
                    </a:p>
                    <a:p>
                      <a:pPr algn="ctr"/>
                      <a:r>
                        <a:rPr lang="lt-LT" sz="1200"/>
                        <a:t>(71,0 proc.)</a:t>
                      </a:r>
                    </a:p>
                  </xdr:txBody>
                </xdr:sp>
                <xdr:grpSp>
                  <xdr:nvGrpSpPr>
                    <xdr:cNvPr id="79" name="Grupė 78">
                      <a:extLst>
                        <a:ext uri="{FF2B5EF4-FFF2-40B4-BE49-F238E27FC236}">
                          <a16:creationId xmlns:a16="http://schemas.microsoft.com/office/drawing/2014/main" id="{13519EC4-6341-4A6B-9B34-F51CFEDEEC5C}"/>
                        </a:ext>
                      </a:extLst>
                    </xdr:cNvPr>
                    <xdr:cNvGrpSpPr/>
                  </xdr:nvGrpSpPr>
                  <xdr:grpSpPr>
                    <a:xfrm>
                      <a:off x="3244529" y="3982556"/>
                      <a:ext cx="2577592" cy="1106662"/>
                      <a:chOff x="-311471" y="4649306"/>
                      <a:chExt cx="2577592" cy="1106662"/>
                    </a:xfrm>
                  </xdr:grpSpPr>
                  <xdr:cxnSp macro="">
                    <xdr:nvCxnSpPr>
                      <xdr:cNvPr id="80" name="Tiesioji rodyklės jungtis 79">
                        <a:extLst>
                          <a:ext uri="{FF2B5EF4-FFF2-40B4-BE49-F238E27FC236}">
                            <a16:creationId xmlns:a16="http://schemas.microsoft.com/office/drawing/2014/main" id="{D3AAC557-B911-4DCA-8AA4-014C08531465}"/>
                          </a:ext>
                        </a:extLst>
                      </xdr:cNvPr>
                      <xdr:cNvCxnSpPr>
                        <a:stCxn id="73" idx="2"/>
                        <a:endCxn id="82" idx="0"/>
                      </xdr:cNvCxnSpPr>
                    </xdr:nvCxnSpPr>
                    <xdr:spPr>
                      <a:xfrm flipH="1">
                        <a:off x="252409" y="4649306"/>
                        <a:ext cx="338361" cy="358626"/>
                      </a:xfrm>
                      <a:prstGeom prst="straightConnector1">
                        <a:avLst/>
                      </a:prstGeom>
                      <a:ln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82" name="TextBox 81">
                        <a:extLst>
                          <a:ext uri="{FF2B5EF4-FFF2-40B4-BE49-F238E27FC236}">
                            <a16:creationId xmlns:a16="http://schemas.microsoft.com/office/drawing/2014/main" id="{48AD2830-F5DC-438A-8838-36BC804511F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-311471" y="5007932"/>
                        <a:ext cx="1127760" cy="748036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28575" cmpd="sng">
                        <a:solidFill>
                          <a:schemeClr val="accent4"/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lt-LT" sz="1200" b="1">
                            <a:solidFill>
                              <a:schemeClr val="accent4"/>
                            </a:solidFill>
                          </a:rPr>
                          <a:t>Išlaidų</a:t>
                        </a:r>
                        <a:r>
                          <a:rPr lang="lt-LT" sz="1200" b="1" baseline="0">
                            <a:solidFill>
                              <a:schemeClr val="accent4"/>
                            </a:solidFill>
                          </a:rPr>
                          <a:t> priemonės</a:t>
                        </a:r>
                      </a:p>
                      <a:p>
                        <a:pPr algn="ctr"/>
                        <a:r>
                          <a:rPr lang="lt-LT" sz="1200" baseline="0"/>
                          <a:t>1,5 proc. BVP</a:t>
                        </a:r>
                        <a:endParaRPr lang="lt-LT" sz="1200"/>
                      </a:p>
                    </xdr:txBody>
                  </xdr:sp>
                  <xdr:cxnSp macro="">
                    <xdr:nvCxnSpPr>
                      <xdr:cNvPr id="81" name="Tiesioji rodyklės jungtis 80">
                        <a:extLst>
                          <a:ext uri="{FF2B5EF4-FFF2-40B4-BE49-F238E27FC236}">
                            <a16:creationId xmlns:a16="http://schemas.microsoft.com/office/drawing/2014/main" id="{FC32D132-83EA-44AB-A3D0-F0C5884C6124}"/>
                          </a:ext>
                        </a:extLst>
                      </xdr:cNvPr>
                      <xdr:cNvCxnSpPr>
                        <a:stCxn id="73" idx="2"/>
                        <a:endCxn id="83" idx="0"/>
                      </xdr:cNvCxnSpPr>
                    </xdr:nvCxnSpPr>
                    <xdr:spPr>
                      <a:xfrm>
                        <a:off x="590770" y="4649306"/>
                        <a:ext cx="1040352" cy="348041"/>
                      </a:xfrm>
                      <a:prstGeom prst="straightConnector1">
                        <a:avLst/>
                      </a:prstGeom>
                      <a:ln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83" name="TextBox 82">
                        <a:extLst>
                          <a:ext uri="{FF2B5EF4-FFF2-40B4-BE49-F238E27FC236}">
                            <a16:creationId xmlns:a16="http://schemas.microsoft.com/office/drawing/2014/main" id="{DA11C1AC-0EE0-40B1-8229-3892301DCF59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996122" y="4997347"/>
                        <a:ext cx="1269999" cy="758621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28575" cmpd="sng">
                        <a:solidFill>
                          <a:schemeClr val="accent4"/>
                        </a:solidFill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lt-LT" sz="1200" b="1">
                            <a:solidFill>
                              <a:schemeClr val="accent4"/>
                            </a:solidFill>
                          </a:rPr>
                          <a:t>Pajamų priemonės</a:t>
                        </a:r>
                      </a:p>
                      <a:p>
                        <a:pPr algn="ctr"/>
                        <a:r>
                          <a:rPr lang="lt-LT" sz="1200"/>
                          <a:t>0,03 proc. BVP</a:t>
                        </a:r>
                      </a:p>
                    </xdr:txBody>
                  </xdr:sp>
                </xdr:grpSp>
              </xdr:grpSp>
            </xdr:grpSp>
            <xdr:cxnSp macro="">
              <xdr:nvCxnSpPr>
                <xdr:cNvPr id="91" name="Tiesioji rodyklės jungtis 90">
                  <a:extLst>
                    <a:ext uri="{FF2B5EF4-FFF2-40B4-BE49-F238E27FC236}">
                      <a16:creationId xmlns:a16="http://schemas.microsoft.com/office/drawing/2014/main" id="{2689A89B-292D-43FC-98E4-FB8C74AC75DB}"/>
                    </a:ext>
                  </a:extLst>
                </xdr:cNvPr>
                <xdr:cNvCxnSpPr>
                  <a:stCxn id="47" idx="2"/>
                  <a:endCxn id="72" idx="0"/>
                </xdr:cNvCxnSpPr>
              </xdr:nvCxnSpPr>
              <xdr:spPr>
                <a:xfrm flipH="1">
                  <a:off x="5899913" y="3166817"/>
                  <a:ext cx="444108" cy="246264"/>
                </a:xfrm>
                <a:prstGeom prst="straightConnector1">
                  <a:avLst/>
                </a:prstGeom>
                <a:ln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02" name="TextBox 101">
                <a:extLst>
                  <a:ext uri="{FF2B5EF4-FFF2-40B4-BE49-F238E27FC236}">
                    <a16:creationId xmlns:a16="http://schemas.microsoft.com/office/drawing/2014/main" id="{02906EDC-F049-462E-BA5E-799E3013745E}"/>
                  </a:ext>
                </a:extLst>
              </xdr:cNvPr>
              <xdr:cNvSpPr txBox="1"/>
            </xdr:nvSpPr>
            <xdr:spPr>
              <a:xfrm>
                <a:off x="7367134" y="2264222"/>
                <a:ext cx="1266954" cy="802891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chemeClr val="accent4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lt-LT" sz="1200" b="1">
                    <a:solidFill>
                      <a:schemeClr val="accent4"/>
                    </a:solidFill>
                    <a:effectLst/>
                    <a:latin typeface="+mn-lt"/>
                    <a:ea typeface="+mn-ea"/>
                    <a:cs typeface="+mn-cs"/>
                  </a:rPr>
                  <a:t>Saugumui</a:t>
                </a:r>
                <a:endParaRPr lang="lt-LT" sz="1200" b="1" baseline="0">
                  <a:solidFill>
                    <a:schemeClr val="accent4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pPr algn="ctr"/>
                <a:r>
                  <a:rPr lang="lt-LT" sz="120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0,3 proc. BVP</a:t>
                </a:r>
              </a:p>
              <a:p>
                <a:pPr algn="ctr"/>
                <a:r>
                  <a:rPr lang="lt-LT" sz="120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 (12,6 proc.)</a:t>
                </a:r>
                <a:endParaRPr lang="lt-LT" sz="1200">
                  <a:effectLst/>
                </a:endParaRPr>
              </a:p>
            </xdr:txBody>
          </xdr:sp>
          <xdr:sp macro="" textlink="">
            <xdr:nvSpPr>
              <xdr:cNvPr id="103" name="TextBox 102">
                <a:extLst>
                  <a:ext uri="{FF2B5EF4-FFF2-40B4-BE49-F238E27FC236}">
                    <a16:creationId xmlns:a16="http://schemas.microsoft.com/office/drawing/2014/main" id="{812C0158-1790-463B-BC23-0B82554137D8}"/>
                  </a:ext>
                </a:extLst>
              </xdr:cNvPr>
              <xdr:cNvSpPr txBox="1"/>
            </xdr:nvSpPr>
            <xdr:spPr>
              <a:xfrm>
                <a:off x="8772197" y="2273639"/>
                <a:ext cx="1164068" cy="793475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chemeClr val="accent4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lt-LT" sz="1200" b="1">
                    <a:solidFill>
                      <a:schemeClr val="accent4"/>
                    </a:solidFill>
                    <a:effectLst/>
                    <a:latin typeface="+mn-lt"/>
                    <a:ea typeface="+mn-ea"/>
                    <a:cs typeface="+mn-cs"/>
                  </a:rPr>
                  <a:t>Kita</a:t>
                </a:r>
                <a:endParaRPr lang="lt-LT" sz="1200" b="1" baseline="0">
                  <a:solidFill>
                    <a:schemeClr val="accent4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pPr algn="ctr"/>
                <a:r>
                  <a:rPr lang="lt-LT" sz="120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0,1 proc. BVP</a:t>
                </a:r>
              </a:p>
              <a:p>
                <a:pPr algn="ctr"/>
                <a:r>
                  <a:rPr lang="lt-LT" sz="120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 (4,9 proc.)</a:t>
                </a:r>
                <a:endParaRPr lang="lt-LT" sz="1200">
                  <a:effectLst/>
                </a:endParaRPr>
              </a:p>
            </xdr:txBody>
          </xdr:sp>
          <xdr:cxnSp macro="">
            <xdr:nvCxnSpPr>
              <xdr:cNvPr id="120" name="Tiesioji rodyklės jungtis 119">
                <a:extLst>
                  <a:ext uri="{FF2B5EF4-FFF2-40B4-BE49-F238E27FC236}">
                    <a16:creationId xmlns:a16="http://schemas.microsoft.com/office/drawing/2014/main" id="{71E39D9D-A4B0-4626-8F7C-8D125ABE0F0F}"/>
                  </a:ext>
                </a:extLst>
              </xdr:cNvPr>
              <xdr:cNvCxnSpPr>
                <a:stCxn id="37" idx="2"/>
                <a:endCxn id="102" idx="0"/>
              </xdr:cNvCxnSpPr>
            </xdr:nvCxnSpPr>
            <xdr:spPr>
              <a:xfrm>
                <a:off x="7729921" y="1789810"/>
                <a:ext cx="270691" cy="474413"/>
              </a:xfrm>
              <a:prstGeom prst="straightConnector1">
                <a:avLst/>
              </a:prstGeom>
              <a:ln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5" name="Tiesioji rodyklės jungtis 164">
                <a:extLst>
                  <a:ext uri="{FF2B5EF4-FFF2-40B4-BE49-F238E27FC236}">
                    <a16:creationId xmlns:a16="http://schemas.microsoft.com/office/drawing/2014/main" id="{B743D6EA-E60F-45AB-8CAE-B6A01C73604A}"/>
                  </a:ext>
                </a:extLst>
              </xdr:cNvPr>
              <xdr:cNvCxnSpPr>
                <a:stCxn id="37" idx="2"/>
                <a:endCxn id="103" idx="0"/>
              </xdr:cNvCxnSpPr>
            </xdr:nvCxnSpPr>
            <xdr:spPr>
              <a:xfrm>
                <a:off x="7729922" y="1789810"/>
                <a:ext cx="1624309" cy="483829"/>
              </a:xfrm>
              <a:prstGeom prst="straightConnector1">
                <a:avLst/>
              </a:prstGeom>
              <a:ln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115" name="Tiesioji rodyklės jungtis 114">
            <a:extLst>
              <a:ext uri="{FF2B5EF4-FFF2-40B4-BE49-F238E27FC236}">
                <a16:creationId xmlns:a16="http://schemas.microsoft.com/office/drawing/2014/main" id="{7B9AC2F3-B701-4C72-B918-7D64CD442475}"/>
              </a:ext>
            </a:extLst>
          </xdr:cNvPr>
          <xdr:cNvCxnSpPr>
            <a:stCxn id="47" idx="2"/>
            <a:endCxn id="73" idx="0"/>
          </xdr:cNvCxnSpPr>
        </xdr:nvCxnSpPr>
        <xdr:spPr>
          <a:xfrm>
            <a:off x="5267327" y="3333750"/>
            <a:ext cx="1136166" cy="23724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480060</xdr:colOff>
      <xdr:row>3</xdr:row>
      <xdr:rowOff>15240</xdr:rowOff>
    </xdr:from>
    <xdr:to>
      <xdr:col>2</xdr:col>
      <xdr:colOff>198120</xdr:colOff>
      <xdr:row>18</xdr:row>
      <xdr:rowOff>159439</xdr:rowOff>
    </xdr:to>
    <xdr:grpSp>
      <xdr:nvGrpSpPr>
        <xdr:cNvPr id="25" name="Grupė 24">
          <a:extLst>
            <a:ext uri="{FF2B5EF4-FFF2-40B4-BE49-F238E27FC236}">
              <a16:creationId xmlns:a16="http://schemas.microsoft.com/office/drawing/2014/main" id="{918752B9-C461-4362-B5FB-898A95AE9B85}"/>
            </a:ext>
          </a:extLst>
        </xdr:cNvPr>
        <xdr:cNvGrpSpPr/>
      </xdr:nvGrpSpPr>
      <xdr:grpSpPr>
        <a:xfrm>
          <a:off x="480060" y="723900"/>
          <a:ext cx="6979920" cy="2773099"/>
          <a:chOff x="3802380" y="4084320"/>
          <a:chExt cx="6720840" cy="2773099"/>
        </a:xfrm>
      </xdr:grpSpPr>
      <xdr:grpSp>
        <xdr:nvGrpSpPr>
          <xdr:cNvPr id="26" name="Grupė 25">
            <a:extLst>
              <a:ext uri="{FF2B5EF4-FFF2-40B4-BE49-F238E27FC236}">
                <a16:creationId xmlns:a16="http://schemas.microsoft.com/office/drawing/2014/main" id="{8269EC42-209E-4BE3-9566-0A67A7CE2BDE}"/>
              </a:ext>
            </a:extLst>
          </xdr:cNvPr>
          <xdr:cNvGrpSpPr/>
        </xdr:nvGrpSpPr>
        <xdr:grpSpPr>
          <a:xfrm>
            <a:off x="3802380" y="4091940"/>
            <a:ext cx="6720840" cy="2765479"/>
            <a:chOff x="4411980" y="4069080"/>
            <a:chExt cx="6720840" cy="2765479"/>
          </a:xfrm>
        </xdr:grpSpPr>
        <xdr:graphicFrame macro="">
          <xdr:nvGraphicFramePr>
            <xdr:cNvPr id="29" name="Chart 9">
              <a:extLst>
                <a:ext uri="{FF2B5EF4-FFF2-40B4-BE49-F238E27FC236}">
                  <a16:creationId xmlns:a16="http://schemas.microsoft.com/office/drawing/2014/main" id="{83214209-CA2C-469C-9556-A16832205839}"/>
                </a:ext>
              </a:extLst>
            </xdr:cNvPr>
            <xdr:cNvGraphicFramePr>
              <a:graphicFrameLocks/>
            </xdr:cNvGraphicFramePr>
          </xdr:nvGraphicFramePr>
          <xdr:xfrm>
            <a:off x="4411980" y="4069080"/>
            <a:ext cx="6720840" cy="276547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35" name="TextBox 1">
              <a:extLst>
                <a:ext uri="{FF2B5EF4-FFF2-40B4-BE49-F238E27FC236}">
                  <a16:creationId xmlns:a16="http://schemas.microsoft.com/office/drawing/2014/main" id="{108CA059-B280-4B97-B939-E945B7F326C3}"/>
                </a:ext>
              </a:extLst>
            </xdr:cNvPr>
            <xdr:cNvSpPr txBox="1"/>
          </xdr:nvSpPr>
          <xdr:spPr>
            <a:xfrm>
              <a:off x="6781800" y="5608320"/>
              <a:ext cx="1064622" cy="24741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lt-LT" sz="1000">
                  <a:latin typeface="Arial" panose="020B0604020202020204" pitchFamily="34" charset="0"/>
                  <a:cs typeface="Arial" panose="020B0604020202020204" pitchFamily="34" charset="0"/>
                </a:rPr>
                <a:t>2,0 </a:t>
              </a:r>
              <a:r>
                <a:rPr lang="en-GB" sz="1000">
                  <a:latin typeface="Arial" panose="020B0604020202020204" pitchFamily="34" charset="0"/>
                  <a:cs typeface="Arial" panose="020B0604020202020204" pitchFamily="34" charset="0"/>
                </a:rPr>
                <a:t>%</a:t>
              </a:r>
              <a:r>
                <a:rPr lang="lt-LT" sz="1000">
                  <a:latin typeface="Arial" panose="020B0604020202020204" pitchFamily="34" charset="0"/>
                  <a:cs typeface="Arial" panose="020B0604020202020204" pitchFamily="34" charset="0"/>
                </a:rPr>
                <a:t> BVP</a:t>
              </a:r>
            </a:p>
          </xdr:txBody>
        </xdr:sp>
        <xdr:sp macro="" textlink="">
          <xdr:nvSpPr>
            <xdr:cNvPr id="36" name="TextBox 1">
              <a:extLst>
                <a:ext uri="{FF2B5EF4-FFF2-40B4-BE49-F238E27FC236}">
                  <a16:creationId xmlns:a16="http://schemas.microsoft.com/office/drawing/2014/main" id="{E9DDFA43-DE7C-4BE3-801B-4BF047BA0BF5}"/>
                </a:ext>
              </a:extLst>
            </xdr:cNvPr>
            <xdr:cNvSpPr txBox="1"/>
          </xdr:nvSpPr>
          <xdr:spPr>
            <a:xfrm>
              <a:off x="9136380" y="5600700"/>
              <a:ext cx="1081870" cy="216318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lt-LT" sz="1000">
                  <a:latin typeface="Arial" panose="020B0604020202020204" pitchFamily="34" charset="0"/>
                  <a:cs typeface="Arial" panose="020B0604020202020204" pitchFamily="34" charset="0"/>
                </a:rPr>
                <a:t>0,5</a:t>
              </a:r>
              <a:r>
                <a:rPr lang="lt-LT" sz="1000" baseline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en-GB" sz="1000">
                  <a:latin typeface="Arial" panose="020B0604020202020204" pitchFamily="34" charset="0"/>
                  <a:cs typeface="Arial" panose="020B0604020202020204" pitchFamily="34" charset="0"/>
                </a:rPr>
                <a:t>%</a:t>
              </a:r>
              <a:r>
                <a:rPr lang="lt-LT" sz="1000">
                  <a:latin typeface="Arial" panose="020B0604020202020204" pitchFamily="34" charset="0"/>
                  <a:cs typeface="Arial" panose="020B0604020202020204" pitchFamily="34" charset="0"/>
                </a:rPr>
                <a:t> BVP</a:t>
              </a:r>
            </a:p>
          </xdr:txBody>
        </xdr:sp>
      </xdr:grp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AD2135F9-313A-4DD2-9E33-3090337B306A}"/>
              </a:ext>
            </a:extLst>
          </xdr:cNvPr>
          <xdr:cNvSpPr txBox="1"/>
        </xdr:nvSpPr>
        <xdr:spPr>
          <a:xfrm>
            <a:off x="4907280" y="4084320"/>
            <a:ext cx="275844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lt-LT" sz="1000"/>
              <a:t>Gyventojų</a:t>
            </a:r>
            <a:r>
              <a:rPr lang="lt-LT" sz="1000" baseline="0"/>
              <a:t> pajamų didinimui (1,6 % BVP)</a:t>
            </a:r>
            <a:endParaRPr lang="lt-LT" sz="1000"/>
          </a:p>
        </xdr:txBody>
      </xdr:sp>
      <xdr:sp macro="" textlink="">
        <xdr:nvSpPr>
          <xdr:cNvPr id="28" name="Right Brace 12">
            <a:extLst>
              <a:ext uri="{FF2B5EF4-FFF2-40B4-BE49-F238E27FC236}">
                <a16:creationId xmlns:a16="http://schemas.microsoft.com/office/drawing/2014/main" id="{26A457E8-4F49-4AA1-B4CC-4E81475378C5}"/>
              </a:ext>
            </a:extLst>
          </xdr:cNvPr>
          <xdr:cNvSpPr/>
        </xdr:nvSpPr>
        <xdr:spPr>
          <a:xfrm rot="16200000">
            <a:off x="6010367" y="3112769"/>
            <a:ext cx="165644" cy="2764069"/>
          </a:xfrm>
          <a:prstGeom prst="rightBrace">
            <a:avLst/>
          </a:prstGeom>
          <a:noFill/>
          <a:ln w="22225">
            <a:solidFill>
              <a:schemeClr val="tx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0.68578</cdr:x>
      <cdr:y>0.52199</cdr:y>
    </cdr:from>
    <cdr:to>
      <cdr:x>0.81422</cdr:x>
      <cdr:y>0.59824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58FBC1F-99EA-4593-96C8-DED0747C5AB9}"/>
            </a:ext>
          </a:extLst>
        </cdr:cNvPr>
        <cdr:cNvSpPr txBox="1"/>
      </cdr:nvSpPr>
      <cdr:spPr>
        <a:xfrm xmlns:a="http://schemas.openxmlformats.org/drawingml/2006/main">
          <a:off x="3254829" y="1937658"/>
          <a:ext cx="609600" cy="28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0.27243</cdr:x>
      <cdr:y>0.22542</cdr:y>
    </cdr:from>
    <cdr:to>
      <cdr:x>0.70388</cdr:x>
      <cdr:y>0.30489</cdr:y>
    </cdr:to>
    <cdr:grpSp>
      <cdr:nvGrpSpPr>
        <cdr:cNvPr id="8" name="Grupė 7">
          <a:extLst xmlns:a="http://schemas.openxmlformats.org/drawingml/2006/main">
            <a:ext uri="{FF2B5EF4-FFF2-40B4-BE49-F238E27FC236}">
              <a16:creationId xmlns:a16="http://schemas.microsoft.com/office/drawing/2014/main" id="{37381B12-346D-4675-9FD1-6DCD2CF5B443}"/>
            </a:ext>
          </a:extLst>
        </cdr:cNvPr>
        <cdr:cNvGrpSpPr/>
      </cdr:nvGrpSpPr>
      <cdr:grpSpPr>
        <a:xfrm xmlns:a="http://schemas.openxmlformats.org/drawingml/2006/main">
          <a:off x="1901540" y="623394"/>
          <a:ext cx="3011486" cy="219773"/>
          <a:chOff x="2217731" y="1030407"/>
          <a:chExt cx="2052001" cy="323674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2217731" y="1031553"/>
            <a:ext cx="948970" cy="32252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1,4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3320762" y="1030407"/>
            <a:ext cx="948970" cy="32252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0,3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3</xdr:row>
      <xdr:rowOff>0</xdr:rowOff>
    </xdr:from>
    <xdr:to>
      <xdr:col>2</xdr:col>
      <xdr:colOff>144779</xdr:colOff>
      <xdr:row>33</xdr:row>
      <xdr:rowOff>152400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16681456-55A3-4489-BB10-67FBBEC3A303}"/>
            </a:ext>
          </a:extLst>
        </xdr:cNvPr>
        <xdr:cNvGrpSpPr/>
      </xdr:nvGrpSpPr>
      <xdr:grpSpPr>
        <a:xfrm>
          <a:off x="662938" y="708660"/>
          <a:ext cx="9410701" cy="5410200"/>
          <a:chOff x="24001291" y="6141125"/>
          <a:chExt cx="9081130" cy="5514140"/>
        </a:xfrm>
      </xdr:grpSpPr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530E0033-93DB-42DB-8D4D-8F0B85DB614B}"/>
              </a:ext>
            </a:extLst>
          </xdr:cNvPr>
          <xdr:cNvGraphicFramePr>
            <a:graphicFrameLocks/>
          </xdr:cNvGraphicFramePr>
        </xdr:nvGraphicFramePr>
        <xdr:xfrm>
          <a:off x="24001291" y="6141125"/>
          <a:ext cx="8853181" cy="55141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Dešinysis riestinis skliaustas 7">
            <a:extLst>
              <a:ext uri="{FF2B5EF4-FFF2-40B4-BE49-F238E27FC236}">
                <a16:creationId xmlns:a16="http://schemas.microsoft.com/office/drawing/2014/main" id="{024AADF9-7857-4287-864A-B3A2C1B8C10E}"/>
              </a:ext>
            </a:extLst>
          </xdr:cNvPr>
          <xdr:cNvSpPr/>
        </xdr:nvSpPr>
        <xdr:spPr>
          <a:xfrm>
            <a:off x="31794553" y="7259486"/>
            <a:ext cx="324606" cy="781674"/>
          </a:xfrm>
          <a:prstGeom prst="rightBrace">
            <a:avLst/>
          </a:prstGeom>
          <a:no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lt-LT" sz="1100"/>
          </a:p>
        </xdr:txBody>
      </xdr:sp>
      <xdr:sp macro="" textlink="">
        <xdr:nvSpPr>
          <xdr:cNvPr id="9" name="TextBox 1">
            <a:extLst>
              <a:ext uri="{FF2B5EF4-FFF2-40B4-BE49-F238E27FC236}">
                <a16:creationId xmlns:a16="http://schemas.microsoft.com/office/drawing/2014/main" id="{BFB84983-C6CA-44C9-B62B-17A4E1144035}"/>
              </a:ext>
            </a:extLst>
          </xdr:cNvPr>
          <xdr:cNvSpPr txBox="1"/>
        </xdr:nvSpPr>
        <xdr:spPr>
          <a:xfrm>
            <a:off x="31944999" y="7226739"/>
            <a:ext cx="1137422" cy="16839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lt-LT" sz="12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Pajamomis nepadengtos ilgalaikės išlaidos</a:t>
            </a:r>
            <a:endParaRPr lang="lt-LT" sz="105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25702</xdr:rowOff>
    </xdr:from>
    <xdr:to>
      <xdr:col>1</xdr:col>
      <xdr:colOff>4869180</xdr:colOff>
      <xdr:row>81</xdr:row>
      <xdr:rowOff>79494</xdr:rowOff>
    </xdr:to>
    <xdr:graphicFrame macro="">
      <xdr:nvGraphicFramePr>
        <xdr:cNvPr id="8" name="Diagrama 7">
          <a:extLst>
            <a:ext uri="{FF2B5EF4-FFF2-40B4-BE49-F238E27FC236}">
              <a16:creationId xmlns:a16="http://schemas.microsoft.com/office/drawing/2014/main" id="{E12EA7FA-94CD-4AC9-AE19-3BCCFF3C8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2940961</xdr:colOff>
      <xdr:row>59</xdr:row>
      <xdr:rowOff>0</xdr:rowOff>
    </xdr:from>
    <xdr:to>
      <xdr:col>1</xdr:col>
      <xdr:colOff>7696748</xdr:colOff>
      <xdr:row>81</xdr:row>
      <xdr:rowOff>117292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13F9451B-1C4A-498A-9666-3CAE9FB47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35444</xdr:colOff>
      <xdr:row>3</xdr:row>
      <xdr:rowOff>87727</xdr:rowOff>
    </xdr:from>
    <xdr:to>
      <xdr:col>1</xdr:col>
      <xdr:colOff>4904624</xdr:colOff>
      <xdr:row>23</xdr:row>
      <xdr:rowOff>70635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F434C4CF-10A1-45B1-B93D-30BAF03B8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2240987</xdr:colOff>
      <xdr:row>3</xdr:row>
      <xdr:rowOff>53164</xdr:rowOff>
    </xdr:from>
    <xdr:to>
      <xdr:col>3</xdr:col>
      <xdr:colOff>679262</xdr:colOff>
      <xdr:row>23</xdr:row>
      <xdr:rowOff>99572</xdr:rowOff>
    </xdr:to>
    <xdr:graphicFrame macro="">
      <xdr:nvGraphicFramePr>
        <xdr:cNvPr id="11" name="Diagrama 10">
          <a:extLst>
            <a:ext uri="{FF2B5EF4-FFF2-40B4-BE49-F238E27FC236}">
              <a16:creationId xmlns:a16="http://schemas.microsoft.com/office/drawing/2014/main" id="{AF052C18-46C0-4754-BA6D-35D4239D6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0.68578</cdr:x>
      <cdr:y>0.52199</cdr:y>
    </cdr:from>
    <cdr:to>
      <cdr:x>0.81422</cdr:x>
      <cdr:y>0.59824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58FBC1F-99EA-4593-96C8-DED0747C5AB9}"/>
            </a:ext>
          </a:extLst>
        </cdr:cNvPr>
        <cdr:cNvSpPr txBox="1"/>
      </cdr:nvSpPr>
      <cdr:spPr>
        <a:xfrm xmlns:a="http://schemas.openxmlformats.org/drawingml/2006/main">
          <a:off x="3254829" y="1937658"/>
          <a:ext cx="609600" cy="28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0.16734</cdr:x>
      <cdr:y>0.54068</cdr:y>
    </cdr:from>
    <cdr:to>
      <cdr:x>0.6954</cdr:x>
      <cdr:y>0.90319</cdr:y>
    </cdr:to>
    <cdr:grpSp>
      <cdr:nvGrpSpPr>
        <cdr:cNvPr id="8" name="Grupė 7">
          <a:extLst xmlns:a="http://schemas.openxmlformats.org/drawingml/2006/main">
            <a:ext uri="{FF2B5EF4-FFF2-40B4-BE49-F238E27FC236}">
              <a16:creationId xmlns:a16="http://schemas.microsoft.com/office/drawing/2014/main" id="{37381B12-346D-4675-9FD1-6DCD2CF5B443}"/>
            </a:ext>
          </a:extLst>
        </cdr:cNvPr>
        <cdr:cNvGrpSpPr/>
      </cdr:nvGrpSpPr>
      <cdr:grpSpPr>
        <a:xfrm xmlns:a="http://schemas.openxmlformats.org/drawingml/2006/main">
          <a:off x="814809" y="2136982"/>
          <a:ext cx="2571219" cy="1432783"/>
          <a:chOff x="795837" y="2202281"/>
          <a:chExt cx="2511361" cy="1476689"/>
        </a:xfrm>
      </cdr:grpSpPr>
      <cdr:sp macro="" textlink="">
        <cdr:nvSpPr>
          <cdr:cNvPr id="4" name="TextBox 3">
            <a:extLst xmlns:a="http://schemas.openxmlformats.org/drawingml/2006/main">
              <a:ext uri="{FF2B5EF4-FFF2-40B4-BE49-F238E27FC236}">
                <a16:creationId xmlns:a16="http://schemas.microsoft.com/office/drawing/2014/main" id="{5EE869EB-8B67-4921-ABC9-218C548086B0}"/>
              </a:ext>
            </a:extLst>
          </cdr:cNvPr>
          <cdr:cNvSpPr txBox="1"/>
        </cdr:nvSpPr>
        <cdr:spPr>
          <a:xfrm xmlns:a="http://schemas.openxmlformats.org/drawingml/2006/main">
            <a:off x="2276044" y="3353171"/>
            <a:ext cx="948970" cy="32248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0,1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5" name="TextBox 1">
            <a:extLst xmlns:a="http://schemas.openxmlformats.org/drawingml/2006/main">
              <a:ext uri="{FF2B5EF4-FFF2-40B4-BE49-F238E27FC236}">
                <a16:creationId xmlns:a16="http://schemas.microsoft.com/office/drawing/2014/main" id="{7A2AF0DB-D414-449F-9E41-8894EA036165}"/>
              </a:ext>
            </a:extLst>
          </cdr:cNvPr>
          <cdr:cNvSpPr txBox="1"/>
        </cdr:nvSpPr>
        <cdr:spPr>
          <a:xfrm xmlns:a="http://schemas.openxmlformats.org/drawingml/2006/main">
            <a:off x="2289127" y="2202281"/>
            <a:ext cx="1018071" cy="4339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0,6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826072" y="2930613"/>
            <a:ext cx="948970" cy="3225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0,2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795837" y="3356443"/>
            <a:ext cx="948970" cy="3225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0,03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</cdr:grp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0.68578</cdr:x>
      <cdr:y>0.52199</cdr:y>
    </cdr:from>
    <cdr:to>
      <cdr:x>0.81422</cdr:x>
      <cdr:y>0.59824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58FBC1F-99EA-4593-96C8-DED0747C5AB9}"/>
            </a:ext>
          </a:extLst>
        </cdr:cNvPr>
        <cdr:cNvSpPr txBox="1"/>
      </cdr:nvSpPr>
      <cdr:spPr>
        <a:xfrm xmlns:a="http://schemas.openxmlformats.org/drawingml/2006/main">
          <a:off x="3254829" y="1937658"/>
          <a:ext cx="609600" cy="28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0.16461</cdr:x>
      <cdr:y>0.14174</cdr:y>
    </cdr:from>
    <cdr:to>
      <cdr:x>0.68523</cdr:x>
      <cdr:y>0.60057</cdr:y>
    </cdr:to>
    <cdr:grpSp>
      <cdr:nvGrpSpPr>
        <cdr:cNvPr id="8" name="Grupė 7">
          <a:extLst xmlns:a="http://schemas.openxmlformats.org/drawingml/2006/main">
            <a:ext uri="{FF2B5EF4-FFF2-40B4-BE49-F238E27FC236}">
              <a16:creationId xmlns:a16="http://schemas.microsoft.com/office/drawing/2014/main" id="{37381B12-346D-4675-9FD1-6DCD2CF5B443}"/>
            </a:ext>
          </a:extLst>
        </cdr:cNvPr>
        <cdr:cNvGrpSpPr/>
      </cdr:nvGrpSpPr>
      <cdr:grpSpPr>
        <a:xfrm xmlns:a="http://schemas.openxmlformats.org/drawingml/2006/main">
          <a:off x="782850" y="569213"/>
          <a:ext cx="2475958" cy="1842614"/>
          <a:chOff x="782815" y="577303"/>
          <a:chExt cx="2475988" cy="1868987"/>
        </a:xfrm>
      </cdr:grpSpPr>
      <cdr:sp macro="" textlink="">
        <cdr:nvSpPr>
          <cdr:cNvPr id="4" name="TextBox 3">
            <a:extLst xmlns:a="http://schemas.openxmlformats.org/drawingml/2006/main">
              <a:ext uri="{FF2B5EF4-FFF2-40B4-BE49-F238E27FC236}">
                <a16:creationId xmlns:a16="http://schemas.microsoft.com/office/drawing/2014/main" id="{5EE869EB-8B67-4921-ABC9-218C548086B0}"/>
              </a:ext>
            </a:extLst>
          </cdr:cNvPr>
          <cdr:cNvSpPr txBox="1"/>
        </cdr:nvSpPr>
        <cdr:spPr>
          <a:xfrm xmlns:a="http://schemas.openxmlformats.org/drawingml/2006/main">
            <a:off x="2251791" y="2046586"/>
            <a:ext cx="948970" cy="32248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0,6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5" name="TextBox 1">
            <a:extLst xmlns:a="http://schemas.openxmlformats.org/drawingml/2006/main">
              <a:ext uri="{FF2B5EF4-FFF2-40B4-BE49-F238E27FC236}">
                <a16:creationId xmlns:a16="http://schemas.microsoft.com/office/drawing/2014/main" id="{7A2AF0DB-D414-449F-9E41-8894EA036165}"/>
              </a:ext>
            </a:extLst>
          </cdr:cNvPr>
          <cdr:cNvSpPr txBox="1"/>
        </cdr:nvSpPr>
        <cdr:spPr>
          <a:xfrm xmlns:a="http://schemas.openxmlformats.org/drawingml/2006/main">
            <a:off x="2240732" y="577303"/>
            <a:ext cx="1018071" cy="4339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0,1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803145" y="2123763"/>
            <a:ext cx="948970" cy="3225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0,2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782815" y="803684"/>
            <a:ext cx="948970" cy="3225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0,0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3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</cdr:grp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0.68578</cdr:x>
      <cdr:y>0.52199</cdr:y>
    </cdr:from>
    <cdr:to>
      <cdr:x>0.81422</cdr:x>
      <cdr:y>0.59824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58FBC1F-99EA-4593-96C8-DED0747C5AB9}"/>
            </a:ext>
          </a:extLst>
        </cdr:cNvPr>
        <cdr:cNvSpPr txBox="1"/>
      </cdr:nvSpPr>
      <cdr:spPr>
        <a:xfrm xmlns:a="http://schemas.openxmlformats.org/drawingml/2006/main">
          <a:off x="3254829" y="1937658"/>
          <a:ext cx="609600" cy="28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0.11275</cdr:x>
      <cdr:y>0.55414</cdr:y>
    </cdr:from>
    <cdr:to>
      <cdr:x>0.53501</cdr:x>
      <cdr:y>0.90768</cdr:y>
    </cdr:to>
    <cdr:grpSp>
      <cdr:nvGrpSpPr>
        <cdr:cNvPr id="8" name="Grupė 7">
          <a:extLst xmlns:a="http://schemas.openxmlformats.org/drawingml/2006/main">
            <a:ext uri="{FF2B5EF4-FFF2-40B4-BE49-F238E27FC236}">
              <a16:creationId xmlns:a16="http://schemas.microsoft.com/office/drawing/2014/main" id="{37381B12-346D-4675-9FD1-6DCD2CF5B443}"/>
            </a:ext>
          </a:extLst>
        </cdr:cNvPr>
        <cdr:cNvGrpSpPr/>
      </cdr:nvGrpSpPr>
      <cdr:grpSpPr>
        <a:xfrm xmlns:a="http://schemas.openxmlformats.org/drawingml/2006/main">
          <a:off x="549000" y="2173585"/>
          <a:ext cx="2056060" cy="1386743"/>
          <a:chOff x="536212" y="2257072"/>
          <a:chExt cx="2008208" cy="1440163"/>
        </a:xfrm>
      </cdr:grpSpPr>
      <cdr:sp macro="" textlink="">
        <cdr:nvSpPr>
          <cdr:cNvPr id="4" name="TextBox 3">
            <a:extLst xmlns:a="http://schemas.openxmlformats.org/drawingml/2006/main">
              <a:ext uri="{FF2B5EF4-FFF2-40B4-BE49-F238E27FC236}">
                <a16:creationId xmlns:a16="http://schemas.microsoft.com/office/drawing/2014/main" id="{5EE869EB-8B67-4921-ABC9-218C548086B0}"/>
              </a:ext>
            </a:extLst>
          </cdr:cNvPr>
          <cdr:cNvSpPr txBox="1"/>
        </cdr:nvSpPr>
        <cdr:spPr>
          <a:xfrm xmlns:a="http://schemas.openxmlformats.org/drawingml/2006/main">
            <a:off x="1531789" y="3353171"/>
            <a:ext cx="948970" cy="32248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0,1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5" name="TextBox 1">
            <a:extLst xmlns:a="http://schemas.openxmlformats.org/drawingml/2006/main">
              <a:ext uri="{FF2B5EF4-FFF2-40B4-BE49-F238E27FC236}">
                <a16:creationId xmlns:a16="http://schemas.microsoft.com/office/drawing/2014/main" id="{7A2AF0DB-D414-449F-9E41-8894EA036165}"/>
              </a:ext>
            </a:extLst>
          </cdr:cNvPr>
          <cdr:cNvSpPr txBox="1"/>
        </cdr:nvSpPr>
        <cdr:spPr>
          <a:xfrm xmlns:a="http://schemas.openxmlformats.org/drawingml/2006/main">
            <a:off x="1526349" y="2257072"/>
            <a:ext cx="1018071" cy="4339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0,5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557793" y="2875819"/>
            <a:ext cx="948970" cy="3225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0,3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536212" y="3374708"/>
            <a:ext cx="948970" cy="3225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0,0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3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</cdr:grp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0.12679</cdr:x>
      <cdr:y>0.14395</cdr:y>
    </cdr:from>
    <cdr:to>
      <cdr:x>0.57344</cdr:x>
      <cdr:y>0.60057</cdr:y>
    </cdr:to>
    <cdr:grpSp>
      <cdr:nvGrpSpPr>
        <cdr:cNvPr id="8" name="Grupė 7">
          <a:extLst xmlns:a="http://schemas.openxmlformats.org/drawingml/2006/main">
            <a:ext uri="{FF2B5EF4-FFF2-40B4-BE49-F238E27FC236}">
              <a16:creationId xmlns:a16="http://schemas.microsoft.com/office/drawing/2014/main" id="{37381B12-346D-4675-9FD1-6DCD2CF5B443}"/>
            </a:ext>
          </a:extLst>
        </cdr:cNvPr>
        <cdr:cNvGrpSpPr/>
      </cdr:nvGrpSpPr>
      <cdr:grpSpPr>
        <a:xfrm xmlns:a="http://schemas.openxmlformats.org/drawingml/2006/main">
          <a:off x="602919" y="573777"/>
          <a:ext cx="2123934" cy="1820064"/>
          <a:chOff x="602938" y="586290"/>
          <a:chExt cx="2124225" cy="1860000"/>
        </a:xfrm>
      </cdr:grpSpPr>
      <cdr:sp macro="" textlink="">
        <cdr:nvSpPr>
          <cdr:cNvPr id="4" name="TextBox 3">
            <a:extLst xmlns:a="http://schemas.openxmlformats.org/drawingml/2006/main">
              <a:ext uri="{FF2B5EF4-FFF2-40B4-BE49-F238E27FC236}">
                <a16:creationId xmlns:a16="http://schemas.microsoft.com/office/drawing/2014/main" id="{5EE869EB-8B67-4921-ABC9-218C548086B0}"/>
              </a:ext>
            </a:extLst>
          </cdr:cNvPr>
          <cdr:cNvSpPr txBox="1"/>
        </cdr:nvSpPr>
        <cdr:spPr>
          <a:xfrm xmlns:a="http://schemas.openxmlformats.org/drawingml/2006/main">
            <a:off x="1729012" y="2073548"/>
            <a:ext cx="948970" cy="32248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1,5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5" name="TextBox 1">
            <a:extLst xmlns:a="http://schemas.openxmlformats.org/drawingml/2006/main">
              <a:ext uri="{FF2B5EF4-FFF2-40B4-BE49-F238E27FC236}">
                <a16:creationId xmlns:a16="http://schemas.microsoft.com/office/drawing/2014/main" id="{7A2AF0DB-D414-449F-9E41-8894EA036165}"/>
              </a:ext>
            </a:extLst>
          </cdr:cNvPr>
          <cdr:cNvSpPr txBox="1"/>
        </cdr:nvSpPr>
        <cdr:spPr>
          <a:xfrm xmlns:a="http://schemas.openxmlformats.org/drawingml/2006/main">
            <a:off x="1709092" y="586290"/>
            <a:ext cx="1018071" cy="4339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0,03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617072" y="2123763"/>
            <a:ext cx="948970" cy="3225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1,4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53195466-FC44-4B3D-A3C9-ECA5A84597BB}"/>
              </a:ext>
            </a:extLst>
          </cdr:cNvPr>
          <cdr:cNvSpPr txBox="1"/>
        </cdr:nvSpPr>
        <cdr:spPr>
          <a:xfrm xmlns:a="http://schemas.openxmlformats.org/drawingml/2006/main">
            <a:off x="602938" y="818058"/>
            <a:ext cx="948970" cy="32252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0,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1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Packages/Microsoft.MicrosoftEdge_8wekyb3d8bbwe/TempState/Downloads/Stabilumo+2019+programa+lenteles+ir+paveikslai%20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11%20Isvados%20ir%20ataskaitos\I&#353;vados%202020\Lietuvos%20stabilumo%20programa\02.%20Ataskait&#261;%20sudaran&#269;ios%20dalys\Balanso%20skai&#269;iuokl&#279;\VS_balanso_skaiciuokle%20atnaujinta_v6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847F2B\Sustain-Table-stres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meckovski/Documents/Darbinis/Ataskaitos/Biud&#382;eto%20projekto%20vertinimas/2021/VS%20skolos%20projekcijos/MAC%20DSA%20LT%20BP2022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11%20Isvados%20ir%20ataskaitos/I&#353;vados%202019/Stabilumo%202019%20m.%20programos%20vertinimas/DSA/MAC%20DSA%20LT%202019_stabilumo%20programa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VJZPKSFD/2019+rudens+ERS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777GIT9C/2019+pavasaris+ERS+lenteles+ir+paveikslai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8 pav."/>
      <sheetName val="1 lentelė"/>
      <sheetName val="2 lentelė"/>
      <sheetName val="3 lentelė"/>
      <sheetName val="4 lentelė"/>
      <sheetName val="9 pav."/>
      <sheetName val="10 pav."/>
      <sheetName val="5 lentelė"/>
      <sheetName val="6 lentelė"/>
      <sheetName val="11 pav."/>
      <sheetName val="12 pav."/>
      <sheetName val="7 lentelė"/>
      <sheetName val="13 pav."/>
      <sheetName val="2 priedas. 1 lent."/>
      <sheetName val="3 priedas. 1 pav."/>
      <sheetName val="4 priedas. 1 pav."/>
      <sheetName val="4 priedas 2 pav."/>
      <sheetName val="5 priedas. 1 lent."/>
      <sheetName val="6 priedas. 1 lent."/>
      <sheetName val="7 priedas. 1 lent."/>
      <sheetName val="7 priedas. 2 lent."/>
      <sheetName val="7 priedas. 3 lent."/>
      <sheetName val="7 priedas. 4 lent."/>
      <sheetName val="8 priedas. 1 len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13"/>
      <sheetName val="S.1311"/>
      <sheetName val="VB pajamos"/>
      <sheetName val="VB išlaidos"/>
      <sheetName val="VGI (centrine)"/>
      <sheetName val="AM"/>
      <sheetName val="VVI(centrine)"/>
      <sheetName val="VVI"/>
      <sheetName val="VVI (esa2010)"/>
      <sheetName val="ES ir kita"/>
      <sheetName val="KAM_korekcija"/>
      <sheetName val="LRT"/>
      <sheetName val="Dividendai"/>
      <sheetName val="Rezervinis (Stabilizavimo) f."/>
      <sheetName val="S.1313"/>
      <sheetName val="Savivaldybių pajamos"/>
      <sheetName val="Savivaldybių_išlaidos"/>
      <sheetName val="VVG savivald."/>
      <sheetName val="Sav_išlaidos_FUNK_EKON_2020"/>
      <sheetName val="Sav_išlaidos_FUNK_EKON"/>
      <sheetName val="VVI (vietos)"/>
      <sheetName val="S.1314"/>
      <sheetName val="Duomenys skaičiavimai"/>
      <sheetName val="SODRA"/>
      <sheetName val="SODROS_papild."/>
      <sheetName val="PSDF_Ekon. klas."/>
      <sheetName val="PSDF"/>
      <sheetName val="Sodra(lsd)"/>
      <sheetName val="Nebiudžetiniai fondai"/>
      <sheetName val="IDF"/>
      <sheetName val="Garantinis+Ilgalaikio darbo"/>
      <sheetName val="LSD 18_19"/>
      <sheetName val="papildoma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 refreshError="1"/>
      <sheetData sheetId="1">
        <row r="17">
          <cell r="D17">
            <v>2021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0">
          <cell r="D10" t="str">
            <v>No</v>
          </cell>
        </row>
        <row r="17">
          <cell r="D17">
            <v>2019</v>
          </cell>
        </row>
      </sheetData>
      <sheetData sheetId="2"/>
      <sheetData sheetId="3"/>
      <sheetData sheetId="4">
        <row r="37">
          <cell r="D37">
            <v>3727.4064871227092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E3">
            <v>2012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VK stilius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r">
    <a:dk1>
      <a:sysClr val="windowText" lastClr="000000"/>
    </a:dk1>
    <a:lt1>
      <a:sysClr val="window" lastClr="FFFFFF"/>
    </a:lt1>
    <a:dk2>
      <a:srgbClr val="44546A"/>
    </a:dk2>
    <a:lt2>
      <a:srgbClr val="D2A0A0"/>
    </a:lt2>
    <a:accent1>
      <a:srgbClr val="192850"/>
    </a:accent1>
    <a:accent2>
      <a:srgbClr val="1469AA"/>
    </a:accent2>
    <a:accent3>
      <a:srgbClr val="64B4CD"/>
    </a:accent3>
    <a:accent4>
      <a:srgbClr val="8C6E87"/>
    </a:accent4>
    <a:accent5>
      <a:srgbClr val="A0BEDC"/>
    </a:accent5>
    <a:accent6>
      <a:srgbClr val="B9CDA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  <pageSetUpPr autoPageBreaks="0"/>
  </sheetPr>
  <dimension ref="B1:C27"/>
  <sheetViews>
    <sheetView showGridLines="0" showRowColHeaders="0" tabSelected="1" zoomScaleNormal="100" workbookViewId="0"/>
  </sheetViews>
  <sheetFormatPr defaultColWidth="8.69921875" defaultRowHeight="13.8"/>
  <cols>
    <col min="1" max="1" width="5" style="2" customWidth="1"/>
    <col min="2" max="2" width="138" style="2" customWidth="1"/>
    <col min="3" max="16384" width="8.69921875" style="2"/>
  </cols>
  <sheetData>
    <row r="1" spans="2:3" ht="109.95" customHeight="1" thickBot="1">
      <c r="B1" s="272"/>
    </row>
    <row r="2" spans="2:3">
      <c r="B2" s="9"/>
    </row>
    <row r="3" spans="2:3" ht="52.2">
      <c r="B3" s="223" t="s">
        <v>117</v>
      </c>
      <c r="C3"/>
    </row>
    <row r="4" spans="2:3" ht="9.6" customHeight="1">
      <c r="B4" s="197"/>
    </row>
    <row r="5" spans="2:3">
      <c r="B5" s="198" t="s">
        <v>114</v>
      </c>
    </row>
    <row r="6" spans="2:3" ht="9.6" customHeight="1">
      <c r="B6" s="199"/>
    </row>
    <row r="7" spans="2:3" ht="18" customHeight="1">
      <c r="B7" s="224" t="s">
        <v>118</v>
      </c>
    </row>
    <row r="8" spans="2:3" ht="10.199999999999999" customHeight="1">
      <c r="B8" s="200"/>
    </row>
    <row r="9" spans="2:3" ht="13.95" customHeight="1">
      <c r="B9" s="201" t="str">
        <f>+'1 pav.'!B3</f>
        <v xml:space="preserve">1 pav. Reikšminga dalis valdžios sektoriaus balansą neigiamai veikiančių planuojamų priemonių 2023 m. yra ilgalaikės </v>
      </c>
    </row>
    <row r="10" spans="2:3" ht="13.95" customHeight="1">
      <c r="B10" s="201" t="str">
        <f>+'2 pav.'!B3</f>
        <v>2 pav. Biudžeto projekte pateiktų valdžios sektoriaus išlaidų sandara rodo, kad 2023 m. sparčiau nei įprastai auga pajamomis nepadengtos ilgalaikės išlaidos</v>
      </c>
    </row>
    <row r="11" spans="2:3" ht="13.95" customHeight="1">
      <c r="B11" s="201" t="str">
        <f>+'3 pav.'!B3</f>
        <v xml:space="preserve">3 pav. Didžioji dalis biudžeto projekte numatytų energijos kainų įtakos švelninimo išlaidų priemonių 2022–2023 m. yra plačios aprėpties, o pajamų – tikslinės </v>
      </c>
    </row>
    <row r="12" spans="2:3" ht="13.95" customHeight="1">
      <c r="B12" s="201" t="str">
        <f>+'4 pav.'!B3</f>
        <v>4 pav. Valdžios sektoriaus skolos ir BVP santykį 2022–2025 m. labiausiai didins pirminis valdžios sektoriaus deficitas</v>
      </c>
    </row>
    <row r="13" spans="2:3" ht="13.95" customHeight="1">
      <c r="B13" s="201" t="s">
        <v>143</v>
      </c>
    </row>
    <row r="14" spans="2:3" ht="13.95" customHeight="1">
      <c r="B14" s="201" t="str">
        <f>+'6 pav.'!B3</f>
        <v xml:space="preserve">6 pav. Fiskalinis impulsas 2022–2023 m. yra skatinantis ekonomiką tiek įtraukiant, tiek neįtraukiant laikinuosius veiksnius </v>
      </c>
    </row>
    <row r="15" spans="2:3" ht="13.95" customHeight="1">
      <c r="B15" s="201" t="str">
        <f>+'1 lentelė.'!B3:D3</f>
        <v>1 lentelė. Fiskalinės drausmės taisyklių laikymasis 2022–2023 metais</v>
      </c>
    </row>
    <row r="16" spans="2:3" ht="10.199999999999999" customHeight="1">
      <c r="B16" s="202"/>
    </row>
    <row r="17" spans="2:2" ht="18" customHeight="1">
      <c r="B17" s="225" t="s">
        <v>27</v>
      </c>
    </row>
    <row r="18" spans="2:2" ht="10.199999999999999" customHeight="1">
      <c r="B18" s="196"/>
    </row>
    <row r="19" spans="2:2" ht="13.95" customHeight="1">
      <c r="B19" s="202" t="str">
        <f>+'1 priedas. 1 pav.'!B3:N3</f>
        <v>1 priedas. 2023 m. diskrecinių priemonių schema</v>
      </c>
    </row>
    <row r="20" spans="2:2" ht="13.95" customHeight="1">
      <c r="B20" s="202" t="str">
        <f>+'2 priedas. 1 lentelė.'!B3</f>
        <v>2 priedas. 1 lentelė. VK FI valdžios sektoriaus 2022–2025 m. pajamos ir išlaidos pagal ESS 2010, proc. BVP</v>
      </c>
    </row>
    <row r="21" spans="2:2" ht="13.95" customHeight="1">
      <c r="B21" s="202" t="str">
        <f>+'2 priedas. 2 lentelė.'!B3</f>
        <v>2 priedas. 2 lentelė.  Valdžios sektoriaus skolos ir jos kaitos veiksnių dinamika</v>
      </c>
    </row>
    <row r="22" spans="2:2" ht="13.95" customHeight="1">
      <c r="B22" s="203" t="str">
        <f>+'2 priedas. 3 lentelė.'!B3:I3</f>
        <v>2 priedas. 3 lentelė.  Ciklinė Lietuvos ekonomikos padėtis ir struktūrinis VS balansas, 2022–2025 m.</v>
      </c>
    </row>
    <row r="23" spans="2:2" ht="13.95" customHeight="1">
      <c r="B23" s="202"/>
    </row>
    <row r="24" spans="2:2" ht="10.199999999999999" customHeight="1" thickBot="1">
      <c r="B24" s="204"/>
    </row>
    <row r="27" spans="2:2" ht="27.6">
      <c r="B27" s="10"/>
    </row>
  </sheetData>
  <hyperlinks>
    <hyperlink ref="B19" location="'1 priedas. 1 pav.'!A1" display="'1 priedas. 1 pav.'!A1" xr:uid="{97C72CA9-43F2-4FE8-BE45-93EAFC9335C3}"/>
    <hyperlink ref="B20" location="'2 priedas. 1 lentelė.'!A1" display="'2 priedas. 1 lentelė.'!A1" xr:uid="{C4F8D50C-7869-475A-8AF5-EADD8BBB7D4D}"/>
    <hyperlink ref="B21" location="'2 priedas. 2 lentelė.'!A1" display="'2 priedas. 2 lentelė.'!A1" xr:uid="{4C84903B-1FD9-41A7-98B3-0061BB77EFBC}"/>
    <hyperlink ref="B22" location="'2 priedas. 3 lentelė.'!A1" display="'2 priedas. 3 lentelė.'!A1" xr:uid="{CDF4E728-2567-4429-AADD-DC7C9963844B}"/>
    <hyperlink ref="B9" location="'1 pav.'!A1" display="'1 pav.'!A1" xr:uid="{238EB78D-566C-475A-8505-AAE50BDB6D0C}"/>
    <hyperlink ref="B10" location="'2 pav.'!A1" display="'2 pav.'!A1" xr:uid="{D3F9DC35-0B6D-4DE4-998C-9F434D418D0E}"/>
    <hyperlink ref="B11" location="'3 pav.'!A1" display="'3 pav.'!A1" xr:uid="{A449E781-3630-4E85-B0F0-9C7264842DBE}"/>
    <hyperlink ref="B12" location="'4 pav.'!A1" display="'4 pav.'!A1" xr:uid="{6FC5E4AE-FBE5-4FCC-8439-A9038C108962}"/>
    <hyperlink ref="B13" location="'5 pav. '!A1" display="5 pav. Lietuvos vyriausybės vertybinių popierių aukcionuose platinamų emisijų vidutinis svertinis pelningumas (pagal patenkintas paraiškas) sparčiai kyla" xr:uid="{74C415EE-0A79-41C7-8C78-267E40FBF5D5}"/>
    <hyperlink ref="B14" location="'6 pav.'!A1" display="'6 pav.'!A1" xr:uid="{CD6A16AA-59E8-4F1B-9A28-3D84F097E119}"/>
    <hyperlink ref="B15" location="'1 lentelė.'!A1" display="'1 lentelė.'!A1" xr:uid="{10913956-D26E-4EA5-985F-421013D9812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39D0-6661-4655-AFB2-7A943EA5DBCF}">
  <sheetPr>
    <tabColor theme="7" tint="0.59999389629810485"/>
  </sheetPr>
  <dimension ref="A1:T28"/>
  <sheetViews>
    <sheetView showGridLines="0" showRowColHeaders="0" zoomScaleNormal="100" workbookViewId="0"/>
  </sheetViews>
  <sheetFormatPr defaultColWidth="9" defaultRowHeight="13.8"/>
  <cols>
    <col min="1" max="1" width="8.69921875" style="3" customWidth="1"/>
    <col min="2" max="2" width="59" style="3" bestFit="1" customWidth="1"/>
    <col min="3" max="3" width="8.19921875" style="3" bestFit="1" customWidth="1"/>
    <col min="4" max="4" width="8.19921875" style="3" customWidth="1"/>
    <col min="5" max="7" width="7.59765625" style="3" customWidth="1"/>
    <col min="8" max="8" width="9" style="3"/>
    <col min="9" max="9" width="4.8984375" style="3" bestFit="1" customWidth="1"/>
    <col min="10" max="10" width="18.19921875" style="3" bestFit="1" customWidth="1"/>
    <col min="11" max="16" width="15.8984375" style="3" bestFit="1" customWidth="1"/>
    <col min="17" max="16384" width="9" style="3"/>
  </cols>
  <sheetData>
    <row r="1" spans="1:20">
      <c r="A1" s="61" t="s">
        <v>0</v>
      </c>
    </row>
    <row r="2" spans="1:20" ht="14.4" thickBot="1"/>
    <row r="3" spans="1:20">
      <c r="B3" s="20" t="s">
        <v>139</v>
      </c>
      <c r="C3" s="20"/>
      <c r="D3" s="20"/>
      <c r="E3" s="20"/>
      <c r="F3" s="20"/>
      <c r="G3" s="20"/>
      <c r="H3" s="20"/>
    </row>
    <row r="4" spans="1:20">
      <c r="B4" s="49"/>
      <c r="C4" s="50"/>
      <c r="D4" s="50"/>
      <c r="E4" s="50"/>
      <c r="F4" s="50"/>
      <c r="G4" s="50"/>
    </row>
    <row r="5" spans="1:20">
      <c r="B5" s="257" t="s">
        <v>10</v>
      </c>
      <c r="C5" s="259" t="s">
        <v>19</v>
      </c>
      <c r="D5" s="62" t="s">
        <v>142</v>
      </c>
      <c r="E5" s="261" t="s">
        <v>40</v>
      </c>
      <c r="F5" s="261"/>
      <c r="G5" s="261"/>
      <c r="H5" s="261"/>
    </row>
    <row r="6" spans="1:20">
      <c r="B6" s="258"/>
      <c r="C6" s="260"/>
      <c r="D6" s="140">
        <v>2021</v>
      </c>
      <c r="E6" s="141" t="s">
        <v>62</v>
      </c>
      <c r="F6" s="141" t="s">
        <v>63</v>
      </c>
      <c r="G6" s="141" t="s">
        <v>64</v>
      </c>
      <c r="H6" s="141" t="s">
        <v>65</v>
      </c>
    </row>
    <row r="7" spans="1:20">
      <c r="B7" s="52" t="s">
        <v>20</v>
      </c>
      <c r="C7" s="134" t="s">
        <v>21</v>
      </c>
      <c r="D7" s="142">
        <v>36.5</v>
      </c>
      <c r="E7" s="142">
        <v>36.799999999999997</v>
      </c>
      <c r="F7" s="142">
        <v>36.799999999999997</v>
      </c>
      <c r="G7" s="142">
        <v>37.1</v>
      </c>
      <c r="H7" s="143">
        <v>36.5</v>
      </c>
      <c r="I7" s="11"/>
      <c r="J7" s="5"/>
      <c r="K7" s="5"/>
      <c r="L7" s="5"/>
      <c r="M7" s="5"/>
      <c r="N7" s="5"/>
      <c r="O7" s="5"/>
      <c r="P7" s="5"/>
      <c r="Q7" s="5"/>
      <c r="R7" s="5"/>
      <c r="S7" s="11"/>
      <c r="T7" s="11"/>
    </row>
    <row r="8" spans="1:20">
      <c r="B8" s="53" t="s">
        <v>1</v>
      </c>
      <c r="C8" s="134"/>
      <c r="D8" s="142">
        <v>21.7</v>
      </c>
      <c r="E8" s="142">
        <v>21.7</v>
      </c>
      <c r="F8" s="142">
        <v>21.1</v>
      </c>
      <c r="G8" s="142">
        <v>21.4</v>
      </c>
      <c r="H8" s="143">
        <v>21.6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>
      <c r="B9" s="54" t="s">
        <v>66</v>
      </c>
      <c r="C9" s="51" t="s">
        <v>67</v>
      </c>
      <c r="D9" s="144">
        <v>12</v>
      </c>
      <c r="E9" s="145">
        <v>11.5</v>
      </c>
      <c r="F9" s="145">
        <v>11.2</v>
      </c>
      <c r="G9" s="145">
        <v>11.6</v>
      </c>
      <c r="H9" s="146">
        <v>11.7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>
      <c r="B10" s="54" t="s">
        <v>68</v>
      </c>
      <c r="C10" s="51" t="s">
        <v>69</v>
      </c>
      <c r="D10" s="144">
        <v>9.6999999999999993</v>
      </c>
      <c r="E10" s="145">
        <v>10.199999999999999</v>
      </c>
      <c r="F10" s="145">
        <v>9.9</v>
      </c>
      <c r="G10" s="145">
        <v>9.8000000000000007</v>
      </c>
      <c r="H10" s="146">
        <v>10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>
      <c r="B11" s="53" t="s">
        <v>2</v>
      </c>
      <c r="C11" s="135" t="s">
        <v>70</v>
      </c>
      <c r="D11" s="142">
        <v>10.6</v>
      </c>
      <c r="E11" s="142">
        <v>10.1</v>
      </c>
      <c r="F11" s="142">
        <v>10</v>
      </c>
      <c r="G11" s="142">
        <v>10.3</v>
      </c>
      <c r="H11" s="143">
        <v>10.1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>
      <c r="B12" s="53" t="s">
        <v>71</v>
      </c>
      <c r="C12" s="136"/>
      <c r="D12" s="142">
        <v>4.2</v>
      </c>
      <c r="E12" s="142">
        <v>5</v>
      </c>
      <c r="F12" s="142">
        <v>5.6</v>
      </c>
      <c r="G12" s="142">
        <v>5.4</v>
      </c>
      <c r="H12" s="143">
        <v>4.7</v>
      </c>
    </row>
    <row r="13" spans="1:20">
      <c r="B13" s="54" t="s">
        <v>72</v>
      </c>
      <c r="C13" s="135" t="s">
        <v>73</v>
      </c>
      <c r="D13" s="145">
        <v>0.4</v>
      </c>
      <c r="E13" s="144">
        <v>0.4</v>
      </c>
      <c r="F13" s="144">
        <v>0.4</v>
      </c>
      <c r="G13" s="144">
        <v>0.4</v>
      </c>
      <c r="H13" s="147">
        <v>0.4</v>
      </c>
    </row>
    <row r="14" spans="1:20">
      <c r="B14" s="55" t="s">
        <v>22</v>
      </c>
      <c r="C14" s="134" t="s">
        <v>74</v>
      </c>
      <c r="D14" s="142">
        <v>37.5</v>
      </c>
      <c r="E14" s="142">
        <v>38.700000000000003</v>
      </c>
      <c r="F14" s="142">
        <v>41.7</v>
      </c>
      <c r="G14" s="142">
        <v>40.1</v>
      </c>
      <c r="H14" s="143">
        <v>39.4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20">
      <c r="B15" s="54" t="s">
        <v>3</v>
      </c>
      <c r="C15" s="51" t="s">
        <v>75</v>
      </c>
      <c r="D15" s="144">
        <v>10.7</v>
      </c>
      <c r="E15" s="145">
        <v>10.6</v>
      </c>
      <c r="F15" s="145">
        <v>10.8</v>
      </c>
      <c r="G15" s="145">
        <v>11.2</v>
      </c>
      <c r="H15" s="146">
        <v>11.2</v>
      </c>
      <c r="J15" s="56"/>
      <c r="K15" s="56"/>
      <c r="L15" s="56"/>
      <c r="M15" s="56"/>
      <c r="N15" s="56"/>
    </row>
    <row r="16" spans="1:20">
      <c r="B16" s="54" t="s">
        <v>23</v>
      </c>
      <c r="C16" s="51" t="s">
        <v>76</v>
      </c>
      <c r="D16" s="144">
        <v>4.3</v>
      </c>
      <c r="E16" s="145">
        <v>5.2</v>
      </c>
      <c r="F16" s="145">
        <v>6</v>
      </c>
      <c r="G16" s="145">
        <v>5.6</v>
      </c>
      <c r="H16" s="146">
        <v>5.3</v>
      </c>
      <c r="K16" s="56"/>
      <c r="L16" s="56"/>
    </row>
    <row r="17" spans="2:12">
      <c r="B17" s="57" t="s">
        <v>24</v>
      </c>
      <c r="C17" s="51" t="s">
        <v>77</v>
      </c>
      <c r="D17" s="144">
        <v>1.6</v>
      </c>
      <c r="E17" s="145">
        <v>1.9</v>
      </c>
      <c r="F17" s="145">
        <v>2.1</v>
      </c>
      <c r="G17" s="145">
        <v>0.4</v>
      </c>
      <c r="H17" s="146">
        <v>0.3</v>
      </c>
      <c r="K17" s="56"/>
      <c r="L17" s="56"/>
    </row>
    <row r="18" spans="2:12">
      <c r="B18" s="57" t="s">
        <v>78</v>
      </c>
      <c r="C18" s="137" t="s">
        <v>79</v>
      </c>
      <c r="D18" s="144">
        <v>0.4</v>
      </c>
      <c r="E18" s="145">
        <v>0.3</v>
      </c>
      <c r="F18" s="144">
        <v>0.5</v>
      </c>
      <c r="G18" s="144">
        <v>0.8</v>
      </c>
      <c r="H18" s="147">
        <v>0.9</v>
      </c>
      <c r="K18" s="56"/>
      <c r="L18" s="56"/>
    </row>
    <row r="19" spans="2:12">
      <c r="B19" s="54" t="s">
        <v>80</v>
      </c>
      <c r="C19" s="51" t="s">
        <v>81</v>
      </c>
      <c r="D19" s="144">
        <v>15</v>
      </c>
      <c r="E19" s="145">
        <v>14.7</v>
      </c>
      <c r="F19" s="145">
        <v>15.3</v>
      </c>
      <c r="G19" s="145">
        <v>15.4</v>
      </c>
      <c r="H19" s="146">
        <v>15.4</v>
      </c>
      <c r="K19" s="56"/>
      <c r="L19" s="56"/>
    </row>
    <row r="20" spans="2:12">
      <c r="B20" s="53" t="s">
        <v>82</v>
      </c>
      <c r="C20" s="138"/>
      <c r="D20" s="221">
        <v>5.4</v>
      </c>
      <c r="E20" s="221">
        <v>5.9</v>
      </c>
      <c r="F20" s="221">
        <v>7</v>
      </c>
      <c r="G20" s="221">
        <v>6.8</v>
      </c>
      <c r="H20" s="222">
        <v>6.3</v>
      </c>
    </row>
    <row r="21" spans="2:12">
      <c r="B21" s="58" t="s">
        <v>83</v>
      </c>
      <c r="C21" s="138" t="s">
        <v>84</v>
      </c>
      <c r="D21" s="144">
        <v>3.1</v>
      </c>
      <c r="E21" s="145">
        <v>2.8</v>
      </c>
      <c r="F21" s="144">
        <v>3.7</v>
      </c>
      <c r="G21" s="144">
        <v>3.7</v>
      </c>
      <c r="H21" s="147">
        <v>3.4</v>
      </c>
    </row>
    <row r="22" spans="2:12">
      <c r="B22" s="58" t="s">
        <v>85</v>
      </c>
      <c r="C22" s="138" t="s">
        <v>86</v>
      </c>
      <c r="D22" s="144">
        <v>0.5</v>
      </c>
      <c r="E22" s="145">
        <v>0.7</v>
      </c>
      <c r="F22" s="144">
        <v>1</v>
      </c>
      <c r="G22" s="144">
        <v>0.8</v>
      </c>
      <c r="H22" s="147">
        <v>0.7</v>
      </c>
    </row>
    <row r="23" spans="2:12">
      <c r="B23" s="59" t="s">
        <v>26</v>
      </c>
      <c r="C23" s="139" t="s">
        <v>25</v>
      </c>
      <c r="D23" s="148" t="s">
        <v>126</v>
      </c>
      <c r="E23" s="148" t="s">
        <v>127</v>
      </c>
      <c r="F23" s="148" t="s">
        <v>128</v>
      </c>
      <c r="G23" s="148" t="s">
        <v>129</v>
      </c>
      <c r="H23" s="149" t="s">
        <v>129</v>
      </c>
    </row>
    <row r="24" spans="2:12">
      <c r="B24" s="262" t="s">
        <v>31</v>
      </c>
      <c r="C24" s="262"/>
      <c r="D24" s="262"/>
      <c r="E24" s="262"/>
      <c r="F24" s="262"/>
    </row>
    <row r="26" spans="2:12">
      <c r="B26" s="60" t="s">
        <v>87</v>
      </c>
    </row>
    <row r="28" spans="2:12" ht="14.4" thickBot="1">
      <c r="B28" s="256" t="s">
        <v>39</v>
      </c>
      <c r="C28" s="256"/>
      <c r="D28" s="256"/>
      <c r="E28" s="256"/>
      <c r="F28" s="256"/>
      <c r="G28" s="256"/>
      <c r="H28" s="256"/>
    </row>
  </sheetData>
  <mergeCells count="5">
    <mergeCell ref="B28:H28"/>
    <mergeCell ref="B5:B6"/>
    <mergeCell ref="C5:C6"/>
    <mergeCell ref="E5:H5"/>
    <mergeCell ref="B24:F24"/>
  </mergeCells>
  <hyperlinks>
    <hyperlink ref="A1" location="Turinys!A1" display="↖ atgal į turinį" xr:uid="{EF9C5D2C-3CC3-4129-B05C-A88F3DEDCA2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ACE0-451B-4430-85E8-577759F46B55}">
  <sheetPr>
    <tabColor theme="7" tint="0.59999389629810485"/>
  </sheetPr>
  <dimension ref="A1:I16"/>
  <sheetViews>
    <sheetView showGridLines="0" showRowColHeaders="0" workbookViewId="0"/>
  </sheetViews>
  <sheetFormatPr defaultRowHeight="13.8"/>
  <cols>
    <col min="3" max="3" width="32" customWidth="1"/>
  </cols>
  <sheetData>
    <row r="1" spans="1:9">
      <c r="A1" s="61" t="s">
        <v>0</v>
      </c>
      <c r="B1" s="3"/>
    </row>
    <row r="2" spans="1:9" ht="14.4" thickBot="1">
      <c r="A2" s="3"/>
      <c r="B2" s="3"/>
    </row>
    <row r="3" spans="1:9">
      <c r="B3" s="96" t="s">
        <v>124</v>
      </c>
      <c r="C3" s="96"/>
      <c r="D3" s="97"/>
      <c r="E3" s="97"/>
      <c r="F3" s="98"/>
      <c r="G3" s="98"/>
      <c r="H3" s="98"/>
      <c r="I3" s="98"/>
    </row>
    <row r="4" spans="1:9">
      <c r="B4" s="92"/>
      <c r="C4" s="92"/>
      <c r="D4" s="93"/>
      <c r="E4" s="93"/>
      <c r="F4" s="12"/>
      <c r="G4" s="12"/>
      <c r="H4" s="12"/>
      <c r="I4" s="12"/>
    </row>
    <row r="5" spans="1:9">
      <c r="B5" s="99" t="s">
        <v>33</v>
      </c>
      <c r="C5" s="100" t="s">
        <v>108</v>
      </c>
      <c r="D5" s="101">
        <v>2020</v>
      </c>
      <c r="E5" s="101">
        <v>2021</v>
      </c>
      <c r="F5" s="101" t="s">
        <v>55</v>
      </c>
      <c r="G5" s="101" t="s">
        <v>49</v>
      </c>
      <c r="H5" s="101" t="s">
        <v>50</v>
      </c>
      <c r="I5" s="102" t="s">
        <v>54</v>
      </c>
    </row>
    <row r="6" spans="1:9">
      <c r="B6" s="103" t="s">
        <v>11</v>
      </c>
      <c r="C6" s="104" t="s">
        <v>109</v>
      </c>
      <c r="D6" s="105">
        <v>46.337881947676749</v>
      </c>
      <c r="E6" s="105">
        <v>43.67364537166317</v>
      </c>
      <c r="F6" s="105">
        <v>39.022713247541077</v>
      </c>
      <c r="G6" s="105">
        <v>42.775868741365798</v>
      </c>
      <c r="H6" s="105">
        <v>42.726165927424489</v>
      </c>
      <c r="I6" s="106">
        <v>44.663716042752455</v>
      </c>
    </row>
    <row r="7" spans="1:9">
      <c r="B7" s="103" t="s">
        <v>12</v>
      </c>
      <c r="C7" s="104" t="s">
        <v>110</v>
      </c>
      <c r="D7" s="105">
        <v>10.503949291815701</v>
      </c>
      <c r="E7" s="105">
        <v>-2.6642365760135789</v>
      </c>
      <c r="F7" s="105">
        <v>-4.6509321241220931</v>
      </c>
      <c r="G7" s="105">
        <v>3.7531554938247211</v>
      </c>
      <c r="H7" s="105">
        <v>-4.9702813941308932E-2</v>
      </c>
      <c r="I7" s="106">
        <v>1.9375501153279657</v>
      </c>
    </row>
    <row r="8" spans="1:9">
      <c r="B8" s="103" t="s">
        <v>13</v>
      </c>
      <c r="C8" s="104" t="s">
        <v>41</v>
      </c>
      <c r="D8" s="105">
        <v>6.3837265522537052</v>
      </c>
      <c r="E8" s="105">
        <v>0.56848924595387018</v>
      </c>
      <c r="F8" s="105">
        <v>1.5886814020307298</v>
      </c>
      <c r="G8" s="105">
        <v>4.3487731949091994</v>
      </c>
      <c r="H8" s="105">
        <v>2.251704242924184</v>
      </c>
      <c r="I8" s="106">
        <v>2.069379543467285</v>
      </c>
    </row>
    <row r="9" spans="1:9">
      <c r="B9" s="103" t="s">
        <v>14</v>
      </c>
      <c r="C9" s="104" t="s">
        <v>111</v>
      </c>
      <c r="D9" s="105">
        <v>5.823159522591001E-2</v>
      </c>
      <c r="E9" s="105">
        <v>-4.847036843603016</v>
      </c>
      <c r="F9" s="105">
        <v>-5.8345100978600035</v>
      </c>
      <c r="G9" s="105">
        <v>-2.2782252759485973</v>
      </c>
      <c r="H9" s="105">
        <v>-1.2906734671129827</v>
      </c>
      <c r="I9" s="106">
        <v>-1.1957820434661364</v>
      </c>
    </row>
    <row r="10" spans="1:9">
      <c r="B10" s="103" t="s">
        <v>15</v>
      </c>
      <c r="C10" s="104" t="s">
        <v>42</v>
      </c>
      <c r="D10" s="105">
        <v>5.0568195394762309E-2</v>
      </c>
      <c r="E10" s="105">
        <v>-2.3917523121166249</v>
      </c>
      <c r="F10" s="105">
        <v>-5.6508005745788834</v>
      </c>
      <c r="G10" s="105">
        <v>-1.7626354001430391</v>
      </c>
      <c r="H10" s="105">
        <v>-5.1221444794435855E-2</v>
      </c>
      <c r="I10" s="106">
        <v>3.5988187609900697E-2</v>
      </c>
    </row>
    <row r="11" spans="1:9">
      <c r="B11" s="103" t="s">
        <v>16</v>
      </c>
      <c r="C11" s="104" t="s">
        <v>43</v>
      </c>
      <c r="D11" s="105">
        <v>7.663399831147704E-3</v>
      </c>
      <c r="E11" s="105">
        <v>-2.4552845314863907</v>
      </c>
      <c r="F11" s="105">
        <v>-0.18370952328112042</v>
      </c>
      <c r="G11" s="105">
        <v>-0.51558987580555826</v>
      </c>
      <c r="H11" s="105">
        <v>-1.2394520223185468</v>
      </c>
      <c r="I11" s="106">
        <v>-1.231770231076037</v>
      </c>
    </row>
    <row r="12" spans="1:9">
      <c r="B12" s="107" t="s">
        <v>17</v>
      </c>
      <c r="C12" s="108" t="s">
        <v>112</v>
      </c>
      <c r="D12" s="109">
        <v>4.0619911443360861</v>
      </c>
      <c r="E12" s="109">
        <v>1.6143110216355669</v>
      </c>
      <c r="F12" s="109">
        <v>-0.40510342829281959</v>
      </c>
      <c r="G12" s="109">
        <v>1.6826075748641189</v>
      </c>
      <c r="H12" s="109">
        <v>-1.0107335897525103</v>
      </c>
      <c r="I12" s="110">
        <v>1.0639526153268171</v>
      </c>
    </row>
    <row r="13" spans="1:9">
      <c r="B13" s="94"/>
      <c r="C13" s="95"/>
      <c r="D13" s="94"/>
      <c r="E13" s="94"/>
      <c r="F13" s="94"/>
      <c r="G13" s="94"/>
      <c r="H13" s="12"/>
      <c r="I13" s="12"/>
    </row>
    <row r="14" spans="1:9">
      <c r="B14" s="263" t="s">
        <v>113</v>
      </c>
      <c r="C14" s="263"/>
      <c r="D14" s="263"/>
      <c r="E14" s="263"/>
      <c r="F14" s="263"/>
      <c r="G14" s="263"/>
      <c r="H14" s="12"/>
      <c r="I14" s="12"/>
    </row>
    <row r="16" spans="1:9" ht="14.4" thickBot="1">
      <c r="B16" s="264" t="s">
        <v>38</v>
      </c>
      <c r="C16" s="264"/>
      <c r="D16" s="264"/>
      <c r="E16" s="264"/>
      <c r="F16" s="264"/>
      <c r="G16" s="264"/>
      <c r="H16" s="264"/>
      <c r="I16" s="264"/>
    </row>
  </sheetData>
  <mergeCells count="3">
    <mergeCell ref="B14:G14"/>
    <mergeCell ref="B16:G16"/>
    <mergeCell ref="H16:I16"/>
  </mergeCells>
  <hyperlinks>
    <hyperlink ref="A1" location="Turinys!A1" display="↖ atgal į turinį" xr:uid="{69656C8B-B749-4BD4-BE20-0EDBC4D5C93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F53B-AD18-4FF6-83D9-1FF0FEDBB1C4}">
  <sheetPr>
    <tabColor theme="7" tint="0.59999389629810485"/>
  </sheetPr>
  <dimension ref="A1:I22"/>
  <sheetViews>
    <sheetView showGridLines="0" showRowColHeaders="0" zoomScaleNormal="100" workbookViewId="0">
      <selection sqref="A1:B1"/>
    </sheetView>
  </sheetViews>
  <sheetFormatPr defaultColWidth="8.69921875" defaultRowHeight="13.2"/>
  <cols>
    <col min="1" max="2" width="8.69921875" style="13"/>
    <col min="3" max="3" width="60.69921875" style="13" customWidth="1"/>
    <col min="4" max="16384" width="8.69921875" style="13"/>
  </cols>
  <sheetData>
    <row r="1" spans="1:9" ht="13.8">
      <c r="A1" s="247" t="s">
        <v>0</v>
      </c>
      <c r="B1" s="247"/>
    </row>
    <row r="2" spans="1:9" ht="13.8" thickBot="1"/>
    <row r="3" spans="1:9" ht="13.8">
      <c r="B3" s="271" t="s">
        <v>125</v>
      </c>
      <c r="C3" s="271"/>
      <c r="D3" s="271"/>
      <c r="E3" s="271"/>
      <c r="F3" s="271"/>
      <c r="G3" s="271"/>
      <c r="H3" s="271"/>
      <c r="I3" s="271"/>
    </row>
    <row r="4" spans="1:9">
      <c r="B4" s="14"/>
    </row>
    <row r="5" spans="1:9">
      <c r="B5" s="265" t="s">
        <v>33</v>
      </c>
      <c r="C5" s="267" t="s">
        <v>10</v>
      </c>
      <c r="D5" s="267" t="s">
        <v>89</v>
      </c>
      <c r="E5" s="267"/>
      <c r="F5" s="267"/>
      <c r="G5" s="267"/>
      <c r="H5" s="267"/>
      <c r="I5" s="269"/>
    </row>
    <row r="6" spans="1:9">
      <c r="B6" s="266"/>
      <c r="C6" s="268"/>
      <c r="D6" s="70">
        <v>2020</v>
      </c>
      <c r="E6" s="70">
        <v>2021</v>
      </c>
      <c r="F6" s="70" t="s">
        <v>55</v>
      </c>
      <c r="G6" s="70" t="s">
        <v>49</v>
      </c>
      <c r="H6" s="70" t="s">
        <v>50</v>
      </c>
      <c r="I6" s="71" t="s">
        <v>54</v>
      </c>
    </row>
    <row r="7" spans="1:9">
      <c r="B7" s="72" t="s">
        <v>11</v>
      </c>
      <c r="C7" s="73" t="s">
        <v>34</v>
      </c>
      <c r="D7" s="74">
        <v>-7.0342765250225776</v>
      </c>
      <c r="E7" s="74">
        <v>-0.98768091098287336</v>
      </c>
      <c r="F7" s="74">
        <v>-1.9007191386664961</v>
      </c>
      <c r="G7" s="74">
        <v>-4.8997286988170003</v>
      </c>
      <c r="H7" s="74">
        <v>-3.0272901667598431</v>
      </c>
      <c r="I7" s="75">
        <v>-2.9621972267947645</v>
      </c>
    </row>
    <row r="8" spans="1:9">
      <c r="B8" s="76" t="s">
        <v>12</v>
      </c>
      <c r="C8" s="77" t="s">
        <v>90</v>
      </c>
      <c r="D8" s="74">
        <v>4.6212966290534001E-3</v>
      </c>
      <c r="E8" s="74">
        <v>1.29941619661812E-2</v>
      </c>
      <c r="F8" s="74">
        <v>0.16597184375093399</v>
      </c>
      <c r="G8" s="74">
        <v>-0.15367236383128899</v>
      </c>
      <c r="H8" s="74">
        <v>1.3543148622347699E-4</v>
      </c>
      <c r="I8" s="75">
        <v>3.8647756294793499E-4</v>
      </c>
    </row>
    <row r="9" spans="1:9" ht="26.4">
      <c r="B9" s="76" t="s">
        <v>13</v>
      </c>
      <c r="C9" s="78" t="s">
        <v>146</v>
      </c>
      <c r="D9" s="74">
        <v>-5.8393096797195652</v>
      </c>
      <c r="E9" s="74">
        <v>-2.5833462002080561</v>
      </c>
      <c r="F9" s="74">
        <v>-2.2526279917753458</v>
      </c>
      <c r="G9" s="74">
        <v>-2.0695967888204589</v>
      </c>
      <c r="H9" s="74">
        <v>0</v>
      </c>
      <c r="I9" s="75">
        <v>0</v>
      </c>
    </row>
    <row r="10" spans="1:9">
      <c r="B10" s="76" t="s">
        <v>14</v>
      </c>
      <c r="C10" s="77" t="s">
        <v>28</v>
      </c>
      <c r="D10" s="74">
        <v>0.36440114838898785</v>
      </c>
      <c r="E10" s="74">
        <v>1.938972305756274</v>
      </c>
      <c r="F10" s="74">
        <v>0.31196555348208366</v>
      </c>
      <c r="G10" s="74">
        <v>-1.4468321193238309</v>
      </c>
      <c r="H10" s="74">
        <v>-1.5785515651266055</v>
      </c>
      <c r="I10" s="75">
        <v>-1.6381731616487003</v>
      </c>
    </row>
    <row r="11" spans="1:9">
      <c r="B11" s="76" t="s">
        <v>15</v>
      </c>
      <c r="C11" s="77" t="s">
        <v>45</v>
      </c>
      <c r="D11" s="74">
        <v>0.14539605820720616</v>
      </c>
      <c r="E11" s="74">
        <v>0.77364994999675341</v>
      </c>
      <c r="F11" s="74">
        <v>0.12447425583935139</v>
      </c>
      <c r="G11" s="74">
        <v>-0.57728601561020854</v>
      </c>
      <c r="H11" s="74">
        <v>-0.62984207448551566</v>
      </c>
      <c r="I11" s="75">
        <v>-0.6536310914978315</v>
      </c>
    </row>
    <row r="12" spans="1:9">
      <c r="B12" s="76" t="s">
        <v>16</v>
      </c>
      <c r="C12" s="77" t="s">
        <v>91</v>
      </c>
      <c r="D12" s="74">
        <v>-7.1842938798588367</v>
      </c>
      <c r="E12" s="74">
        <v>-1.7483366990134455</v>
      </c>
      <c r="F12" s="74">
        <v>-2.1911652382567812</v>
      </c>
      <c r="G12" s="74">
        <v>-4.1687703193755032</v>
      </c>
      <c r="H12" s="74">
        <v>-2.3973126607881041</v>
      </c>
      <c r="I12" s="75">
        <v>-2.308179657733985</v>
      </c>
    </row>
    <row r="13" spans="1:9" ht="26.4">
      <c r="B13" s="76" t="s">
        <v>17</v>
      </c>
      <c r="C13" s="78" t="s">
        <v>147</v>
      </c>
      <c r="D13" s="74">
        <v>-1.3403629035102185</v>
      </c>
      <c r="E13" s="74">
        <v>0.82201533922842929</v>
      </c>
      <c r="F13" s="74">
        <v>0.22743459726949844</v>
      </c>
      <c r="G13" s="74">
        <v>-2.2528458943863332</v>
      </c>
      <c r="H13" s="74">
        <v>-2.3973126607881041</v>
      </c>
      <c r="I13" s="75">
        <v>-2.308179657733985</v>
      </c>
    </row>
    <row r="14" spans="1:9">
      <c r="B14" s="76" t="s">
        <v>18</v>
      </c>
      <c r="C14" s="77" t="s">
        <v>32</v>
      </c>
      <c r="D14" s="74">
        <v>0.6784063451450395</v>
      </c>
      <c r="E14" s="74">
        <v>0.43967082029214521</v>
      </c>
      <c r="F14" s="74">
        <v>0.30739450183220918</v>
      </c>
      <c r="G14" s="74">
        <v>0.44631226910425442</v>
      </c>
      <c r="H14" s="74">
        <v>0.77094268903210739</v>
      </c>
      <c r="I14" s="75">
        <v>0.8881744485239299</v>
      </c>
    </row>
    <row r="15" spans="1:9">
      <c r="B15" s="76" t="s">
        <v>44</v>
      </c>
      <c r="C15" s="77" t="s">
        <v>92</v>
      </c>
      <c r="D15" s="74">
        <v>-6.5058875347137972</v>
      </c>
      <c r="E15" s="74">
        <v>-1.3086658787213001</v>
      </c>
      <c r="F15" s="74">
        <v>-1.8837707364245722</v>
      </c>
      <c r="G15" s="74">
        <v>-3.722458050271249</v>
      </c>
      <c r="H15" s="74">
        <v>-1.6263699717559967</v>
      </c>
      <c r="I15" s="75">
        <v>-1.4200052092100552</v>
      </c>
    </row>
    <row r="16" spans="1:9" ht="26.4">
      <c r="B16" s="76" t="s">
        <v>46</v>
      </c>
      <c r="C16" s="78" t="s">
        <v>148</v>
      </c>
      <c r="D16" s="74">
        <v>-0.66195655836517897</v>
      </c>
      <c r="E16" s="74">
        <v>1.2616861595205746</v>
      </c>
      <c r="F16" s="74">
        <v>0.53482909910170762</v>
      </c>
      <c r="G16" s="74">
        <v>-1.8065336252820787</v>
      </c>
      <c r="H16" s="74">
        <v>-1.6263699717559967</v>
      </c>
      <c r="I16" s="75">
        <v>-1.4200052092100552</v>
      </c>
    </row>
    <row r="17" spans="2:9">
      <c r="B17" s="76" t="s">
        <v>47</v>
      </c>
      <c r="C17" s="77" t="s">
        <v>35</v>
      </c>
      <c r="D17" s="74">
        <v>-6.3403905880628404</v>
      </c>
      <c r="E17" s="74">
        <v>5.1972216559924966</v>
      </c>
      <c r="F17" s="74">
        <v>-0.57510485770327202</v>
      </c>
      <c r="G17" s="74">
        <v>-1.8386873138466768</v>
      </c>
      <c r="H17" s="74">
        <v>2.096088078515252</v>
      </c>
      <c r="I17" s="75">
        <v>0.20636476254594149</v>
      </c>
    </row>
    <row r="18" spans="2:9" ht="26.4">
      <c r="B18" s="79" t="s">
        <v>48</v>
      </c>
      <c r="C18" s="80" t="s">
        <v>149</v>
      </c>
      <c r="D18" s="81">
        <v>-0.49645961171422237</v>
      </c>
      <c r="E18" s="81">
        <v>1.9236427178857536</v>
      </c>
      <c r="F18" s="81">
        <v>-0.726857060418867</v>
      </c>
      <c r="G18" s="81">
        <v>-2.3413627243837865</v>
      </c>
      <c r="H18" s="81">
        <v>0.18016365352608199</v>
      </c>
      <c r="I18" s="82">
        <v>0.20636476254594149</v>
      </c>
    </row>
    <row r="19" spans="2:9" ht="20.399999999999999" customHeight="1">
      <c r="B19" s="68"/>
      <c r="C19" s="68"/>
      <c r="D19" s="68"/>
      <c r="E19" s="68"/>
      <c r="F19" s="68"/>
      <c r="G19" s="68"/>
      <c r="H19" s="68"/>
      <c r="I19" s="68"/>
    </row>
    <row r="20" spans="2:9" ht="24.6" customHeight="1">
      <c r="B20" s="270" t="s">
        <v>150</v>
      </c>
      <c r="C20" s="270"/>
      <c r="D20" s="270"/>
      <c r="E20" s="270"/>
      <c r="F20" s="270"/>
      <c r="G20" s="270"/>
      <c r="H20" s="270"/>
      <c r="I20" s="270"/>
    </row>
    <row r="21" spans="2:9">
      <c r="B21" s="68"/>
      <c r="C21" s="68"/>
      <c r="D21" s="68"/>
      <c r="E21" s="68"/>
      <c r="F21" s="68"/>
      <c r="G21" s="68"/>
      <c r="H21" s="68"/>
      <c r="I21" s="68"/>
    </row>
    <row r="22" spans="2:9" ht="13.8" thickBot="1">
      <c r="B22" s="69" t="s">
        <v>93</v>
      </c>
      <c r="C22" s="69"/>
      <c r="D22" s="69"/>
      <c r="E22" s="69"/>
      <c r="F22" s="69"/>
      <c r="G22" s="69"/>
      <c r="H22" s="69"/>
      <c r="I22" s="69"/>
    </row>
  </sheetData>
  <mergeCells count="6">
    <mergeCell ref="B5:B6"/>
    <mergeCell ref="C5:C6"/>
    <mergeCell ref="D5:I5"/>
    <mergeCell ref="B20:I20"/>
    <mergeCell ref="A1:B1"/>
    <mergeCell ref="B3:I3"/>
  </mergeCells>
  <hyperlinks>
    <hyperlink ref="A1:B1" location="Turinys!A1" display="↖ atgal į turinį" xr:uid="{8364E8CE-F16D-4DC4-8311-AD26C639C37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CDA4-9868-4A4A-981F-1D884D6A286C}">
  <sheetPr>
    <tabColor theme="7"/>
  </sheetPr>
  <dimension ref="A1:X461"/>
  <sheetViews>
    <sheetView showGridLines="0" showRowColHeaders="0" zoomScaleNormal="100" workbookViewId="0">
      <selection sqref="A1:B1"/>
    </sheetView>
  </sheetViews>
  <sheetFormatPr defaultRowHeight="13.8"/>
  <cols>
    <col min="1" max="1" width="8.796875" style="11"/>
    <col min="2" max="2" width="86.5" style="68" customWidth="1"/>
    <col min="3" max="3" width="8.796875" style="115" customWidth="1"/>
    <col min="4" max="4" width="11.09765625" style="115" customWidth="1"/>
    <col min="5" max="5" width="10.19921875" style="116" customWidth="1"/>
    <col min="6" max="6" width="10.69921875" style="117" bestFit="1" customWidth="1"/>
    <col min="7" max="7" width="10.69921875" style="68" bestFit="1" customWidth="1"/>
    <col min="8" max="9" width="8.796875" style="68"/>
    <col min="10" max="10" width="8" style="119" customWidth="1"/>
    <col min="11" max="11" width="8" style="68" customWidth="1"/>
    <col min="12" max="12" width="13.19921875" style="68" customWidth="1"/>
    <col min="13" max="15" width="8.796875" style="118"/>
    <col min="16" max="16384" width="8.796875" style="11"/>
  </cols>
  <sheetData>
    <row r="1" spans="1:24">
      <c r="A1" s="247" t="s">
        <v>0</v>
      </c>
      <c r="B1" s="247"/>
      <c r="G1" s="150"/>
      <c r="J1" s="68"/>
      <c r="M1" s="11"/>
    </row>
    <row r="2" spans="1:24" ht="14.4" thickBot="1">
      <c r="A2" s="15"/>
      <c r="B2" s="15"/>
      <c r="D2" s="11"/>
      <c r="E2" s="11"/>
      <c r="F2" s="11"/>
      <c r="G2" s="151" t="s">
        <v>120</v>
      </c>
      <c r="H2" s="133"/>
      <c r="J2" s="68"/>
    </row>
    <row r="3" spans="1:24" ht="27.6">
      <c r="A3" s="15"/>
      <c r="B3" s="33" t="s">
        <v>131</v>
      </c>
      <c r="D3" s="237"/>
      <c r="E3" s="244" t="s">
        <v>152</v>
      </c>
      <c r="F3" s="245" t="s">
        <v>119</v>
      </c>
      <c r="G3" s="151"/>
      <c r="H3" s="133"/>
      <c r="J3" s="68"/>
    </row>
    <row r="4" spans="1:24" s="68" customFormat="1" ht="13.8" customHeight="1">
      <c r="A4" s="32"/>
      <c r="C4" s="115"/>
      <c r="D4" s="238" t="s">
        <v>140</v>
      </c>
      <c r="E4" s="239">
        <f>1403.6/1000</f>
        <v>1.4036</v>
      </c>
      <c r="F4" s="240">
        <f>949.6/1000</f>
        <v>0.9496</v>
      </c>
      <c r="G4" s="235"/>
      <c r="H4" s="133"/>
      <c r="M4" s="118"/>
      <c r="N4" s="118"/>
      <c r="O4" s="118"/>
      <c r="P4" s="11"/>
      <c r="Q4" s="11"/>
      <c r="R4" s="11"/>
      <c r="S4" s="11"/>
      <c r="T4" s="11"/>
      <c r="U4" s="11"/>
      <c r="V4" s="11"/>
      <c r="W4" s="11"/>
      <c r="X4" s="11"/>
    </row>
    <row r="5" spans="1:24" s="68" customFormat="1" ht="13.8" customHeight="1">
      <c r="A5" s="11"/>
      <c r="C5" s="115"/>
      <c r="D5" s="241" t="s">
        <v>141</v>
      </c>
      <c r="E5" s="242">
        <f>334.4/1000</f>
        <v>0.33439999999999998</v>
      </c>
      <c r="F5" s="243">
        <f>176.9/1000</f>
        <v>0.1769</v>
      </c>
      <c r="G5" s="235"/>
      <c r="H5" s="133"/>
      <c r="M5" s="118"/>
      <c r="N5" s="118"/>
      <c r="O5" s="118"/>
      <c r="P5" s="11"/>
      <c r="Q5" s="11"/>
      <c r="R5" s="11"/>
      <c r="S5" s="11"/>
      <c r="T5" s="11"/>
      <c r="U5" s="11"/>
      <c r="V5" s="11"/>
      <c r="W5" s="11"/>
      <c r="X5" s="11"/>
    </row>
    <row r="6" spans="1:24" s="68" customFormat="1">
      <c r="A6" s="11"/>
      <c r="C6" s="115"/>
      <c r="D6" s="229"/>
      <c r="E6" s="232"/>
      <c r="F6" s="233"/>
      <c r="G6" s="235"/>
      <c r="H6" s="133"/>
      <c r="M6" s="118"/>
      <c r="N6" s="118"/>
      <c r="O6" s="118"/>
      <c r="P6" s="11"/>
      <c r="Q6" s="11"/>
      <c r="R6" s="11"/>
      <c r="S6" s="11"/>
      <c r="T6" s="11"/>
      <c r="U6" s="11"/>
      <c r="V6" s="11"/>
      <c r="W6" s="11"/>
      <c r="X6" s="11"/>
    </row>
    <row r="7" spans="1:24" s="68" customFormat="1">
      <c r="A7" s="11"/>
      <c r="C7" s="115"/>
      <c r="D7" s="236"/>
      <c r="E7" s="232"/>
      <c r="F7" s="233"/>
      <c r="G7" s="235"/>
      <c r="H7" s="133"/>
      <c r="M7" s="118"/>
      <c r="N7" s="118"/>
      <c r="O7" s="118"/>
      <c r="P7" s="11"/>
      <c r="Q7" s="11"/>
      <c r="R7" s="11"/>
      <c r="S7" s="11"/>
      <c r="T7" s="11"/>
      <c r="U7" s="11"/>
      <c r="V7" s="11"/>
      <c r="W7" s="11"/>
      <c r="X7" s="11"/>
    </row>
    <row r="8" spans="1:24" s="68" customFormat="1">
      <c r="A8" s="11"/>
      <c r="C8" s="115"/>
      <c r="D8" s="226"/>
      <c r="E8" s="227"/>
      <c r="F8" s="228"/>
      <c r="G8" s="229"/>
      <c r="H8" s="230"/>
      <c r="M8" s="118"/>
      <c r="N8" s="118"/>
      <c r="O8" s="118"/>
      <c r="P8" s="11"/>
      <c r="Q8" s="11"/>
      <c r="R8" s="11"/>
      <c r="S8" s="11"/>
      <c r="T8" s="11"/>
      <c r="U8" s="11"/>
      <c r="V8" s="11"/>
      <c r="W8" s="11"/>
      <c r="X8" s="11"/>
    </row>
    <row r="9" spans="1:24" s="68" customFormat="1">
      <c r="A9" s="11"/>
      <c r="C9" s="115"/>
      <c r="D9" s="231"/>
      <c r="E9" s="232"/>
      <c r="F9" s="233"/>
      <c r="G9" s="233"/>
      <c r="H9" s="230"/>
      <c r="M9" s="118"/>
      <c r="N9" s="118"/>
      <c r="O9" s="118"/>
      <c r="P9" s="11"/>
      <c r="Q9" s="11"/>
      <c r="R9" s="11"/>
      <c r="S9" s="11"/>
      <c r="T9" s="11"/>
      <c r="U9" s="11"/>
      <c r="V9" s="11"/>
      <c r="W9" s="11"/>
      <c r="X9" s="11"/>
    </row>
    <row r="10" spans="1:24" s="68" customFormat="1">
      <c r="A10" s="11"/>
      <c r="C10" s="115"/>
      <c r="D10" s="231"/>
      <c r="E10" s="232"/>
      <c r="F10" s="233"/>
      <c r="G10" s="233"/>
      <c r="H10" s="230"/>
      <c r="M10" s="118"/>
      <c r="N10" s="118"/>
      <c r="O10" s="118"/>
      <c r="P10" s="11"/>
      <c r="Q10" s="11"/>
      <c r="R10" s="11"/>
      <c r="S10" s="11"/>
      <c r="T10" s="11"/>
      <c r="U10" s="11"/>
      <c r="V10" s="11"/>
      <c r="W10" s="11"/>
      <c r="X10" s="11"/>
    </row>
    <row r="11" spans="1:24" s="68" customFormat="1">
      <c r="A11" s="11"/>
      <c r="C11" s="115"/>
      <c r="D11" s="231"/>
      <c r="E11" s="234"/>
      <c r="F11" s="229"/>
      <c r="G11" s="230"/>
      <c r="H11" s="230"/>
      <c r="M11" s="118"/>
      <c r="N11" s="118"/>
      <c r="O11" s="118"/>
      <c r="P11" s="11"/>
      <c r="Q11" s="11"/>
      <c r="R11" s="11"/>
      <c r="S11" s="11"/>
      <c r="T11" s="11"/>
      <c r="U11" s="11"/>
      <c r="V11" s="11"/>
      <c r="W11" s="11"/>
      <c r="X11" s="11"/>
    </row>
    <row r="12" spans="1:24" s="68" customFormat="1">
      <c r="A12" s="11"/>
      <c r="C12" s="115"/>
      <c r="D12" s="231"/>
      <c r="E12" s="226"/>
      <c r="F12" s="226"/>
      <c r="G12" s="226"/>
      <c r="H12" s="230"/>
      <c r="M12" s="118"/>
      <c r="N12" s="118"/>
      <c r="O12" s="118"/>
      <c r="P12" s="11"/>
      <c r="Q12" s="11"/>
      <c r="R12" s="11"/>
      <c r="S12" s="11"/>
      <c r="T12" s="11"/>
      <c r="U12" s="11"/>
      <c r="V12" s="11"/>
      <c r="W12" s="11"/>
      <c r="X12" s="11"/>
    </row>
    <row r="13" spans="1:24" s="68" customFormat="1">
      <c r="A13" s="11"/>
      <c r="C13" s="115"/>
      <c r="D13" s="231"/>
      <c r="E13" s="226"/>
      <c r="F13" s="226"/>
      <c r="G13" s="226"/>
      <c r="H13" s="230"/>
      <c r="M13" s="118"/>
      <c r="N13" s="118"/>
      <c r="O13" s="118"/>
      <c r="P13" s="11"/>
      <c r="Q13" s="11"/>
      <c r="R13" s="11"/>
      <c r="S13" s="11"/>
      <c r="T13" s="11"/>
      <c r="U13" s="11"/>
      <c r="V13" s="11"/>
      <c r="W13" s="11"/>
      <c r="X13" s="11"/>
    </row>
    <row r="14" spans="1:24" s="68" customFormat="1">
      <c r="A14" s="11"/>
      <c r="C14" s="115"/>
      <c r="D14" s="115"/>
      <c r="H14" s="133"/>
      <c r="M14" s="118"/>
      <c r="N14" s="118"/>
      <c r="O14" s="118"/>
      <c r="P14" s="11"/>
      <c r="Q14" s="11"/>
      <c r="R14" s="11"/>
      <c r="S14" s="11"/>
      <c r="T14" s="11"/>
      <c r="U14" s="11"/>
      <c r="V14" s="11"/>
      <c r="W14" s="11"/>
      <c r="X14" s="11"/>
    </row>
    <row r="15" spans="1:24" s="68" customFormat="1">
      <c r="A15" s="11"/>
      <c r="C15" s="115"/>
      <c r="D15" s="115"/>
      <c r="E15" s="116"/>
      <c r="F15" s="117"/>
      <c r="G15" s="133"/>
      <c r="H15" s="133"/>
      <c r="M15" s="118"/>
      <c r="N15" s="118"/>
      <c r="O15" s="118"/>
      <c r="P15" s="11"/>
      <c r="Q15" s="11"/>
      <c r="R15" s="11"/>
      <c r="S15" s="11"/>
      <c r="T15" s="11"/>
      <c r="U15" s="11"/>
      <c r="V15" s="11"/>
      <c r="W15" s="11"/>
      <c r="X15" s="11"/>
    </row>
    <row r="16" spans="1:24" s="68" customFormat="1">
      <c r="A16" s="11"/>
      <c r="C16" s="115"/>
      <c r="D16" s="115"/>
      <c r="E16" s="116"/>
      <c r="F16" s="117"/>
      <c r="M16" s="118"/>
      <c r="N16" s="118"/>
      <c r="O16" s="118"/>
      <c r="P16" s="11"/>
      <c r="Q16" s="11"/>
      <c r="R16" s="11"/>
      <c r="S16" s="11"/>
      <c r="T16" s="11"/>
      <c r="U16" s="11"/>
      <c r="V16" s="11"/>
      <c r="W16" s="11"/>
      <c r="X16" s="11"/>
    </row>
    <row r="17" spans="1:24" s="68" customFormat="1">
      <c r="A17" s="11"/>
      <c r="C17" s="115"/>
      <c r="D17" s="115"/>
      <c r="E17" s="205"/>
      <c r="F17" s="117"/>
      <c r="M17" s="118"/>
      <c r="N17" s="118"/>
      <c r="O17" s="118"/>
      <c r="P17" s="11"/>
      <c r="Q17" s="11"/>
      <c r="R17" s="11"/>
      <c r="S17" s="11"/>
      <c r="T17" s="11"/>
      <c r="U17" s="11"/>
      <c r="V17" s="11"/>
      <c r="W17" s="11"/>
      <c r="X17" s="11"/>
    </row>
    <row r="18" spans="1:24" s="68" customFormat="1">
      <c r="A18" s="11"/>
      <c r="C18" s="115"/>
      <c r="D18" s="115"/>
      <c r="E18" s="116"/>
      <c r="F18" s="117"/>
      <c r="M18" s="118"/>
      <c r="N18" s="118"/>
      <c r="O18" s="118"/>
      <c r="P18" s="11"/>
      <c r="Q18" s="11"/>
      <c r="R18" s="11"/>
      <c r="S18" s="11"/>
      <c r="T18" s="11"/>
      <c r="U18" s="11"/>
      <c r="V18" s="11"/>
      <c r="W18" s="11"/>
      <c r="X18" s="11"/>
    </row>
    <row r="19" spans="1:24" s="68" customFormat="1">
      <c r="A19" s="11"/>
      <c r="C19" s="115"/>
      <c r="D19" s="115"/>
      <c r="E19" s="116"/>
      <c r="F19" s="117"/>
      <c r="M19" s="118"/>
      <c r="N19" s="118"/>
      <c r="O19" s="118"/>
      <c r="P19" s="11"/>
      <c r="Q19" s="11"/>
      <c r="R19" s="11"/>
      <c r="S19" s="11"/>
      <c r="T19" s="11"/>
      <c r="U19" s="11"/>
      <c r="V19" s="11"/>
      <c r="W19" s="11"/>
      <c r="X19" s="11"/>
    </row>
    <row r="20" spans="1:24" s="68" customFormat="1" ht="14.4" thickBot="1">
      <c r="A20" s="11"/>
      <c r="B20" s="19" t="s">
        <v>132</v>
      </c>
      <c r="C20" s="115"/>
      <c r="D20" s="115"/>
      <c r="E20" s="116"/>
      <c r="F20" s="117"/>
      <c r="M20" s="118"/>
      <c r="N20" s="118"/>
      <c r="O20" s="118"/>
      <c r="P20" s="11"/>
      <c r="Q20" s="11"/>
      <c r="R20" s="11"/>
      <c r="S20" s="11"/>
      <c r="T20" s="11"/>
      <c r="U20" s="11"/>
      <c r="V20" s="11"/>
      <c r="W20" s="11"/>
      <c r="X20" s="11"/>
    </row>
    <row r="21" spans="1:24" s="68" customFormat="1">
      <c r="A21" s="11"/>
      <c r="C21" s="115"/>
      <c r="D21" s="115"/>
      <c r="E21" s="116"/>
      <c r="F21" s="117"/>
      <c r="M21" s="118"/>
      <c r="N21" s="118"/>
      <c r="O21" s="118"/>
      <c r="P21" s="11"/>
      <c r="Q21" s="11"/>
      <c r="R21" s="11"/>
      <c r="S21" s="11"/>
      <c r="T21" s="11"/>
      <c r="U21" s="11"/>
      <c r="V21" s="11"/>
      <c r="W21" s="11"/>
      <c r="X21" s="11"/>
    </row>
    <row r="22" spans="1:24" s="68" customFormat="1">
      <c r="A22" s="11"/>
      <c r="C22" s="115"/>
      <c r="D22" s="115"/>
      <c r="E22" s="116"/>
      <c r="F22" s="117"/>
      <c r="M22" s="118"/>
      <c r="N22" s="118"/>
      <c r="O22" s="118"/>
      <c r="P22" s="11"/>
      <c r="Q22" s="11"/>
      <c r="R22" s="11"/>
      <c r="S22" s="11"/>
      <c r="T22" s="11"/>
      <c r="U22" s="11"/>
      <c r="V22" s="11"/>
      <c r="W22" s="11"/>
      <c r="X22" s="11"/>
    </row>
    <row r="23" spans="1:24" s="68" customFormat="1">
      <c r="A23" s="11"/>
      <c r="C23" s="115"/>
      <c r="D23" s="115"/>
      <c r="E23" s="116"/>
      <c r="F23" s="117"/>
      <c r="M23" s="118"/>
      <c r="N23" s="118"/>
      <c r="O23" s="118"/>
      <c r="P23" s="11"/>
      <c r="Q23" s="11"/>
      <c r="R23" s="11"/>
      <c r="S23" s="11"/>
      <c r="T23" s="11"/>
      <c r="U23" s="11"/>
      <c r="V23" s="11"/>
      <c r="W23" s="11"/>
      <c r="X23" s="11"/>
    </row>
    <row r="24" spans="1:24" s="68" customFormat="1">
      <c r="A24" s="11"/>
      <c r="C24" s="115"/>
      <c r="D24" s="115"/>
      <c r="E24" s="116"/>
      <c r="F24" s="117"/>
      <c r="M24" s="118"/>
      <c r="N24" s="118"/>
      <c r="O24" s="118"/>
      <c r="P24" s="11"/>
      <c r="Q24" s="11"/>
      <c r="R24" s="11"/>
      <c r="S24" s="11"/>
      <c r="T24" s="11"/>
      <c r="U24" s="11"/>
      <c r="V24" s="11"/>
      <c r="W24" s="11"/>
      <c r="X24" s="11"/>
    </row>
    <row r="25" spans="1:24" s="68" customFormat="1">
      <c r="A25" s="11"/>
      <c r="C25" s="115"/>
      <c r="D25" s="115"/>
      <c r="E25" s="116"/>
      <c r="F25" s="117"/>
      <c r="M25" s="118"/>
      <c r="N25" s="118"/>
      <c r="O25" s="118"/>
      <c r="P25" s="11"/>
      <c r="Q25" s="11"/>
      <c r="R25" s="11"/>
      <c r="S25" s="11"/>
      <c r="T25" s="11"/>
      <c r="U25" s="11"/>
      <c r="V25" s="11"/>
      <c r="W25" s="11"/>
      <c r="X25" s="11"/>
    </row>
    <row r="26" spans="1:24" s="68" customFormat="1">
      <c r="A26" s="11"/>
      <c r="C26" s="115"/>
      <c r="D26" s="115"/>
      <c r="E26" s="116"/>
      <c r="F26" s="117"/>
      <c r="M26" s="118"/>
      <c r="N26" s="118"/>
      <c r="O26" s="118"/>
      <c r="P26" s="11"/>
      <c r="Q26" s="11"/>
      <c r="R26" s="11"/>
      <c r="S26" s="11"/>
      <c r="T26" s="11"/>
      <c r="U26" s="11"/>
      <c r="V26" s="11"/>
      <c r="W26" s="11"/>
      <c r="X26" s="11"/>
    </row>
    <row r="27" spans="1:24" s="68" customFormat="1">
      <c r="A27" s="11"/>
      <c r="C27" s="115"/>
      <c r="D27" s="115"/>
      <c r="E27" s="116"/>
      <c r="F27" s="117"/>
      <c r="M27" s="118"/>
      <c r="N27" s="118"/>
      <c r="O27" s="118"/>
      <c r="P27" s="11"/>
      <c r="Q27" s="11"/>
      <c r="R27" s="11"/>
      <c r="S27" s="11"/>
      <c r="T27" s="11"/>
      <c r="U27" s="11"/>
      <c r="V27" s="11"/>
      <c r="W27" s="11"/>
      <c r="X27" s="11"/>
    </row>
    <row r="28" spans="1:24" s="68" customFormat="1">
      <c r="A28" s="11"/>
      <c r="C28" s="115"/>
      <c r="D28" s="115"/>
      <c r="E28" s="116"/>
      <c r="F28" s="117"/>
      <c r="M28" s="118"/>
      <c r="N28" s="118"/>
      <c r="O28" s="118"/>
      <c r="P28" s="11"/>
      <c r="Q28" s="11"/>
      <c r="R28" s="11"/>
      <c r="S28" s="11"/>
      <c r="T28" s="11"/>
      <c r="U28" s="11"/>
      <c r="V28" s="11"/>
      <c r="W28" s="11"/>
      <c r="X28" s="11"/>
    </row>
    <row r="29" spans="1:24" s="68" customFormat="1">
      <c r="A29" s="11"/>
      <c r="C29" s="115"/>
      <c r="D29" s="115"/>
      <c r="E29" s="116"/>
      <c r="F29" s="117"/>
      <c r="M29" s="118"/>
      <c r="N29" s="118"/>
      <c r="O29" s="118"/>
      <c r="P29" s="11"/>
      <c r="Q29" s="11"/>
      <c r="R29" s="11"/>
      <c r="S29" s="11"/>
      <c r="T29" s="11"/>
      <c r="U29" s="11"/>
      <c r="V29" s="11"/>
      <c r="W29" s="11"/>
      <c r="X29" s="11"/>
    </row>
    <row r="30" spans="1:24" s="68" customFormat="1">
      <c r="A30" s="11"/>
      <c r="C30" s="115"/>
      <c r="D30" s="115"/>
      <c r="E30" s="116"/>
      <c r="F30" s="117"/>
      <c r="M30" s="118"/>
      <c r="N30" s="118"/>
      <c r="O30" s="118"/>
      <c r="P30" s="11"/>
      <c r="Q30" s="11"/>
      <c r="R30" s="11"/>
      <c r="S30" s="11"/>
      <c r="T30" s="11"/>
      <c r="U30" s="11"/>
      <c r="V30" s="11"/>
      <c r="W30" s="11"/>
      <c r="X30" s="11"/>
    </row>
    <row r="31" spans="1:24" s="68" customFormat="1">
      <c r="A31" s="11"/>
      <c r="C31" s="115"/>
      <c r="D31" s="115"/>
      <c r="E31" s="116"/>
      <c r="F31" s="117"/>
      <c r="M31" s="118"/>
      <c r="N31" s="118"/>
      <c r="O31" s="118"/>
      <c r="P31" s="11"/>
      <c r="Q31" s="11"/>
      <c r="R31" s="11"/>
      <c r="S31" s="11"/>
      <c r="T31" s="11"/>
      <c r="U31" s="11"/>
      <c r="V31" s="11"/>
      <c r="W31" s="11"/>
      <c r="X31" s="11"/>
    </row>
    <row r="32" spans="1:24" s="68" customFormat="1">
      <c r="A32" s="11"/>
      <c r="C32" s="115"/>
      <c r="D32" s="115"/>
      <c r="E32" s="116"/>
      <c r="F32" s="117"/>
      <c r="M32" s="118"/>
      <c r="N32" s="118"/>
      <c r="O32" s="118"/>
      <c r="P32" s="11"/>
      <c r="Q32" s="11"/>
      <c r="R32" s="11"/>
      <c r="S32" s="11"/>
      <c r="T32" s="11"/>
      <c r="U32" s="11"/>
      <c r="V32" s="11"/>
      <c r="W32" s="11"/>
      <c r="X32" s="11"/>
    </row>
    <row r="33" spans="1:24" s="68" customFormat="1">
      <c r="A33" s="11"/>
      <c r="C33" s="115"/>
      <c r="D33" s="115"/>
      <c r="E33" s="116"/>
      <c r="F33" s="117"/>
      <c r="M33" s="118"/>
      <c r="N33" s="118"/>
      <c r="O33" s="118"/>
      <c r="P33" s="11"/>
      <c r="Q33" s="11"/>
      <c r="R33" s="11"/>
      <c r="S33" s="11"/>
      <c r="T33" s="11"/>
      <c r="U33" s="11"/>
      <c r="V33" s="11"/>
      <c r="W33" s="11"/>
      <c r="X33" s="11"/>
    </row>
    <row r="34" spans="1:24" s="68" customFormat="1">
      <c r="A34" s="11"/>
      <c r="C34" s="115"/>
      <c r="D34" s="115"/>
      <c r="E34" s="116"/>
      <c r="F34" s="117"/>
      <c r="M34" s="118"/>
      <c r="N34" s="118"/>
      <c r="O34" s="118"/>
      <c r="P34" s="11"/>
      <c r="Q34" s="11"/>
      <c r="R34" s="11"/>
      <c r="S34" s="11"/>
      <c r="T34" s="11"/>
      <c r="U34" s="11"/>
      <c r="V34" s="11"/>
      <c r="W34" s="11"/>
      <c r="X34" s="11"/>
    </row>
    <row r="35" spans="1:24" s="68" customFormat="1">
      <c r="A35" s="11"/>
      <c r="C35" s="115"/>
      <c r="D35" s="115"/>
      <c r="E35" s="116"/>
      <c r="F35" s="117"/>
      <c r="M35" s="118"/>
      <c r="N35" s="118"/>
      <c r="O35" s="118"/>
      <c r="P35" s="11"/>
      <c r="Q35" s="11"/>
      <c r="R35" s="11"/>
      <c r="S35" s="11"/>
      <c r="T35" s="11"/>
      <c r="U35" s="11"/>
      <c r="V35" s="11"/>
      <c r="W35" s="11"/>
      <c r="X35" s="11"/>
    </row>
    <row r="36" spans="1:24" s="68" customFormat="1">
      <c r="A36" s="11"/>
      <c r="C36" s="115"/>
      <c r="D36" s="115"/>
      <c r="E36" s="116"/>
      <c r="F36" s="117"/>
      <c r="M36" s="118"/>
      <c r="N36" s="118"/>
      <c r="O36" s="118"/>
      <c r="P36" s="11"/>
      <c r="Q36" s="11"/>
      <c r="R36" s="11"/>
      <c r="S36" s="11"/>
      <c r="T36" s="11"/>
      <c r="U36" s="11"/>
      <c r="V36" s="11"/>
      <c r="W36" s="11"/>
      <c r="X36" s="11"/>
    </row>
    <row r="37" spans="1:24" s="68" customFormat="1">
      <c r="A37" s="11"/>
      <c r="C37" s="115"/>
      <c r="D37" s="115"/>
      <c r="E37" s="116"/>
      <c r="F37" s="117"/>
      <c r="M37" s="118"/>
      <c r="N37" s="118"/>
      <c r="O37" s="118"/>
      <c r="P37" s="11"/>
      <c r="Q37" s="11"/>
      <c r="R37" s="11"/>
      <c r="S37" s="11"/>
      <c r="T37" s="11"/>
      <c r="U37" s="11"/>
      <c r="V37" s="11"/>
      <c r="W37" s="11"/>
      <c r="X37" s="11"/>
    </row>
    <row r="38" spans="1:24" s="68" customFormat="1">
      <c r="A38" s="11"/>
      <c r="C38" s="115"/>
      <c r="D38" s="115"/>
      <c r="E38" s="116"/>
      <c r="F38" s="117"/>
      <c r="M38" s="118"/>
      <c r="N38" s="118"/>
      <c r="O38" s="118"/>
      <c r="P38" s="11"/>
      <c r="Q38" s="11"/>
      <c r="R38" s="11"/>
      <c r="S38" s="11"/>
      <c r="T38" s="11"/>
      <c r="U38" s="11"/>
      <c r="V38" s="11"/>
      <c r="W38" s="11"/>
      <c r="X38" s="11"/>
    </row>
    <row r="39" spans="1:24" s="68" customFormat="1">
      <c r="A39" s="11"/>
      <c r="C39" s="115"/>
      <c r="D39" s="115"/>
      <c r="E39" s="116"/>
      <c r="F39" s="117"/>
      <c r="M39" s="118"/>
      <c r="N39" s="118"/>
      <c r="O39" s="118"/>
      <c r="P39" s="11"/>
      <c r="Q39" s="11"/>
      <c r="R39" s="11"/>
      <c r="S39" s="11"/>
      <c r="T39" s="11"/>
      <c r="U39" s="11"/>
      <c r="V39" s="11"/>
      <c r="W39" s="11"/>
      <c r="X39" s="11"/>
    </row>
    <row r="40" spans="1:24" s="68" customFormat="1">
      <c r="A40" s="11"/>
      <c r="C40" s="115"/>
      <c r="D40" s="115"/>
      <c r="E40" s="116"/>
      <c r="F40" s="117"/>
      <c r="M40" s="118"/>
      <c r="N40" s="118"/>
      <c r="O40" s="118"/>
      <c r="P40" s="11"/>
      <c r="Q40" s="11"/>
      <c r="R40" s="11"/>
      <c r="S40" s="11"/>
      <c r="T40" s="11"/>
      <c r="U40" s="11"/>
      <c r="V40" s="11"/>
      <c r="W40" s="11"/>
      <c r="X40" s="11"/>
    </row>
    <row r="41" spans="1:24" s="68" customFormat="1">
      <c r="A41" s="11"/>
      <c r="C41" s="115"/>
      <c r="D41" s="115"/>
      <c r="E41" s="116"/>
      <c r="F41" s="117"/>
      <c r="M41" s="118"/>
      <c r="N41" s="118"/>
      <c r="O41" s="118"/>
      <c r="P41" s="11"/>
      <c r="Q41" s="11"/>
      <c r="R41" s="11"/>
      <c r="S41" s="11"/>
      <c r="T41" s="11"/>
      <c r="U41" s="11"/>
      <c r="V41" s="11"/>
      <c r="W41" s="11"/>
      <c r="X41" s="11"/>
    </row>
    <row r="42" spans="1:24" s="68" customFormat="1">
      <c r="A42" s="11"/>
      <c r="C42" s="115"/>
      <c r="D42" s="115"/>
      <c r="E42" s="116"/>
      <c r="F42" s="117"/>
      <c r="M42" s="118"/>
      <c r="N42" s="118"/>
      <c r="O42" s="118"/>
      <c r="P42" s="11"/>
      <c r="Q42" s="11"/>
      <c r="R42" s="11"/>
      <c r="S42" s="11"/>
      <c r="T42" s="11"/>
      <c r="U42" s="11"/>
      <c r="V42" s="11"/>
      <c r="W42" s="11"/>
      <c r="X42" s="11"/>
    </row>
    <row r="43" spans="1:24" s="68" customFormat="1">
      <c r="A43" s="11"/>
      <c r="C43" s="115"/>
      <c r="D43" s="115"/>
      <c r="E43" s="116"/>
      <c r="F43" s="117"/>
      <c r="M43" s="118"/>
      <c r="N43" s="118"/>
      <c r="O43" s="118"/>
      <c r="P43" s="11"/>
      <c r="Q43" s="11"/>
      <c r="R43" s="11"/>
      <c r="S43" s="11"/>
      <c r="T43" s="11"/>
      <c r="U43" s="11"/>
      <c r="V43" s="11"/>
      <c r="W43" s="11"/>
      <c r="X43" s="11"/>
    </row>
    <row r="44" spans="1:24" s="68" customFormat="1">
      <c r="A44" s="11"/>
      <c r="C44" s="115"/>
      <c r="D44" s="115"/>
      <c r="E44" s="116"/>
      <c r="F44" s="117"/>
      <c r="M44" s="118"/>
      <c r="N44" s="118"/>
      <c r="O44" s="118"/>
      <c r="P44" s="11"/>
      <c r="Q44" s="11"/>
      <c r="R44" s="11"/>
      <c r="S44" s="11"/>
      <c r="T44" s="11"/>
      <c r="U44" s="11"/>
      <c r="V44" s="11"/>
      <c r="W44" s="11"/>
      <c r="X44" s="11"/>
    </row>
    <row r="45" spans="1:24" s="68" customFormat="1">
      <c r="A45" s="11"/>
      <c r="C45" s="115"/>
      <c r="D45" s="115"/>
      <c r="E45" s="116"/>
      <c r="F45" s="117"/>
      <c r="M45" s="118"/>
      <c r="N45" s="118"/>
      <c r="O45" s="118"/>
      <c r="P45" s="11"/>
      <c r="Q45" s="11"/>
      <c r="R45" s="11"/>
      <c r="S45" s="11"/>
      <c r="T45" s="11"/>
      <c r="U45" s="11"/>
      <c r="V45" s="11"/>
      <c r="W45" s="11"/>
      <c r="X45" s="11"/>
    </row>
    <row r="46" spans="1:24" s="68" customFormat="1">
      <c r="A46" s="11"/>
      <c r="C46" s="115"/>
      <c r="D46" s="115"/>
      <c r="E46" s="116"/>
      <c r="F46" s="117"/>
      <c r="M46" s="118"/>
      <c r="N46" s="118"/>
      <c r="O46" s="118"/>
      <c r="P46" s="11"/>
      <c r="Q46" s="11"/>
      <c r="R46" s="11"/>
      <c r="S46" s="11"/>
      <c r="T46" s="11"/>
      <c r="U46" s="11"/>
      <c r="V46" s="11"/>
      <c r="W46" s="11"/>
      <c r="X46" s="11"/>
    </row>
    <row r="47" spans="1:24" s="68" customFormat="1">
      <c r="A47" s="11"/>
      <c r="C47" s="115"/>
      <c r="D47" s="115"/>
      <c r="E47" s="116"/>
      <c r="F47" s="117"/>
      <c r="M47" s="118"/>
      <c r="N47" s="118"/>
      <c r="O47" s="118"/>
      <c r="P47" s="11"/>
      <c r="Q47" s="11"/>
      <c r="R47" s="11"/>
      <c r="S47" s="11"/>
      <c r="T47" s="11"/>
      <c r="U47" s="11"/>
      <c r="V47" s="11"/>
      <c r="W47" s="11"/>
      <c r="X47" s="11"/>
    </row>
    <row r="48" spans="1:24" s="68" customFormat="1">
      <c r="A48" s="11"/>
      <c r="C48" s="115"/>
      <c r="D48" s="115"/>
      <c r="E48" s="116"/>
      <c r="F48" s="117"/>
      <c r="M48" s="118"/>
      <c r="N48" s="118"/>
      <c r="O48" s="118"/>
      <c r="P48" s="11"/>
      <c r="Q48" s="11"/>
      <c r="R48" s="11"/>
      <c r="S48" s="11"/>
      <c r="T48" s="11"/>
      <c r="U48" s="11"/>
      <c r="V48" s="11"/>
      <c r="W48" s="11"/>
      <c r="X48" s="11"/>
    </row>
    <row r="49" spans="1:24" s="68" customFormat="1">
      <c r="A49" s="11"/>
      <c r="C49" s="115"/>
      <c r="D49" s="115"/>
      <c r="E49" s="116"/>
      <c r="F49" s="117"/>
      <c r="M49" s="118"/>
      <c r="N49" s="118"/>
      <c r="O49" s="118"/>
      <c r="P49" s="11"/>
      <c r="Q49" s="11"/>
      <c r="R49" s="11"/>
      <c r="S49" s="11"/>
      <c r="T49" s="11"/>
      <c r="U49" s="11"/>
      <c r="V49" s="11"/>
      <c r="W49" s="11"/>
      <c r="X49" s="11"/>
    </row>
    <row r="50" spans="1:24" s="68" customFormat="1">
      <c r="A50" s="11"/>
      <c r="C50" s="115"/>
      <c r="D50" s="115"/>
      <c r="E50" s="116"/>
      <c r="F50" s="117"/>
      <c r="M50" s="118"/>
      <c r="N50" s="118"/>
      <c r="O50" s="118"/>
      <c r="P50" s="11"/>
      <c r="Q50" s="11"/>
      <c r="R50" s="11"/>
      <c r="S50" s="11"/>
      <c r="T50" s="11"/>
      <c r="U50" s="11"/>
      <c r="V50" s="11"/>
      <c r="W50" s="11"/>
      <c r="X50" s="11"/>
    </row>
    <row r="51" spans="1:24" s="68" customFormat="1">
      <c r="A51" s="11"/>
      <c r="C51" s="115"/>
      <c r="D51" s="115"/>
      <c r="E51" s="116"/>
      <c r="F51" s="117"/>
      <c r="M51" s="118"/>
      <c r="N51" s="118"/>
      <c r="O51" s="118"/>
      <c r="P51" s="11"/>
      <c r="Q51" s="11"/>
      <c r="R51" s="11"/>
      <c r="S51" s="11"/>
      <c r="T51" s="11"/>
      <c r="U51" s="11"/>
      <c r="V51" s="11"/>
      <c r="W51" s="11"/>
      <c r="X51" s="11"/>
    </row>
    <row r="52" spans="1:24" s="68" customFormat="1">
      <c r="A52" s="11"/>
      <c r="C52" s="115"/>
      <c r="D52" s="115"/>
      <c r="E52" s="116"/>
      <c r="F52" s="117"/>
      <c r="M52" s="118"/>
      <c r="N52" s="118"/>
      <c r="O52" s="118"/>
      <c r="P52" s="11"/>
      <c r="Q52" s="11"/>
      <c r="R52" s="11"/>
      <c r="S52" s="11"/>
      <c r="T52" s="11"/>
      <c r="U52" s="11"/>
      <c r="V52" s="11"/>
      <c r="W52" s="11"/>
      <c r="X52" s="11"/>
    </row>
    <row r="53" spans="1:24" s="68" customFormat="1">
      <c r="A53" s="11"/>
      <c r="C53" s="115"/>
      <c r="D53" s="115"/>
      <c r="E53" s="116"/>
      <c r="F53" s="117"/>
      <c r="M53" s="118"/>
      <c r="N53" s="118"/>
      <c r="O53" s="118"/>
      <c r="P53" s="11"/>
      <c r="Q53" s="11"/>
      <c r="R53" s="11"/>
      <c r="S53" s="11"/>
      <c r="T53" s="11"/>
      <c r="U53" s="11"/>
      <c r="V53" s="11"/>
      <c r="W53" s="11"/>
      <c r="X53" s="11"/>
    </row>
    <row r="54" spans="1:24" s="68" customFormat="1">
      <c r="A54" s="11"/>
      <c r="C54" s="115"/>
      <c r="D54" s="115"/>
      <c r="E54" s="116"/>
      <c r="F54" s="117"/>
      <c r="M54" s="118"/>
      <c r="N54" s="118"/>
      <c r="O54" s="118"/>
      <c r="P54" s="11"/>
      <c r="Q54" s="11"/>
      <c r="R54" s="11"/>
      <c r="S54" s="11"/>
      <c r="T54" s="11"/>
      <c r="U54" s="11"/>
      <c r="V54" s="11"/>
      <c r="W54" s="11"/>
      <c r="X54" s="11"/>
    </row>
    <row r="55" spans="1:24" s="68" customFormat="1">
      <c r="A55" s="11"/>
      <c r="C55" s="115"/>
      <c r="D55" s="115"/>
      <c r="E55" s="116"/>
      <c r="F55" s="117"/>
      <c r="M55" s="118"/>
      <c r="N55" s="118"/>
      <c r="O55" s="118"/>
      <c r="P55" s="11"/>
      <c r="Q55" s="11"/>
      <c r="R55" s="11"/>
      <c r="S55" s="11"/>
      <c r="T55" s="11"/>
      <c r="U55" s="11"/>
      <c r="V55" s="11"/>
      <c r="W55" s="11"/>
      <c r="X55" s="11"/>
    </row>
    <row r="56" spans="1:24" s="68" customFormat="1">
      <c r="A56" s="11"/>
      <c r="C56" s="115"/>
      <c r="D56" s="115"/>
      <c r="E56" s="116"/>
      <c r="F56" s="117"/>
      <c r="M56" s="118"/>
      <c r="N56" s="118"/>
      <c r="O56" s="118"/>
      <c r="P56" s="11"/>
      <c r="Q56" s="11"/>
      <c r="R56" s="11"/>
      <c r="S56" s="11"/>
      <c r="T56" s="11"/>
      <c r="U56" s="11"/>
      <c r="V56" s="11"/>
      <c r="W56" s="11"/>
      <c r="X56" s="11"/>
    </row>
    <row r="57" spans="1:24" s="68" customFormat="1">
      <c r="A57" s="11"/>
      <c r="C57" s="115"/>
      <c r="D57" s="115"/>
      <c r="E57" s="116"/>
      <c r="F57" s="117"/>
      <c r="M57" s="118"/>
      <c r="N57" s="118"/>
      <c r="O57" s="118"/>
      <c r="P57" s="11"/>
      <c r="Q57" s="11"/>
      <c r="R57" s="11"/>
      <c r="S57" s="11"/>
      <c r="T57" s="11"/>
      <c r="U57" s="11"/>
      <c r="V57" s="11"/>
      <c r="W57" s="11"/>
      <c r="X57" s="11"/>
    </row>
    <row r="58" spans="1:24" s="68" customFormat="1">
      <c r="A58" s="11"/>
      <c r="C58" s="115"/>
      <c r="D58" s="115"/>
      <c r="E58" s="116"/>
      <c r="F58" s="117"/>
      <c r="M58" s="118"/>
      <c r="N58" s="118"/>
      <c r="O58" s="118"/>
      <c r="P58" s="11"/>
      <c r="Q58" s="11"/>
      <c r="R58" s="11"/>
      <c r="S58" s="11"/>
      <c r="T58" s="11"/>
      <c r="U58" s="11"/>
      <c r="V58" s="11"/>
      <c r="W58" s="11"/>
      <c r="X58" s="11"/>
    </row>
    <row r="59" spans="1:24" s="68" customFormat="1">
      <c r="A59" s="11"/>
      <c r="C59" s="115"/>
      <c r="D59" s="115"/>
      <c r="E59" s="116"/>
      <c r="F59" s="117"/>
      <c r="M59" s="118"/>
      <c r="N59" s="118"/>
      <c r="O59" s="118"/>
      <c r="P59" s="11"/>
      <c r="Q59" s="11"/>
      <c r="R59" s="11"/>
      <c r="S59" s="11"/>
      <c r="T59" s="11"/>
      <c r="U59" s="11"/>
      <c r="V59" s="11"/>
      <c r="W59" s="11"/>
      <c r="X59" s="11"/>
    </row>
    <row r="60" spans="1:24" s="68" customFormat="1">
      <c r="A60" s="11"/>
      <c r="C60" s="115"/>
      <c r="D60" s="115"/>
      <c r="E60" s="116"/>
      <c r="F60" s="117"/>
      <c r="M60" s="118"/>
      <c r="N60" s="118"/>
      <c r="O60" s="118"/>
      <c r="P60" s="11"/>
      <c r="Q60" s="11"/>
      <c r="R60" s="11"/>
      <c r="S60" s="11"/>
      <c r="T60" s="11"/>
      <c r="U60" s="11"/>
      <c r="V60" s="11"/>
      <c r="W60" s="11"/>
      <c r="X60" s="11"/>
    </row>
    <row r="61" spans="1:24" s="68" customFormat="1">
      <c r="A61" s="11"/>
      <c r="C61" s="115"/>
      <c r="D61" s="115"/>
      <c r="E61" s="116"/>
      <c r="F61" s="117"/>
      <c r="M61" s="118"/>
      <c r="N61" s="118"/>
      <c r="O61" s="118"/>
      <c r="P61" s="11"/>
      <c r="Q61" s="11"/>
      <c r="R61" s="11"/>
      <c r="S61" s="11"/>
      <c r="T61" s="11"/>
      <c r="U61" s="11"/>
      <c r="V61" s="11"/>
      <c r="W61" s="11"/>
      <c r="X61" s="11"/>
    </row>
    <row r="62" spans="1:24" s="68" customFormat="1">
      <c r="A62" s="11"/>
      <c r="C62" s="115"/>
      <c r="D62" s="115"/>
      <c r="E62" s="116"/>
      <c r="F62" s="117"/>
      <c r="M62" s="118"/>
      <c r="N62" s="118"/>
      <c r="O62" s="118"/>
      <c r="P62" s="11"/>
      <c r="Q62" s="11"/>
      <c r="R62" s="11"/>
      <c r="S62" s="11"/>
      <c r="T62" s="11"/>
      <c r="U62" s="11"/>
      <c r="V62" s="11"/>
      <c r="W62" s="11"/>
      <c r="X62" s="11"/>
    </row>
    <row r="63" spans="1:24" s="68" customFormat="1">
      <c r="A63" s="11"/>
      <c r="C63" s="115"/>
      <c r="D63" s="115"/>
      <c r="E63" s="116"/>
      <c r="F63" s="117"/>
      <c r="M63" s="118"/>
      <c r="N63" s="118"/>
      <c r="O63" s="118"/>
      <c r="P63" s="11"/>
      <c r="Q63" s="11"/>
      <c r="R63" s="11"/>
      <c r="S63" s="11"/>
      <c r="T63" s="11"/>
      <c r="U63" s="11"/>
      <c r="V63" s="11"/>
      <c r="W63" s="11"/>
      <c r="X63" s="11"/>
    </row>
    <row r="64" spans="1:24" s="68" customFormat="1">
      <c r="A64" s="11"/>
      <c r="C64" s="115"/>
      <c r="D64" s="115"/>
      <c r="E64" s="116"/>
      <c r="F64" s="117"/>
      <c r="M64" s="118"/>
      <c r="N64" s="118"/>
      <c r="O64" s="118"/>
      <c r="P64" s="11"/>
      <c r="Q64" s="11"/>
      <c r="R64" s="11"/>
      <c r="S64" s="11"/>
      <c r="T64" s="11"/>
      <c r="U64" s="11"/>
      <c r="V64" s="11"/>
      <c r="W64" s="11"/>
      <c r="X64" s="11"/>
    </row>
    <row r="65" spans="1:24" s="68" customFormat="1">
      <c r="A65" s="11"/>
      <c r="C65" s="115"/>
      <c r="D65" s="115"/>
      <c r="E65" s="116"/>
      <c r="F65" s="117"/>
      <c r="M65" s="118"/>
      <c r="N65" s="118"/>
      <c r="O65" s="118"/>
      <c r="P65" s="11"/>
      <c r="Q65" s="11"/>
      <c r="R65" s="11"/>
      <c r="S65" s="11"/>
      <c r="T65" s="11"/>
      <c r="U65" s="11"/>
      <c r="V65" s="11"/>
      <c r="W65" s="11"/>
      <c r="X65" s="11"/>
    </row>
    <row r="66" spans="1:24" s="68" customFormat="1">
      <c r="A66" s="11"/>
      <c r="C66" s="115"/>
      <c r="D66" s="115"/>
      <c r="E66" s="116"/>
      <c r="F66" s="117"/>
      <c r="M66" s="118"/>
      <c r="N66" s="118"/>
      <c r="O66" s="118"/>
      <c r="P66" s="11"/>
      <c r="Q66" s="11"/>
      <c r="R66" s="11"/>
      <c r="S66" s="11"/>
      <c r="T66" s="11"/>
      <c r="U66" s="11"/>
      <c r="V66" s="11"/>
      <c r="W66" s="11"/>
      <c r="X66" s="11"/>
    </row>
    <row r="67" spans="1:24" s="68" customFormat="1">
      <c r="A67" s="11"/>
      <c r="C67" s="115"/>
      <c r="D67" s="115"/>
      <c r="E67" s="116"/>
      <c r="F67" s="117"/>
      <c r="M67" s="118"/>
      <c r="N67" s="118"/>
      <c r="O67" s="118"/>
      <c r="P67" s="11"/>
      <c r="Q67" s="11"/>
      <c r="R67" s="11"/>
      <c r="S67" s="11"/>
      <c r="T67" s="11"/>
      <c r="U67" s="11"/>
      <c r="V67" s="11"/>
      <c r="W67" s="11"/>
      <c r="X67" s="11"/>
    </row>
    <row r="68" spans="1:24" s="68" customFormat="1">
      <c r="A68" s="11"/>
      <c r="C68" s="115"/>
      <c r="D68" s="115"/>
      <c r="E68" s="116"/>
      <c r="F68" s="117"/>
      <c r="M68" s="118"/>
      <c r="N68" s="118"/>
      <c r="O68" s="118"/>
      <c r="P68" s="11"/>
      <c r="Q68" s="11"/>
      <c r="R68" s="11"/>
      <c r="S68" s="11"/>
      <c r="T68" s="11"/>
      <c r="U68" s="11"/>
      <c r="V68" s="11"/>
      <c r="W68" s="11"/>
      <c r="X68" s="11"/>
    </row>
    <row r="69" spans="1:24" s="68" customFormat="1">
      <c r="A69" s="11"/>
      <c r="C69" s="115"/>
      <c r="D69" s="115"/>
      <c r="E69" s="116"/>
      <c r="F69" s="117"/>
      <c r="M69" s="118"/>
      <c r="N69" s="118"/>
      <c r="O69" s="118"/>
      <c r="P69" s="11"/>
      <c r="Q69" s="11"/>
      <c r="R69" s="11"/>
      <c r="S69" s="11"/>
      <c r="T69" s="11"/>
      <c r="U69" s="11"/>
      <c r="V69" s="11"/>
      <c r="W69" s="11"/>
      <c r="X69" s="11"/>
    </row>
    <row r="70" spans="1:24" s="68" customFormat="1">
      <c r="A70" s="11"/>
      <c r="C70" s="115"/>
      <c r="D70" s="115"/>
      <c r="E70" s="116"/>
      <c r="F70" s="117"/>
      <c r="M70" s="118"/>
      <c r="N70" s="118"/>
      <c r="O70" s="118"/>
      <c r="P70" s="11"/>
      <c r="Q70" s="11"/>
      <c r="R70" s="11"/>
      <c r="S70" s="11"/>
      <c r="T70" s="11"/>
      <c r="U70" s="11"/>
      <c r="V70" s="11"/>
      <c r="W70" s="11"/>
      <c r="X70" s="11"/>
    </row>
    <row r="71" spans="1:24" s="68" customFormat="1">
      <c r="A71" s="11"/>
      <c r="C71" s="115"/>
      <c r="D71" s="115"/>
      <c r="E71" s="116"/>
      <c r="F71" s="117"/>
      <c r="M71" s="118"/>
      <c r="N71" s="118"/>
      <c r="O71" s="118"/>
      <c r="P71" s="11"/>
      <c r="Q71" s="11"/>
      <c r="R71" s="11"/>
      <c r="S71" s="11"/>
      <c r="T71" s="11"/>
      <c r="U71" s="11"/>
      <c r="V71" s="11"/>
      <c r="W71" s="11"/>
      <c r="X71" s="11"/>
    </row>
    <row r="72" spans="1:24" s="68" customFormat="1">
      <c r="A72" s="11"/>
      <c r="C72" s="115"/>
      <c r="D72" s="115"/>
      <c r="E72" s="116"/>
      <c r="F72" s="117"/>
      <c r="M72" s="118"/>
      <c r="N72" s="118"/>
      <c r="O72" s="118"/>
      <c r="P72" s="11"/>
      <c r="Q72" s="11"/>
      <c r="R72" s="11"/>
      <c r="S72" s="11"/>
      <c r="T72" s="11"/>
      <c r="U72" s="11"/>
      <c r="V72" s="11"/>
      <c r="W72" s="11"/>
      <c r="X72" s="11"/>
    </row>
    <row r="73" spans="1:24" s="68" customFormat="1">
      <c r="A73" s="11"/>
      <c r="C73" s="115"/>
      <c r="D73" s="115"/>
      <c r="E73" s="116"/>
      <c r="F73" s="117"/>
      <c r="M73" s="118"/>
      <c r="N73" s="118"/>
      <c r="O73" s="118"/>
      <c r="P73" s="11"/>
      <c r="Q73" s="11"/>
      <c r="R73" s="11"/>
      <c r="S73" s="11"/>
      <c r="T73" s="11"/>
      <c r="U73" s="11"/>
      <c r="V73" s="11"/>
      <c r="W73" s="11"/>
      <c r="X73" s="11"/>
    </row>
    <row r="74" spans="1:24" s="68" customFormat="1">
      <c r="A74" s="11"/>
      <c r="C74" s="115"/>
      <c r="D74" s="115"/>
      <c r="E74" s="116"/>
      <c r="F74" s="117"/>
      <c r="M74" s="118"/>
      <c r="N74" s="118"/>
      <c r="O74" s="118"/>
      <c r="P74" s="11"/>
      <c r="Q74" s="11"/>
      <c r="R74" s="11"/>
      <c r="S74" s="11"/>
      <c r="T74" s="11"/>
      <c r="U74" s="11"/>
      <c r="V74" s="11"/>
      <c r="W74" s="11"/>
      <c r="X74" s="11"/>
    </row>
    <row r="75" spans="1:24" s="68" customFormat="1">
      <c r="A75" s="11"/>
      <c r="C75" s="115"/>
      <c r="D75" s="115"/>
      <c r="E75" s="116"/>
      <c r="F75" s="117"/>
      <c r="M75" s="118"/>
      <c r="N75" s="118"/>
      <c r="O75" s="118"/>
      <c r="P75" s="11"/>
      <c r="Q75" s="11"/>
      <c r="R75" s="11"/>
      <c r="S75" s="11"/>
      <c r="T75" s="11"/>
      <c r="U75" s="11"/>
      <c r="V75" s="11"/>
      <c r="W75" s="11"/>
      <c r="X75" s="11"/>
    </row>
    <row r="76" spans="1:24" s="68" customFormat="1">
      <c r="A76" s="11"/>
      <c r="C76" s="115"/>
      <c r="D76" s="115"/>
      <c r="E76" s="116"/>
      <c r="F76" s="117"/>
      <c r="M76" s="118"/>
      <c r="N76" s="118"/>
      <c r="O76" s="118"/>
      <c r="P76" s="11"/>
      <c r="Q76" s="11"/>
      <c r="R76" s="11"/>
      <c r="S76" s="11"/>
      <c r="T76" s="11"/>
      <c r="U76" s="11"/>
      <c r="V76" s="11"/>
      <c r="W76" s="11"/>
      <c r="X76" s="11"/>
    </row>
    <row r="77" spans="1:24" s="68" customFormat="1">
      <c r="A77" s="11"/>
      <c r="C77" s="115"/>
      <c r="D77" s="115"/>
      <c r="E77" s="116"/>
      <c r="F77" s="117"/>
      <c r="M77" s="118"/>
      <c r="N77" s="118"/>
      <c r="O77" s="118"/>
      <c r="P77" s="11"/>
      <c r="Q77" s="11"/>
      <c r="R77" s="11"/>
      <c r="S77" s="11"/>
      <c r="T77" s="11"/>
      <c r="U77" s="11"/>
      <c r="V77" s="11"/>
      <c r="W77" s="11"/>
      <c r="X77" s="11"/>
    </row>
    <row r="78" spans="1:24" s="68" customFormat="1">
      <c r="A78" s="11"/>
      <c r="C78" s="115"/>
      <c r="D78" s="115"/>
      <c r="E78" s="116"/>
      <c r="F78" s="117"/>
      <c r="M78" s="118"/>
      <c r="N78" s="118"/>
      <c r="O78" s="118"/>
      <c r="P78" s="11"/>
      <c r="Q78" s="11"/>
      <c r="R78" s="11"/>
      <c r="S78" s="11"/>
      <c r="T78" s="11"/>
      <c r="U78" s="11"/>
      <c r="V78" s="11"/>
      <c r="W78" s="11"/>
      <c r="X78" s="11"/>
    </row>
    <row r="79" spans="1:24" s="68" customFormat="1">
      <c r="A79" s="11"/>
      <c r="C79" s="115"/>
      <c r="D79" s="115"/>
      <c r="E79" s="116"/>
      <c r="F79" s="117"/>
      <c r="M79" s="118"/>
      <c r="N79" s="118"/>
      <c r="O79" s="118"/>
      <c r="P79" s="11"/>
      <c r="Q79" s="11"/>
      <c r="R79" s="11"/>
      <c r="S79" s="11"/>
      <c r="T79" s="11"/>
      <c r="U79" s="11"/>
      <c r="V79" s="11"/>
      <c r="W79" s="11"/>
      <c r="X79" s="11"/>
    </row>
    <row r="80" spans="1:24" s="68" customFormat="1">
      <c r="A80" s="11"/>
      <c r="C80" s="115"/>
      <c r="D80" s="115"/>
      <c r="E80" s="116"/>
      <c r="F80" s="117"/>
      <c r="M80" s="118"/>
      <c r="N80" s="118"/>
      <c r="O80" s="118"/>
      <c r="P80" s="11"/>
      <c r="Q80" s="11"/>
      <c r="R80" s="11"/>
      <c r="S80" s="11"/>
      <c r="T80" s="11"/>
      <c r="U80" s="11"/>
      <c r="V80" s="11"/>
      <c r="W80" s="11"/>
      <c r="X80" s="11"/>
    </row>
    <row r="81" spans="1:24" s="68" customFormat="1">
      <c r="A81" s="11"/>
      <c r="C81" s="115"/>
      <c r="D81" s="115"/>
      <c r="E81" s="116"/>
      <c r="F81" s="117"/>
      <c r="M81" s="118"/>
      <c r="N81" s="118"/>
      <c r="O81" s="118"/>
      <c r="P81" s="11"/>
      <c r="Q81" s="11"/>
      <c r="R81" s="11"/>
      <c r="S81" s="11"/>
      <c r="T81" s="11"/>
      <c r="U81" s="11"/>
      <c r="V81" s="11"/>
      <c r="W81" s="11"/>
      <c r="X81" s="11"/>
    </row>
    <row r="82" spans="1:24" s="68" customFormat="1">
      <c r="A82" s="11"/>
      <c r="C82" s="115"/>
      <c r="D82" s="115"/>
      <c r="E82" s="116"/>
      <c r="F82" s="117"/>
      <c r="M82" s="118"/>
      <c r="N82" s="118"/>
      <c r="O82" s="118"/>
      <c r="P82" s="11"/>
      <c r="Q82" s="11"/>
      <c r="R82" s="11"/>
      <c r="S82" s="11"/>
      <c r="T82" s="11"/>
      <c r="U82" s="11"/>
      <c r="V82" s="11"/>
      <c r="W82" s="11"/>
      <c r="X82" s="11"/>
    </row>
    <row r="83" spans="1:24" s="68" customFormat="1">
      <c r="A83" s="11"/>
      <c r="C83" s="115"/>
      <c r="D83" s="115"/>
      <c r="E83" s="116"/>
      <c r="F83" s="117"/>
      <c r="M83" s="118"/>
      <c r="N83" s="118"/>
      <c r="O83" s="118"/>
      <c r="P83" s="11"/>
      <c r="Q83" s="11"/>
      <c r="R83" s="11"/>
      <c r="S83" s="11"/>
      <c r="T83" s="11"/>
      <c r="U83" s="11"/>
      <c r="V83" s="11"/>
      <c r="W83" s="11"/>
      <c r="X83" s="11"/>
    </row>
    <row r="84" spans="1:24" s="68" customFormat="1">
      <c r="A84" s="11"/>
      <c r="C84" s="115"/>
      <c r="D84" s="115"/>
      <c r="E84" s="116"/>
      <c r="F84" s="117"/>
      <c r="M84" s="118"/>
      <c r="N84" s="118"/>
      <c r="O84" s="118"/>
      <c r="P84" s="11"/>
      <c r="Q84" s="11"/>
      <c r="R84" s="11"/>
      <c r="S84" s="11"/>
      <c r="T84" s="11"/>
      <c r="U84" s="11"/>
      <c r="V84" s="11"/>
      <c r="W84" s="11"/>
      <c r="X84" s="11"/>
    </row>
    <row r="85" spans="1:24" s="68" customFormat="1">
      <c r="A85" s="11"/>
      <c r="C85" s="115"/>
      <c r="D85" s="115"/>
      <c r="E85" s="116"/>
      <c r="F85" s="117"/>
      <c r="M85" s="118"/>
      <c r="N85" s="118"/>
      <c r="O85" s="118"/>
      <c r="P85" s="11"/>
      <c r="Q85" s="11"/>
      <c r="R85" s="11"/>
      <c r="S85" s="11"/>
      <c r="T85" s="11"/>
      <c r="U85" s="11"/>
      <c r="V85" s="11"/>
      <c r="W85" s="11"/>
      <c r="X85" s="11"/>
    </row>
    <row r="86" spans="1:24" s="68" customFormat="1">
      <c r="A86" s="11"/>
      <c r="C86" s="115"/>
      <c r="D86" s="115"/>
      <c r="E86" s="116"/>
      <c r="F86" s="117"/>
      <c r="M86" s="118"/>
      <c r="N86" s="118"/>
      <c r="O86" s="118"/>
      <c r="P86" s="11"/>
      <c r="Q86" s="11"/>
      <c r="R86" s="11"/>
      <c r="S86" s="11"/>
      <c r="T86" s="11"/>
      <c r="U86" s="11"/>
      <c r="V86" s="11"/>
      <c r="W86" s="11"/>
      <c r="X86" s="11"/>
    </row>
    <row r="87" spans="1:24" s="68" customFormat="1">
      <c r="A87" s="11"/>
      <c r="C87" s="115"/>
      <c r="D87" s="115"/>
      <c r="E87" s="116"/>
      <c r="F87" s="117"/>
      <c r="M87" s="118"/>
      <c r="N87" s="118"/>
      <c r="O87" s="118"/>
      <c r="P87" s="11"/>
      <c r="Q87" s="11"/>
      <c r="R87" s="11"/>
      <c r="S87" s="11"/>
      <c r="T87" s="11"/>
      <c r="U87" s="11"/>
      <c r="V87" s="11"/>
      <c r="W87" s="11"/>
      <c r="X87" s="11"/>
    </row>
    <row r="88" spans="1:24" s="68" customFormat="1">
      <c r="A88" s="11"/>
      <c r="C88" s="115"/>
      <c r="D88" s="115"/>
      <c r="E88" s="116"/>
      <c r="F88" s="117"/>
      <c r="M88" s="118"/>
      <c r="N88" s="118"/>
      <c r="O88" s="118"/>
      <c r="P88" s="11"/>
      <c r="Q88" s="11"/>
      <c r="R88" s="11"/>
      <c r="S88" s="11"/>
      <c r="T88" s="11"/>
      <c r="U88" s="11"/>
      <c r="V88" s="11"/>
      <c r="W88" s="11"/>
      <c r="X88" s="11"/>
    </row>
    <row r="89" spans="1:24" s="68" customFormat="1">
      <c r="A89" s="11"/>
      <c r="C89" s="115"/>
      <c r="D89" s="115"/>
      <c r="E89" s="116"/>
      <c r="F89" s="117"/>
      <c r="M89" s="118"/>
      <c r="N89" s="118"/>
      <c r="O89" s="118"/>
      <c r="P89" s="11"/>
      <c r="Q89" s="11"/>
      <c r="R89" s="11"/>
      <c r="S89" s="11"/>
      <c r="T89" s="11"/>
      <c r="U89" s="11"/>
      <c r="V89" s="11"/>
      <c r="W89" s="11"/>
      <c r="X89" s="11"/>
    </row>
    <row r="90" spans="1:24" s="68" customFormat="1">
      <c r="A90" s="11"/>
      <c r="C90" s="115"/>
      <c r="D90" s="115"/>
      <c r="E90" s="116"/>
      <c r="F90" s="117"/>
      <c r="M90" s="118"/>
      <c r="N90" s="118"/>
      <c r="O90" s="118"/>
      <c r="P90" s="11"/>
      <c r="Q90" s="11"/>
      <c r="R90" s="11"/>
      <c r="S90" s="11"/>
      <c r="T90" s="11"/>
      <c r="U90" s="11"/>
      <c r="V90" s="11"/>
      <c r="W90" s="11"/>
      <c r="X90" s="11"/>
    </row>
    <row r="91" spans="1:24" s="68" customFormat="1">
      <c r="A91" s="11"/>
      <c r="C91" s="115"/>
      <c r="D91" s="115"/>
      <c r="E91" s="116"/>
      <c r="F91" s="117"/>
      <c r="M91" s="118"/>
      <c r="N91" s="118"/>
      <c r="O91" s="118"/>
      <c r="P91" s="11"/>
      <c r="Q91" s="11"/>
      <c r="R91" s="11"/>
      <c r="S91" s="11"/>
      <c r="T91" s="11"/>
      <c r="U91" s="11"/>
      <c r="V91" s="11"/>
      <c r="W91" s="11"/>
      <c r="X91" s="11"/>
    </row>
    <row r="92" spans="1:24" s="68" customFormat="1">
      <c r="A92" s="11"/>
      <c r="C92" s="115"/>
      <c r="D92" s="115"/>
      <c r="E92" s="116"/>
      <c r="F92" s="117"/>
      <c r="M92" s="118"/>
      <c r="N92" s="118"/>
      <c r="O92" s="118"/>
      <c r="P92" s="11"/>
      <c r="Q92" s="11"/>
      <c r="R92" s="11"/>
      <c r="S92" s="11"/>
      <c r="T92" s="11"/>
      <c r="U92" s="11"/>
      <c r="V92" s="11"/>
      <c r="W92" s="11"/>
      <c r="X92" s="11"/>
    </row>
    <row r="93" spans="1:24" s="68" customFormat="1">
      <c r="A93" s="11"/>
      <c r="C93" s="115"/>
      <c r="D93" s="115"/>
      <c r="E93" s="116"/>
      <c r="F93" s="117"/>
      <c r="M93" s="118"/>
      <c r="N93" s="118"/>
      <c r="O93" s="118"/>
      <c r="P93" s="11"/>
      <c r="Q93" s="11"/>
      <c r="R93" s="11"/>
      <c r="S93" s="11"/>
      <c r="T93" s="11"/>
      <c r="U93" s="11"/>
      <c r="V93" s="11"/>
      <c r="W93" s="11"/>
      <c r="X93" s="11"/>
    </row>
    <row r="94" spans="1:24" s="68" customFormat="1">
      <c r="A94" s="11"/>
      <c r="C94" s="115"/>
      <c r="D94" s="115"/>
      <c r="E94" s="116"/>
      <c r="F94" s="117"/>
      <c r="M94" s="118"/>
      <c r="N94" s="118"/>
      <c r="O94" s="118"/>
      <c r="P94" s="11"/>
      <c r="Q94" s="11"/>
      <c r="R94" s="11"/>
      <c r="S94" s="11"/>
      <c r="T94" s="11"/>
      <c r="U94" s="11"/>
      <c r="V94" s="11"/>
      <c r="W94" s="11"/>
      <c r="X94" s="11"/>
    </row>
    <row r="95" spans="1:24" s="68" customFormat="1">
      <c r="A95" s="11"/>
      <c r="C95" s="115"/>
      <c r="D95" s="115"/>
      <c r="E95" s="116"/>
      <c r="F95" s="117"/>
      <c r="M95" s="118"/>
      <c r="N95" s="118"/>
      <c r="O95" s="118"/>
      <c r="P95" s="11"/>
      <c r="Q95" s="11"/>
      <c r="R95" s="11"/>
      <c r="S95" s="11"/>
      <c r="T95" s="11"/>
      <c r="U95" s="11"/>
      <c r="V95" s="11"/>
      <c r="W95" s="11"/>
      <c r="X95" s="11"/>
    </row>
    <row r="96" spans="1:24" s="68" customFormat="1">
      <c r="A96" s="11"/>
      <c r="C96" s="115"/>
      <c r="D96" s="115"/>
      <c r="E96" s="116"/>
      <c r="F96" s="117"/>
      <c r="M96" s="118"/>
      <c r="N96" s="118"/>
      <c r="O96" s="118"/>
      <c r="P96" s="11"/>
      <c r="Q96" s="11"/>
      <c r="R96" s="11"/>
      <c r="S96" s="11"/>
      <c r="T96" s="11"/>
      <c r="U96" s="11"/>
      <c r="V96" s="11"/>
      <c r="W96" s="11"/>
      <c r="X96" s="11"/>
    </row>
    <row r="97" spans="1:24" s="68" customFormat="1">
      <c r="A97" s="11"/>
      <c r="C97" s="115"/>
      <c r="D97" s="115"/>
      <c r="E97" s="116"/>
      <c r="F97" s="117"/>
      <c r="M97" s="118"/>
      <c r="N97" s="118"/>
      <c r="O97" s="118"/>
      <c r="P97" s="11"/>
      <c r="Q97" s="11"/>
      <c r="R97" s="11"/>
      <c r="S97" s="11"/>
      <c r="T97" s="11"/>
      <c r="U97" s="11"/>
      <c r="V97" s="11"/>
      <c r="W97" s="11"/>
      <c r="X97" s="11"/>
    </row>
    <row r="98" spans="1:24" s="68" customFormat="1">
      <c r="A98" s="11"/>
      <c r="C98" s="115"/>
      <c r="D98" s="115"/>
      <c r="E98" s="116"/>
      <c r="F98" s="117"/>
      <c r="M98" s="118"/>
      <c r="N98" s="118"/>
      <c r="O98" s="118"/>
      <c r="P98" s="11"/>
      <c r="Q98" s="11"/>
      <c r="R98" s="11"/>
      <c r="S98" s="11"/>
      <c r="T98" s="11"/>
      <c r="U98" s="11"/>
      <c r="V98" s="11"/>
      <c r="W98" s="11"/>
      <c r="X98" s="11"/>
    </row>
    <row r="99" spans="1:24" s="68" customFormat="1">
      <c r="A99" s="11"/>
      <c r="C99" s="115"/>
      <c r="D99" s="115"/>
      <c r="E99" s="116"/>
      <c r="F99" s="117"/>
      <c r="M99" s="118"/>
      <c r="N99" s="118"/>
      <c r="O99" s="118"/>
      <c r="P99" s="11"/>
      <c r="Q99" s="11"/>
      <c r="R99" s="11"/>
      <c r="S99" s="11"/>
      <c r="T99" s="11"/>
      <c r="U99" s="11"/>
      <c r="V99" s="11"/>
      <c r="W99" s="11"/>
      <c r="X99" s="11"/>
    </row>
    <row r="100" spans="1:24" s="68" customFormat="1">
      <c r="A100" s="11"/>
      <c r="C100" s="115"/>
      <c r="D100" s="115"/>
      <c r="E100" s="116"/>
      <c r="F100" s="117"/>
      <c r="M100" s="118"/>
      <c r="N100" s="118"/>
      <c r="O100" s="118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s="68" customFormat="1">
      <c r="A101" s="11"/>
      <c r="C101" s="115"/>
      <c r="D101" s="115"/>
      <c r="E101" s="116"/>
      <c r="F101" s="117"/>
      <c r="M101" s="118"/>
      <c r="N101" s="118"/>
      <c r="O101" s="118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s="68" customFormat="1">
      <c r="A102" s="11"/>
      <c r="C102" s="115"/>
      <c r="D102" s="115"/>
      <c r="E102" s="116"/>
      <c r="F102" s="117"/>
      <c r="M102" s="118"/>
      <c r="N102" s="118"/>
      <c r="O102" s="118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s="68" customFormat="1">
      <c r="A103" s="11"/>
      <c r="C103" s="115"/>
      <c r="D103" s="115"/>
      <c r="E103" s="116"/>
      <c r="F103" s="117"/>
      <c r="M103" s="118"/>
      <c r="N103" s="118"/>
      <c r="O103" s="118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s="68" customFormat="1">
      <c r="A104" s="11"/>
      <c r="C104" s="115"/>
      <c r="D104" s="115"/>
      <c r="E104" s="116"/>
      <c r="F104" s="117"/>
      <c r="M104" s="118"/>
      <c r="N104" s="118"/>
      <c r="O104" s="118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s="68" customFormat="1">
      <c r="A105" s="11"/>
      <c r="C105" s="115"/>
      <c r="D105" s="115"/>
      <c r="E105" s="116"/>
      <c r="F105" s="117"/>
      <c r="M105" s="118"/>
      <c r="N105" s="118"/>
      <c r="O105" s="118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s="68" customFormat="1">
      <c r="A106" s="11"/>
      <c r="C106" s="115"/>
      <c r="D106" s="115"/>
      <c r="E106" s="116"/>
      <c r="F106" s="117"/>
      <c r="M106" s="118"/>
      <c r="N106" s="118"/>
      <c r="O106" s="118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s="68" customFormat="1">
      <c r="A107" s="11"/>
      <c r="C107" s="115"/>
      <c r="D107" s="115"/>
      <c r="E107" s="116"/>
      <c r="F107" s="117"/>
      <c r="M107" s="118"/>
      <c r="N107" s="118"/>
      <c r="O107" s="118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s="68" customFormat="1">
      <c r="A108" s="11"/>
      <c r="C108" s="115"/>
      <c r="D108" s="115"/>
      <c r="E108" s="116"/>
      <c r="F108" s="117"/>
      <c r="M108" s="118"/>
      <c r="N108" s="118"/>
      <c r="O108" s="118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s="68" customFormat="1">
      <c r="A109" s="11"/>
      <c r="C109" s="115"/>
      <c r="D109" s="115"/>
      <c r="E109" s="116"/>
      <c r="F109" s="117"/>
      <c r="M109" s="118"/>
      <c r="N109" s="118"/>
      <c r="O109" s="118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s="68" customFormat="1">
      <c r="A110" s="11"/>
      <c r="C110" s="115"/>
      <c r="D110" s="115"/>
      <c r="E110" s="116"/>
      <c r="F110" s="117"/>
      <c r="M110" s="118"/>
      <c r="N110" s="118"/>
      <c r="O110" s="118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s="68" customFormat="1">
      <c r="A111" s="11"/>
      <c r="C111" s="115"/>
      <c r="D111" s="115"/>
      <c r="E111" s="116"/>
      <c r="F111" s="117"/>
      <c r="M111" s="118"/>
      <c r="N111" s="118"/>
      <c r="O111" s="118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s="68" customFormat="1">
      <c r="A112" s="11"/>
      <c r="C112" s="115"/>
      <c r="D112" s="115"/>
      <c r="E112" s="116"/>
      <c r="F112" s="117"/>
      <c r="M112" s="118"/>
      <c r="N112" s="118"/>
      <c r="O112" s="118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s="68" customFormat="1">
      <c r="A113" s="11"/>
      <c r="C113" s="115"/>
      <c r="D113" s="115"/>
      <c r="E113" s="116"/>
      <c r="F113" s="117"/>
      <c r="M113" s="118"/>
      <c r="N113" s="118"/>
      <c r="O113" s="118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s="68" customFormat="1">
      <c r="A114" s="11"/>
      <c r="C114" s="115"/>
      <c r="D114" s="115"/>
      <c r="E114" s="116"/>
      <c r="F114" s="117"/>
      <c r="M114" s="118"/>
      <c r="N114" s="118"/>
      <c r="O114" s="118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s="68" customFormat="1">
      <c r="A115" s="11"/>
      <c r="C115" s="115"/>
      <c r="D115" s="115"/>
      <c r="E115" s="116"/>
      <c r="F115" s="117"/>
      <c r="M115" s="118"/>
      <c r="N115" s="118"/>
      <c r="O115" s="118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s="68" customFormat="1">
      <c r="A116" s="11"/>
      <c r="C116" s="115"/>
      <c r="D116" s="115"/>
      <c r="E116" s="116"/>
      <c r="F116" s="117"/>
      <c r="M116" s="118"/>
      <c r="N116" s="118"/>
      <c r="O116" s="118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s="68" customFormat="1">
      <c r="A117" s="11"/>
      <c r="C117" s="115"/>
      <c r="D117" s="115"/>
      <c r="E117" s="116"/>
      <c r="F117" s="117"/>
      <c r="M117" s="118"/>
      <c r="N117" s="118"/>
      <c r="O117" s="118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s="68" customFormat="1">
      <c r="A118" s="11"/>
      <c r="C118" s="115"/>
      <c r="D118" s="115"/>
      <c r="E118" s="116"/>
      <c r="F118" s="117"/>
      <c r="M118" s="118"/>
      <c r="N118" s="118"/>
      <c r="O118" s="118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s="68" customFormat="1">
      <c r="A119" s="11"/>
      <c r="C119" s="115"/>
      <c r="D119" s="115"/>
      <c r="E119" s="116"/>
      <c r="F119" s="117"/>
      <c r="M119" s="118"/>
      <c r="N119" s="118"/>
      <c r="O119" s="118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s="68" customFormat="1">
      <c r="A120" s="11"/>
      <c r="C120" s="115"/>
      <c r="D120" s="115"/>
      <c r="E120" s="116"/>
      <c r="F120" s="117"/>
      <c r="M120" s="118"/>
      <c r="N120" s="118"/>
      <c r="O120" s="118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s="68" customFormat="1">
      <c r="A121" s="11"/>
      <c r="C121" s="115"/>
      <c r="D121" s="115"/>
      <c r="E121" s="116"/>
      <c r="F121" s="117"/>
      <c r="M121" s="118"/>
      <c r="N121" s="118"/>
      <c r="O121" s="118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s="68" customFormat="1">
      <c r="A122" s="11"/>
      <c r="C122" s="115"/>
      <c r="D122" s="115"/>
      <c r="E122" s="116"/>
      <c r="F122" s="117"/>
      <c r="M122" s="118"/>
      <c r="N122" s="118"/>
      <c r="O122" s="118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s="68" customFormat="1">
      <c r="A123" s="11"/>
      <c r="C123" s="115"/>
      <c r="D123" s="115"/>
      <c r="E123" s="116"/>
      <c r="F123" s="117"/>
      <c r="M123" s="118"/>
      <c r="N123" s="118"/>
      <c r="O123" s="118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s="68" customFormat="1">
      <c r="A124" s="11"/>
      <c r="C124" s="115"/>
      <c r="D124" s="115"/>
      <c r="E124" s="116"/>
      <c r="F124" s="117"/>
      <c r="M124" s="118"/>
      <c r="N124" s="118"/>
      <c r="O124" s="118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s="68" customFormat="1">
      <c r="A125" s="11"/>
      <c r="C125" s="115"/>
      <c r="D125" s="115"/>
      <c r="E125" s="116"/>
      <c r="F125" s="117"/>
      <c r="M125" s="118"/>
      <c r="N125" s="118"/>
      <c r="O125" s="118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s="68" customFormat="1">
      <c r="A126" s="11"/>
      <c r="C126" s="115"/>
      <c r="D126" s="115"/>
      <c r="E126" s="116"/>
      <c r="F126" s="117"/>
      <c r="M126" s="118"/>
      <c r="N126" s="118"/>
      <c r="O126" s="118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s="68" customFormat="1">
      <c r="A127" s="11"/>
      <c r="C127" s="115"/>
      <c r="D127" s="115"/>
      <c r="E127" s="116"/>
      <c r="F127" s="117"/>
      <c r="M127" s="118"/>
      <c r="N127" s="118"/>
      <c r="O127" s="118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s="68" customFormat="1">
      <c r="A128" s="11"/>
      <c r="C128" s="115"/>
      <c r="D128" s="115"/>
      <c r="E128" s="116"/>
      <c r="F128" s="117"/>
      <c r="M128" s="118"/>
      <c r="N128" s="118"/>
      <c r="O128" s="118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s="68" customFormat="1">
      <c r="A129" s="11"/>
      <c r="C129" s="115"/>
      <c r="D129" s="115"/>
      <c r="E129" s="116"/>
      <c r="F129" s="117"/>
      <c r="M129" s="118"/>
      <c r="N129" s="118"/>
      <c r="O129" s="118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s="68" customFormat="1">
      <c r="A130" s="11"/>
      <c r="C130" s="115"/>
      <c r="D130" s="115"/>
      <c r="E130" s="116"/>
      <c r="F130" s="117"/>
      <c r="M130" s="118"/>
      <c r="N130" s="118"/>
      <c r="O130" s="118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s="68" customFormat="1">
      <c r="A131" s="11"/>
      <c r="C131" s="115"/>
      <c r="D131" s="115"/>
      <c r="E131" s="116"/>
      <c r="F131" s="117"/>
      <c r="M131" s="118"/>
      <c r="N131" s="118"/>
      <c r="O131" s="118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s="68" customFormat="1">
      <c r="A132" s="11"/>
      <c r="C132" s="115"/>
      <c r="D132" s="115"/>
      <c r="E132" s="116"/>
      <c r="F132" s="117"/>
      <c r="M132" s="118"/>
      <c r="N132" s="118"/>
      <c r="O132" s="118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s="68" customFormat="1">
      <c r="A133" s="11"/>
      <c r="C133" s="115"/>
      <c r="D133" s="115"/>
      <c r="E133" s="116"/>
      <c r="F133" s="117"/>
      <c r="M133" s="118"/>
      <c r="N133" s="118"/>
      <c r="O133" s="118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s="68" customFormat="1">
      <c r="A134" s="11"/>
      <c r="C134" s="115"/>
      <c r="D134" s="115"/>
      <c r="E134" s="116"/>
      <c r="F134" s="117"/>
      <c r="M134" s="118"/>
      <c r="N134" s="118"/>
      <c r="O134" s="118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s="68" customFormat="1">
      <c r="A135" s="11"/>
      <c r="C135" s="115"/>
      <c r="D135" s="115"/>
      <c r="E135" s="116"/>
      <c r="F135" s="117"/>
      <c r="M135" s="118"/>
      <c r="N135" s="118"/>
      <c r="O135" s="118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s="68" customFormat="1">
      <c r="A136" s="11"/>
      <c r="C136" s="115"/>
      <c r="D136" s="115"/>
      <c r="E136" s="116"/>
      <c r="F136" s="117"/>
      <c r="M136" s="118"/>
      <c r="N136" s="118"/>
      <c r="O136" s="118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s="68" customFormat="1">
      <c r="A137" s="11"/>
      <c r="C137" s="115"/>
      <c r="D137" s="115"/>
      <c r="E137" s="116"/>
      <c r="F137" s="117"/>
      <c r="M137" s="118"/>
      <c r="N137" s="118"/>
      <c r="O137" s="118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s="68" customFormat="1">
      <c r="A138" s="11"/>
      <c r="C138" s="115"/>
      <c r="D138" s="115"/>
      <c r="E138" s="116"/>
      <c r="F138" s="117"/>
      <c r="M138" s="118"/>
      <c r="N138" s="118"/>
      <c r="O138" s="118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s="68" customFormat="1">
      <c r="A139" s="11"/>
      <c r="C139" s="115"/>
      <c r="D139" s="115"/>
      <c r="E139" s="116"/>
      <c r="F139" s="117"/>
      <c r="M139" s="118"/>
      <c r="N139" s="118"/>
      <c r="O139" s="118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s="68" customFormat="1">
      <c r="A140" s="11"/>
      <c r="C140" s="115"/>
      <c r="D140" s="115"/>
      <c r="E140" s="116"/>
      <c r="F140" s="117"/>
      <c r="M140" s="118"/>
      <c r="N140" s="118"/>
      <c r="O140" s="118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s="68" customFormat="1">
      <c r="A141" s="11"/>
      <c r="C141" s="115"/>
      <c r="D141" s="115"/>
      <c r="E141" s="116"/>
      <c r="F141" s="117"/>
      <c r="M141" s="118"/>
      <c r="N141" s="118"/>
      <c r="O141" s="118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s="68" customFormat="1">
      <c r="A142" s="11"/>
      <c r="C142" s="115"/>
      <c r="D142" s="115"/>
      <c r="E142" s="116"/>
      <c r="F142" s="117"/>
      <c r="M142" s="118"/>
      <c r="N142" s="118"/>
      <c r="O142" s="118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s="68" customFormat="1">
      <c r="A143" s="11"/>
      <c r="C143" s="115"/>
      <c r="D143" s="115"/>
      <c r="E143" s="116"/>
      <c r="F143" s="117"/>
      <c r="M143" s="118"/>
      <c r="N143" s="118"/>
      <c r="O143" s="118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s="68" customFormat="1">
      <c r="A144" s="11"/>
      <c r="C144" s="115"/>
      <c r="D144" s="115"/>
      <c r="E144" s="116"/>
      <c r="F144" s="117"/>
      <c r="M144" s="118"/>
      <c r="N144" s="118"/>
      <c r="O144" s="118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s="68" customFormat="1">
      <c r="A145" s="11"/>
      <c r="C145" s="115"/>
      <c r="D145" s="115"/>
      <c r="E145" s="116"/>
      <c r="F145" s="117"/>
      <c r="M145" s="118"/>
      <c r="N145" s="118"/>
      <c r="O145" s="118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s="68" customFormat="1">
      <c r="A146" s="11"/>
      <c r="C146" s="115"/>
      <c r="D146" s="115"/>
      <c r="E146" s="116"/>
      <c r="F146" s="117"/>
      <c r="M146" s="118"/>
      <c r="N146" s="118"/>
      <c r="O146" s="118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s="68" customFormat="1">
      <c r="A147" s="11"/>
      <c r="C147" s="115"/>
      <c r="D147" s="115"/>
      <c r="E147" s="116"/>
      <c r="F147" s="117"/>
      <c r="M147" s="118"/>
      <c r="N147" s="118"/>
      <c r="O147" s="118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s="68" customFormat="1">
      <c r="A148" s="11"/>
      <c r="C148" s="115"/>
      <c r="D148" s="115"/>
      <c r="E148" s="116"/>
      <c r="F148" s="117"/>
      <c r="M148" s="118"/>
      <c r="N148" s="118"/>
      <c r="O148" s="118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s="68" customFormat="1">
      <c r="A149" s="11"/>
      <c r="C149" s="115"/>
      <c r="D149" s="115"/>
      <c r="E149" s="116"/>
      <c r="F149" s="117"/>
      <c r="M149" s="118"/>
      <c r="N149" s="118"/>
      <c r="O149" s="118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s="68" customFormat="1">
      <c r="A150" s="11"/>
      <c r="C150" s="115"/>
      <c r="D150" s="115"/>
      <c r="E150" s="116"/>
      <c r="F150" s="117"/>
      <c r="M150" s="118"/>
      <c r="N150" s="118"/>
      <c r="O150" s="118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s="68" customFormat="1">
      <c r="A151" s="11"/>
      <c r="C151" s="115"/>
      <c r="D151" s="115"/>
      <c r="E151" s="116"/>
      <c r="F151" s="117"/>
      <c r="M151" s="118"/>
      <c r="N151" s="118"/>
      <c r="O151" s="118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s="68" customFormat="1">
      <c r="A152" s="11"/>
      <c r="C152" s="115"/>
      <c r="D152" s="115"/>
      <c r="E152" s="116"/>
      <c r="F152" s="117"/>
      <c r="M152" s="118"/>
      <c r="N152" s="118"/>
      <c r="O152" s="118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s="68" customFormat="1">
      <c r="A153" s="11"/>
      <c r="C153" s="115"/>
      <c r="D153" s="115"/>
      <c r="E153" s="116"/>
      <c r="F153" s="117"/>
      <c r="M153" s="118"/>
      <c r="N153" s="118"/>
      <c r="O153" s="118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s="68" customFormat="1">
      <c r="A154" s="11"/>
      <c r="C154" s="115"/>
      <c r="D154" s="115"/>
      <c r="E154" s="116"/>
      <c r="F154" s="117"/>
      <c r="M154" s="118"/>
      <c r="N154" s="118"/>
      <c r="O154" s="118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s="68" customFormat="1">
      <c r="A155" s="11"/>
      <c r="C155" s="115"/>
      <c r="D155" s="115"/>
      <c r="E155" s="116"/>
      <c r="F155" s="117"/>
      <c r="M155" s="118"/>
      <c r="N155" s="118"/>
      <c r="O155" s="118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s="68" customFormat="1">
      <c r="A156" s="11"/>
      <c r="C156" s="115"/>
      <c r="D156" s="115"/>
      <c r="E156" s="116"/>
      <c r="F156" s="117"/>
      <c r="M156" s="118"/>
      <c r="N156" s="118"/>
      <c r="O156" s="118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s="68" customFormat="1">
      <c r="A157" s="11"/>
      <c r="C157" s="115"/>
      <c r="D157" s="115"/>
      <c r="E157" s="116"/>
      <c r="F157" s="117"/>
      <c r="M157" s="118"/>
      <c r="N157" s="118"/>
      <c r="O157" s="118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s="68" customFormat="1">
      <c r="A158" s="11"/>
      <c r="C158" s="115"/>
      <c r="D158" s="115"/>
      <c r="E158" s="116"/>
      <c r="F158" s="117"/>
      <c r="M158" s="118"/>
      <c r="N158" s="118"/>
      <c r="O158" s="118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s="68" customFormat="1">
      <c r="A159" s="11"/>
      <c r="C159" s="115"/>
      <c r="D159" s="115"/>
      <c r="E159" s="116"/>
      <c r="F159" s="117"/>
      <c r="M159" s="118"/>
      <c r="N159" s="118"/>
      <c r="O159" s="118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s="68" customFormat="1">
      <c r="A160" s="11"/>
      <c r="C160" s="115"/>
      <c r="D160" s="115"/>
      <c r="E160" s="116"/>
      <c r="F160" s="117"/>
      <c r="M160" s="118"/>
      <c r="N160" s="118"/>
      <c r="O160" s="118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s="68" customFormat="1">
      <c r="A161" s="11"/>
      <c r="C161" s="115"/>
      <c r="D161" s="115"/>
      <c r="E161" s="116"/>
      <c r="F161" s="117"/>
      <c r="M161" s="118"/>
      <c r="N161" s="118"/>
      <c r="O161" s="118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s="68" customFormat="1">
      <c r="A162" s="11"/>
      <c r="C162" s="115"/>
      <c r="D162" s="115"/>
      <c r="E162" s="116"/>
      <c r="F162" s="117"/>
      <c r="M162" s="118"/>
      <c r="N162" s="118"/>
      <c r="O162" s="118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s="68" customFormat="1">
      <c r="A163" s="11"/>
      <c r="C163" s="115"/>
      <c r="D163" s="115"/>
      <c r="E163" s="116"/>
      <c r="F163" s="117"/>
      <c r="M163" s="118"/>
      <c r="N163" s="118"/>
      <c r="O163" s="118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s="68" customFormat="1">
      <c r="A164" s="11"/>
      <c r="C164" s="115"/>
      <c r="D164" s="115"/>
      <c r="E164" s="116"/>
      <c r="F164" s="117"/>
      <c r="M164" s="118"/>
      <c r="N164" s="118"/>
      <c r="O164" s="118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s="68" customFormat="1">
      <c r="A165" s="11"/>
      <c r="C165" s="115"/>
      <c r="D165" s="115"/>
      <c r="E165" s="116"/>
      <c r="F165" s="117"/>
      <c r="M165" s="118"/>
      <c r="N165" s="118"/>
      <c r="O165" s="118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s="68" customFormat="1">
      <c r="A166" s="11"/>
      <c r="C166" s="115"/>
      <c r="D166" s="115"/>
      <c r="E166" s="116"/>
      <c r="F166" s="117"/>
      <c r="M166" s="118"/>
      <c r="N166" s="118"/>
      <c r="O166" s="118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s="68" customFormat="1">
      <c r="A167" s="11"/>
      <c r="C167" s="115"/>
      <c r="D167" s="115"/>
      <c r="E167" s="116"/>
      <c r="F167" s="117"/>
      <c r="M167" s="118"/>
      <c r="N167" s="118"/>
      <c r="O167" s="118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s="68" customFormat="1">
      <c r="A168" s="11"/>
      <c r="C168" s="115"/>
      <c r="D168" s="115"/>
      <c r="E168" s="116"/>
      <c r="F168" s="117"/>
      <c r="M168" s="118"/>
      <c r="N168" s="118"/>
      <c r="O168" s="118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s="68" customFormat="1">
      <c r="A169" s="11"/>
      <c r="C169" s="115"/>
      <c r="D169" s="115"/>
      <c r="E169" s="116"/>
      <c r="F169" s="117"/>
      <c r="M169" s="118"/>
      <c r="N169" s="118"/>
      <c r="O169" s="118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s="68" customFormat="1">
      <c r="A170" s="11"/>
      <c r="C170" s="115"/>
      <c r="D170" s="115"/>
      <c r="E170" s="116"/>
      <c r="F170" s="117"/>
      <c r="M170" s="118"/>
      <c r="N170" s="118"/>
      <c r="O170" s="118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s="68" customFormat="1">
      <c r="A171" s="11"/>
      <c r="C171" s="115"/>
      <c r="D171" s="115"/>
      <c r="E171" s="116"/>
      <c r="F171" s="117"/>
      <c r="M171" s="118"/>
      <c r="N171" s="118"/>
      <c r="O171" s="118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s="68" customFormat="1">
      <c r="A172" s="11"/>
      <c r="C172" s="115"/>
      <c r="D172" s="115"/>
      <c r="E172" s="116"/>
      <c r="F172" s="117"/>
      <c r="M172" s="118"/>
      <c r="N172" s="118"/>
      <c r="O172" s="118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s="68" customFormat="1">
      <c r="A173" s="11"/>
      <c r="C173" s="115"/>
      <c r="D173" s="115"/>
      <c r="E173" s="116"/>
      <c r="F173" s="117"/>
      <c r="M173" s="118"/>
      <c r="N173" s="118"/>
      <c r="O173" s="118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s="68" customFormat="1">
      <c r="A174" s="11"/>
      <c r="C174" s="115"/>
      <c r="D174" s="115"/>
      <c r="E174" s="116"/>
      <c r="F174" s="117"/>
      <c r="M174" s="118"/>
      <c r="N174" s="118"/>
      <c r="O174" s="118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s="68" customFormat="1">
      <c r="A175" s="11"/>
      <c r="C175" s="115"/>
      <c r="D175" s="115"/>
      <c r="E175" s="116"/>
      <c r="F175" s="117"/>
      <c r="M175" s="118"/>
      <c r="N175" s="118"/>
      <c r="O175" s="118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s="68" customFormat="1">
      <c r="A176" s="11"/>
      <c r="C176" s="115"/>
      <c r="D176" s="115"/>
      <c r="E176" s="116"/>
      <c r="F176" s="117"/>
      <c r="M176" s="118"/>
      <c r="N176" s="118"/>
      <c r="O176" s="118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s="68" customFormat="1">
      <c r="A177" s="11"/>
      <c r="C177" s="115"/>
      <c r="D177" s="115"/>
      <c r="E177" s="116"/>
      <c r="F177" s="117"/>
      <c r="M177" s="118"/>
      <c r="N177" s="118"/>
      <c r="O177" s="118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s="68" customFormat="1">
      <c r="A178" s="11"/>
      <c r="C178" s="115"/>
      <c r="D178" s="115"/>
      <c r="E178" s="116"/>
      <c r="F178" s="117"/>
      <c r="M178" s="118"/>
      <c r="N178" s="118"/>
      <c r="O178" s="118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s="68" customFormat="1">
      <c r="A179" s="11"/>
      <c r="C179" s="115"/>
      <c r="D179" s="115"/>
      <c r="E179" s="116"/>
      <c r="F179" s="117"/>
      <c r="M179" s="118"/>
      <c r="N179" s="118"/>
      <c r="O179" s="118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s="68" customFormat="1">
      <c r="A180" s="11"/>
      <c r="C180" s="115"/>
      <c r="D180" s="115"/>
      <c r="E180" s="116"/>
      <c r="F180" s="117"/>
      <c r="M180" s="118"/>
      <c r="N180" s="118"/>
      <c r="O180" s="118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s="68" customFormat="1">
      <c r="A181" s="11"/>
      <c r="C181" s="115"/>
      <c r="D181" s="115"/>
      <c r="E181" s="116"/>
      <c r="F181" s="117"/>
      <c r="M181" s="118"/>
      <c r="N181" s="118"/>
      <c r="O181" s="118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s="68" customFormat="1">
      <c r="A182" s="11"/>
      <c r="C182" s="115"/>
      <c r="D182" s="115"/>
      <c r="E182" s="116"/>
      <c r="F182" s="117"/>
      <c r="M182" s="118"/>
      <c r="N182" s="118"/>
      <c r="O182" s="118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s="68" customFormat="1">
      <c r="A183" s="11"/>
      <c r="C183" s="115"/>
      <c r="D183" s="115"/>
      <c r="E183" s="116"/>
      <c r="F183" s="117"/>
      <c r="M183" s="118"/>
      <c r="N183" s="118"/>
      <c r="O183" s="118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s="68" customFormat="1">
      <c r="A184" s="11"/>
      <c r="C184" s="115"/>
      <c r="D184" s="115"/>
      <c r="E184" s="116"/>
      <c r="F184" s="117"/>
      <c r="M184" s="118"/>
      <c r="N184" s="118"/>
      <c r="O184" s="118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s="68" customFormat="1">
      <c r="A185" s="11"/>
      <c r="C185" s="115"/>
      <c r="D185" s="115"/>
      <c r="E185" s="116"/>
      <c r="F185" s="117"/>
      <c r="M185" s="118"/>
      <c r="N185" s="118"/>
      <c r="O185" s="118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s="68" customFormat="1">
      <c r="A186" s="11"/>
      <c r="C186" s="115"/>
      <c r="D186" s="115"/>
      <c r="E186" s="116"/>
      <c r="F186" s="117"/>
      <c r="M186" s="118"/>
      <c r="N186" s="118"/>
      <c r="O186" s="118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s="68" customFormat="1">
      <c r="A187" s="11"/>
      <c r="C187" s="115"/>
      <c r="D187" s="115"/>
      <c r="E187" s="116"/>
      <c r="F187" s="117"/>
      <c r="M187" s="118"/>
      <c r="N187" s="118"/>
      <c r="O187" s="118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s="68" customFormat="1">
      <c r="A188" s="11"/>
      <c r="C188" s="115"/>
      <c r="D188" s="115"/>
      <c r="E188" s="116"/>
      <c r="F188" s="117"/>
      <c r="M188" s="118"/>
      <c r="N188" s="118"/>
      <c r="O188" s="118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s="68" customFormat="1">
      <c r="A189" s="11"/>
      <c r="C189" s="115"/>
      <c r="D189" s="115"/>
      <c r="E189" s="116"/>
      <c r="F189" s="117"/>
      <c r="M189" s="118"/>
      <c r="N189" s="118"/>
      <c r="O189" s="118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s="68" customFormat="1">
      <c r="A190" s="11"/>
      <c r="C190" s="115"/>
      <c r="D190" s="115"/>
      <c r="E190" s="116"/>
      <c r="F190" s="117"/>
      <c r="M190" s="118"/>
      <c r="N190" s="118"/>
      <c r="O190" s="118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s="68" customFormat="1">
      <c r="A191" s="11"/>
      <c r="C191" s="115"/>
      <c r="D191" s="115"/>
      <c r="E191" s="116"/>
      <c r="F191" s="117"/>
      <c r="M191" s="118"/>
      <c r="N191" s="118"/>
      <c r="O191" s="118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s="68" customFormat="1">
      <c r="A192" s="11"/>
      <c r="C192" s="115"/>
      <c r="D192" s="115"/>
      <c r="E192" s="116"/>
      <c r="F192" s="117"/>
      <c r="M192" s="118"/>
      <c r="N192" s="118"/>
      <c r="O192" s="118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s="68" customFormat="1">
      <c r="A193" s="11"/>
      <c r="C193" s="115"/>
      <c r="D193" s="115"/>
      <c r="E193" s="116"/>
      <c r="F193" s="117"/>
      <c r="M193" s="118"/>
      <c r="N193" s="118"/>
      <c r="O193" s="118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s="68" customFormat="1">
      <c r="A194" s="11"/>
      <c r="C194" s="115"/>
      <c r="D194" s="115"/>
      <c r="E194" s="116"/>
      <c r="F194" s="117"/>
      <c r="M194" s="118"/>
      <c r="N194" s="118"/>
      <c r="O194" s="118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s="68" customFormat="1">
      <c r="A195" s="11"/>
      <c r="C195" s="115"/>
      <c r="D195" s="115"/>
      <c r="E195" s="116"/>
      <c r="F195" s="117"/>
      <c r="M195" s="118"/>
      <c r="N195" s="118"/>
      <c r="O195" s="118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s="68" customFormat="1">
      <c r="A196" s="11"/>
      <c r="C196" s="115"/>
      <c r="D196" s="115"/>
      <c r="E196" s="116"/>
      <c r="F196" s="117"/>
      <c r="M196" s="118"/>
      <c r="N196" s="118"/>
      <c r="O196" s="118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s="68" customFormat="1">
      <c r="A197" s="11"/>
      <c r="C197" s="115"/>
      <c r="D197" s="115"/>
      <c r="E197" s="116"/>
      <c r="F197" s="117"/>
      <c r="M197" s="118"/>
      <c r="N197" s="118"/>
      <c r="O197" s="118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s="68" customFormat="1">
      <c r="A198" s="11"/>
      <c r="C198" s="115"/>
      <c r="D198" s="115"/>
      <c r="E198" s="116"/>
      <c r="F198" s="117"/>
      <c r="M198" s="118"/>
      <c r="N198" s="118"/>
      <c r="O198" s="118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s="68" customFormat="1">
      <c r="A199" s="11"/>
      <c r="C199" s="115"/>
      <c r="D199" s="115"/>
      <c r="E199" s="116"/>
      <c r="F199" s="117"/>
      <c r="M199" s="118"/>
      <c r="N199" s="118"/>
      <c r="O199" s="118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s="68" customFormat="1">
      <c r="A200" s="11"/>
      <c r="C200" s="115"/>
      <c r="D200" s="115"/>
      <c r="E200" s="116"/>
      <c r="F200" s="117"/>
      <c r="M200" s="118"/>
      <c r="N200" s="118"/>
      <c r="O200" s="118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s="68" customFormat="1">
      <c r="A201" s="11"/>
      <c r="C201" s="115"/>
      <c r="D201" s="115"/>
      <c r="E201" s="116"/>
      <c r="F201" s="117"/>
      <c r="M201" s="118"/>
      <c r="N201" s="118"/>
      <c r="O201" s="118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s="68" customFormat="1">
      <c r="A202" s="11"/>
      <c r="C202" s="115"/>
      <c r="D202" s="115"/>
      <c r="E202" s="116"/>
      <c r="F202" s="117"/>
      <c r="M202" s="118"/>
      <c r="N202" s="118"/>
      <c r="O202" s="118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s="68" customFormat="1">
      <c r="A203" s="11"/>
      <c r="C203" s="115"/>
      <c r="D203" s="115"/>
      <c r="E203" s="116"/>
      <c r="F203" s="117"/>
      <c r="M203" s="118"/>
      <c r="N203" s="118"/>
      <c r="O203" s="118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s="68" customFormat="1">
      <c r="A204" s="11"/>
      <c r="C204" s="115"/>
      <c r="D204" s="115"/>
      <c r="E204" s="116"/>
      <c r="F204" s="117"/>
      <c r="M204" s="118"/>
      <c r="N204" s="118"/>
      <c r="O204" s="118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s="68" customFormat="1">
      <c r="A205" s="11"/>
      <c r="C205" s="115"/>
      <c r="D205" s="115"/>
      <c r="E205" s="116"/>
      <c r="F205" s="117"/>
      <c r="M205" s="118"/>
      <c r="N205" s="118"/>
      <c r="O205" s="118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s="68" customFormat="1">
      <c r="A206" s="11"/>
      <c r="C206" s="115"/>
      <c r="D206" s="115"/>
      <c r="E206" s="116"/>
      <c r="F206" s="117"/>
      <c r="M206" s="118"/>
      <c r="N206" s="118"/>
      <c r="O206" s="118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s="68" customFormat="1">
      <c r="A207" s="11"/>
      <c r="C207" s="115"/>
      <c r="D207" s="115"/>
      <c r="E207" s="116"/>
      <c r="F207" s="117"/>
      <c r="M207" s="118"/>
      <c r="N207" s="118"/>
      <c r="O207" s="118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s="68" customFormat="1">
      <c r="A208" s="11"/>
      <c r="C208" s="115"/>
      <c r="D208" s="115"/>
      <c r="E208" s="116"/>
      <c r="F208" s="117"/>
      <c r="M208" s="118"/>
      <c r="N208" s="118"/>
      <c r="O208" s="118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s="68" customFormat="1">
      <c r="A209" s="11"/>
      <c r="C209" s="115"/>
      <c r="D209" s="115"/>
      <c r="E209" s="116"/>
      <c r="F209" s="117"/>
      <c r="M209" s="118"/>
      <c r="N209" s="118"/>
      <c r="O209" s="118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s="68" customFormat="1">
      <c r="A210" s="11"/>
      <c r="C210" s="115"/>
      <c r="D210" s="115"/>
      <c r="E210" s="116"/>
      <c r="F210" s="117"/>
      <c r="M210" s="118"/>
      <c r="N210" s="118"/>
      <c r="O210" s="118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s="68" customFormat="1">
      <c r="A211" s="11"/>
      <c r="C211" s="115"/>
      <c r="D211" s="115"/>
      <c r="E211" s="116"/>
      <c r="F211" s="117"/>
      <c r="M211" s="118"/>
      <c r="N211" s="118"/>
      <c r="O211" s="118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s="68" customFormat="1">
      <c r="A212" s="11"/>
      <c r="C212" s="115"/>
      <c r="D212" s="115"/>
      <c r="E212" s="116"/>
      <c r="F212" s="117"/>
      <c r="M212" s="118"/>
      <c r="N212" s="118"/>
      <c r="O212" s="118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s="68" customFormat="1">
      <c r="A213" s="11"/>
      <c r="C213" s="115"/>
      <c r="D213" s="115"/>
      <c r="E213" s="116"/>
      <c r="F213" s="117"/>
      <c r="M213" s="118"/>
      <c r="N213" s="118"/>
      <c r="O213" s="118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s="68" customFormat="1">
      <c r="A214" s="11"/>
      <c r="C214" s="115"/>
      <c r="D214" s="115"/>
      <c r="E214" s="116"/>
      <c r="F214" s="117"/>
      <c r="M214" s="118"/>
      <c r="N214" s="118"/>
      <c r="O214" s="118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s="68" customFormat="1">
      <c r="A215" s="11"/>
      <c r="C215" s="115"/>
      <c r="D215" s="115"/>
      <c r="E215" s="116"/>
      <c r="F215" s="117"/>
      <c r="M215" s="118"/>
      <c r="N215" s="118"/>
      <c r="O215" s="118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s="68" customFormat="1">
      <c r="A216" s="11"/>
      <c r="C216" s="115"/>
      <c r="D216" s="115"/>
      <c r="E216" s="116"/>
      <c r="F216" s="117"/>
      <c r="M216" s="118"/>
      <c r="N216" s="118"/>
      <c r="O216" s="118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s="68" customFormat="1">
      <c r="A217" s="11"/>
      <c r="C217" s="115"/>
      <c r="D217" s="115"/>
      <c r="E217" s="116"/>
      <c r="F217" s="117"/>
      <c r="M217" s="118"/>
      <c r="N217" s="118"/>
      <c r="O217" s="118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s="68" customFormat="1">
      <c r="A218" s="11"/>
      <c r="C218" s="115"/>
      <c r="D218" s="115"/>
      <c r="E218" s="116"/>
      <c r="F218" s="117"/>
      <c r="M218" s="118"/>
      <c r="N218" s="118"/>
      <c r="O218" s="118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s="68" customFormat="1">
      <c r="A219" s="11"/>
      <c r="C219" s="115"/>
      <c r="D219" s="115"/>
      <c r="E219" s="116"/>
      <c r="F219" s="117"/>
      <c r="M219" s="118"/>
      <c r="N219" s="118"/>
      <c r="O219" s="118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s="68" customFormat="1">
      <c r="A220" s="11"/>
      <c r="C220" s="115"/>
      <c r="D220" s="115"/>
      <c r="E220" s="116"/>
      <c r="F220" s="117"/>
      <c r="M220" s="118"/>
      <c r="N220" s="118"/>
      <c r="O220" s="118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s="68" customFormat="1">
      <c r="A221" s="11"/>
      <c r="C221" s="115"/>
      <c r="D221" s="115"/>
      <c r="E221" s="116"/>
      <c r="F221" s="117"/>
      <c r="M221" s="118"/>
      <c r="N221" s="118"/>
      <c r="O221" s="118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s="68" customFormat="1">
      <c r="A222" s="11"/>
      <c r="C222" s="115"/>
      <c r="D222" s="115"/>
      <c r="E222" s="116"/>
      <c r="F222" s="117"/>
      <c r="M222" s="118"/>
      <c r="N222" s="118"/>
      <c r="O222" s="118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s="68" customFormat="1">
      <c r="A223" s="11"/>
      <c r="C223" s="115"/>
      <c r="D223" s="115"/>
      <c r="E223" s="116"/>
      <c r="F223" s="117"/>
      <c r="M223" s="118"/>
      <c r="N223" s="118"/>
      <c r="O223" s="118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s="68" customFormat="1">
      <c r="A224" s="11"/>
      <c r="C224" s="115"/>
      <c r="D224" s="115"/>
      <c r="E224" s="116"/>
      <c r="F224" s="117"/>
      <c r="M224" s="118"/>
      <c r="N224" s="118"/>
      <c r="O224" s="118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s="68" customFormat="1">
      <c r="A225" s="11"/>
      <c r="C225" s="115"/>
      <c r="D225" s="115"/>
      <c r="E225" s="116"/>
      <c r="F225" s="117"/>
      <c r="M225" s="118"/>
      <c r="N225" s="118"/>
      <c r="O225" s="118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s="68" customFormat="1">
      <c r="A226" s="11"/>
      <c r="C226" s="115"/>
      <c r="D226" s="115"/>
      <c r="E226" s="116"/>
      <c r="F226" s="117"/>
      <c r="M226" s="118"/>
      <c r="N226" s="118"/>
      <c r="O226" s="118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s="68" customFormat="1">
      <c r="A227" s="11"/>
      <c r="C227" s="115"/>
      <c r="D227" s="115"/>
      <c r="E227" s="116"/>
      <c r="F227" s="117"/>
      <c r="M227" s="118"/>
      <c r="N227" s="118"/>
      <c r="O227" s="118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s="68" customFormat="1">
      <c r="A228" s="11"/>
      <c r="C228" s="115"/>
      <c r="D228" s="115"/>
      <c r="E228" s="116"/>
      <c r="F228" s="117"/>
      <c r="M228" s="118"/>
      <c r="N228" s="118"/>
      <c r="O228" s="118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s="68" customFormat="1">
      <c r="A229" s="11"/>
      <c r="C229" s="115"/>
      <c r="D229" s="115"/>
      <c r="E229" s="116"/>
      <c r="F229" s="117"/>
      <c r="M229" s="118"/>
      <c r="N229" s="118"/>
      <c r="O229" s="118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s="68" customFormat="1">
      <c r="A230" s="11"/>
      <c r="C230" s="115"/>
      <c r="D230" s="115"/>
      <c r="E230" s="116"/>
      <c r="F230" s="117"/>
      <c r="M230" s="118"/>
      <c r="N230" s="118"/>
      <c r="O230" s="118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s="68" customFormat="1">
      <c r="A231" s="11"/>
      <c r="C231" s="115"/>
      <c r="D231" s="115"/>
      <c r="E231" s="116"/>
      <c r="F231" s="117"/>
      <c r="M231" s="118"/>
      <c r="N231" s="118"/>
      <c r="O231" s="118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s="68" customFormat="1">
      <c r="A232" s="11"/>
      <c r="C232" s="115"/>
      <c r="D232" s="115"/>
      <c r="E232" s="116"/>
      <c r="F232" s="117"/>
      <c r="M232" s="118"/>
      <c r="N232" s="118"/>
      <c r="O232" s="118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s="68" customFormat="1">
      <c r="A233" s="11"/>
      <c r="C233" s="115"/>
      <c r="D233" s="115"/>
      <c r="E233" s="116"/>
      <c r="F233" s="117"/>
      <c r="M233" s="118"/>
      <c r="N233" s="118"/>
      <c r="O233" s="118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s="68" customFormat="1">
      <c r="A234" s="11"/>
      <c r="C234" s="115"/>
      <c r="D234" s="115"/>
      <c r="E234" s="116"/>
      <c r="F234" s="117"/>
      <c r="M234" s="118"/>
      <c r="N234" s="118"/>
      <c r="O234" s="118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s="68" customFormat="1">
      <c r="A235" s="11"/>
      <c r="C235" s="115"/>
      <c r="D235" s="115"/>
      <c r="E235" s="116"/>
      <c r="F235" s="117"/>
      <c r="M235" s="118"/>
      <c r="N235" s="118"/>
      <c r="O235" s="118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s="68" customFormat="1">
      <c r="A236" s="11"/>
      <c r="C236" s="115"/>
      <c r="D236" s="115"/>
      <c r="E236" s="116"/>
      <c r="F236" s="117"/>
      <c r="M236" s="118"/>
      <c r="N236" s="118"/>
      <c r="O236" s="118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s="68" customFormat="1">
      <c r="A237" s="11"/>
      <c r="C237" s="115"/>
      <c r="D237" s="115"/>
      <c r="E237" s="116"/>
      <c r="F237" s="117"/>
      <c r="M237" s="118"/>
      <c r="N237" s="118"/>
      <c r="O237" s="118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s="68" customFormat="1">
      <c r="A238" s="11"/>
      <c r="C238" s="115"/>
      <c r="D238" s="115"/>
      <c r="E238" s="116"/>
      <c r="F238" s="117"/>
      <c r="M238" s="118"/>
      <c r="N238" s="118"/>
      <c r="O238" s="118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s="68" customFormat="1">
      <c r="A239" s="11"/>
      <c r="C239" s="115"/>
      <c r="D239" s="115"/>
      <c r="E239" s="116"/>
      <c r="F239" s="117"/>
      <c r="M239" s="118"/>
      <c r="N239" s="118"/>
      <c r="O239" s="118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s="68" customFormat="1">
      <c r="A240" s="11"/>
      <c r="C240" s="115"/>
      <c r="D240" s="115"/>
      <c r="E240" s="116"/>
      <c r="F240" s="117"/>
      <c r="M240" s="118"/>
      <c r="N240" s="118"/>
      <c r="O240" s="118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s="68" customFormat="1">
      <c r="A241" s="11"/>
      <c r="C241" s="115"/>
      <c r="D241" s="115"/>
      <c r="E241" s="116"/>
      <c r="F241" s="117"/>
      <c r="M241" s="118"/>
      <c r="N241" s="118"/>
      <c r="O241" s="118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s="68" customFormat="1">
      <c r="A242" s="11"/>
      <c r="C242" s="115"/>
      <c r="D242" s="115"/>
      <c r="E242" s="116"/>
      <c r="F242" s="117"/>
      <c r="M242" s="118"/>
      <c r="N242" s="118"/>
      <c r="O242" s="118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s="68" customFormat="1">
      <c r="A243" s="11"/>
      <c r="C243" s="115"/>
      <c r="D243" s="115"/>
      <c r="E243" s="116"/>
      <c r="F243" s="117"/>
      <c r="M243" s="118"/>
      <c r="N243" s="118"/>
      <c r="O243" s="118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s="68" customFormat="1">
      <c r="A244" s="11"/>
      <c r="C244" s="115"/>
      <c r="D244" s="115"/>
      <c r="E244" s="116"/>
      <c r="F244" s="117"/>
      <c r="M244" s="118"/>
      <c r="N244" s="118"/>
      <c r="O244" s="118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s="68" customFormat="1">
      <c r="A245" s="11"/>
      <c r="C245" s="115"/>
      <c r="D245" s="115"/>
      <c r="E245" s="116"/>
      <c r="F245" s="117"/>
      <c r="M245" s="118"/>
      <c r="N245" s="118"/>
      <c r="O245" s="118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s="68" customFormat="1">
      <c r="A246" s="11"/>
      <c r="C246" s="115"/>
      <c r="D246" s="115"/>
      <c r="E246" s="116"/>
      <c r="F246" s="117"/>
      <c r="M246" s="118"/>
      <c r="N246" s="118"/>
      <c r="O246" s="118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s="68" customFormat="1">
      <c r="A247" s="11"/>
      <c r="C247" s="115"/>
      <c r="D247" s="115"/>
      <c r="E247" s="116"/>
      <c r="F247" s="117"/>
      <c r="M247" s="118"/>
      <c r="N247" s="118"/>
      <c r="O247" s="118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s="68" customFormat="1">
      <c r="A248" s="11"/>
      <c r="C248" s="115"/>
      <c r="D248" s="115"/>
      <c r="E248" s="116"/>
      <c r="F248" s="117"/>
      <c r="M248" s="118"/>
      <c r="N248" s="118"/>
      <c r="O248" s="118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s="68" customFormat="1">
      <c r="A249" s="11"/>
      <c r="C249" s="115"/>
      <c r="D249" s="115"/>
      <c r="E249" s="116"/>
      <c r="F249" s="117"/>
      <c r="M249" s="118"/>
      <c r="N249" s="118"/>
      <c r="O249" s="118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s="68" customFormat="1">
      <c r="A250" s="11"/>
      <c r="C250" s="115"/>
      <c r="D250" s="115"/>
      <c r="E250" s="116"/>
      <c r="F250" s="117"/>
      <c r="M250" s="118"/>
      <c r="N250" s="118"/>
      <c r="O250" s="118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s="68" customFormat="1">
      <c r="A251" s="11"/>
      <c r="C251" s="115"/>
      <c r="D251" s="115"/>
      <c r="E251" s="116"/>
      <c r="F251" s="117"/>
      <c r="M251" s="118"/>
      <c r="N251" s="118"/>
      <c r="O251" s="118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s="68" customFormat="1">
      <c r="A252" s="11"/>
      <c r="C252" s="115"/>
      <c r="D252" s="115"/>
      <c r="E252" s="116"/>
      <c r="F252" s="117"/>
      <c r="M252" s="118"/>
      <c r="N252" s="118"/>
      <c r="O252" s="118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s="68" customFormat="1">
      <c r="A253" s="11"/>
      <c r="C253" s="115"/>
      <c r="D253" s="115"/>
      <c r="E253" s="116"/>
      <c r="F253" s="117"/>
      <c r="M253" s="118"/>
      <c r="N253" s="118"/>
      <c r="O253" s="118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s="68" customFormat="1">
      <c r="A254" s="11"/>
      <c r="C254" s="115"/>
      <c r="D254" s="115"/>
      <c r="E254" s="116"/>
      <c r="F254" s="117"/>
      <c r="M254" s="118"/>
      <c r="N254" s="118"/>
      <c r="O254" s="118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s="68" customFormat="1">
      <c r="A255" s="11"/>
      <c r="C255" s="115"/>
      <c r="D255" s="115"/>
      <c r="E255" s="116"/>
      <c r="F255" s="117"/>
      <c r="M255" s="118"/>
      <c r="N255" s="118"/>
      <c r="O255" s="118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s="68" customFormat="1">
      <c r="A256" s="11"/>
      <c r="C256" s="115"/>
      <c r="D256" s="115"/>
      <c r="E256" s="116"/>
      <c r="F256" s="117"/>
      <c r="M256" s="118"/>
      <c r="N256" s="118"/>
      <c r="O256" s="118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s="68" customFormat="1">
      <c r="A257" s="11"/>
      <c r="C257" s="115"/>
      <c r="D257" s="115"/>
      <c r="E257" s="116"/>
      <c r="F257" s="117"/>
      <c r="M257" s="118"/>
      <c r="N257" s="118"/>
      <c r="O257" s="118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s="68" customFormat="1">
      <c r="A258" s="11"/>
      <c r="C258" s="115"/>
      <c r="D258" s="115"/>
      <c r="E258" s="116"/>
      <c r="F258" s="117"/>
      <c r="M258" s="118"/>
      <c r="N258" s="118"/>
      <c r="O258" s="118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s="68" customFormat="1">
      <c r="A259" s="11"/>
      <c r="C259" s="115"/>
      <c r="D259" s="115"/>
      <c r="E259" s="116"/>
      <c r="F259" s="117"/>
      <c r="M259" s="118"/>
      <c r="N259" s="118"/>
      <c r="O259" s="118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s="68" customFormat="1">
      <c r="A260" s="11"/>
      <c r="C260" s="115"/>
      <c r="D260" s="115"/>
      <c r="E260" s="116"/>
      <c r="F260" s="117"/>
      <c r="M260" s="118"/>
      <c r="N260" s="118"/>
      <c r="O260" s="118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s="68" customFormat="1">
      <c r="A261" s="11"/>
      <c r="C261" s="115"/>
      <c r="D261" s="115"/>
      <c r="E261" s="116"/>
      <c r="F261" s="117"/>
      <c r="M261" s="118"/>
      <c r="N261" s="118"/>
      <c r="O261" s="118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s="68" customFormat="1">
      <c r="A262" s="11"/>
      <c r="C262" s="115"/>
      <c r="D262" s="115"/>
      <c r="E262" s="116"/>
      <c r="F262" s="117"/>
      <c r="M262" s="118"/>
      <c r="N262" s="118"/>
      <c r="O262" s="118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s="68" customFormat="1">
      <c r="A263" s="11"/>
      <c r="C263" s="115"/>
      <c r="D263" s="115"/>
      <c r="E263" s="116"/>
      <c r="F263" s="117"/>
      <c r="M263" s="118"/>
      <c r="N263" s="118"/>
      <c r="O263" s="118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s="68" customFormat="1">
      <c r="A264" s="11"/>
      <c r="C264" s="115"/>
      <c r="D264" s="115"/>
      <c r="E264" s="116"/>
      <c r="F264" s="117"/>
      <c r="M264" s="118"/>
      <c r="N264" s="118"/>
      <c r="O264" s="118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s="68" customFormat="1">
      <c r="A265" s="11"/>
      <c r="C265" s="115"/>
      <c r="D265" s="115"/>
      <c r="E265" s="116"/>
      <c r="F265" s="117"/>
      <c r="M265" s="118"/>
      <c r="N265" s="118"/>
      <c r="O265" s="118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s="68" customFormat="1">
      <c r="A266" s="11"/>
      <c r="C266" s="115"/>
      <c r="D266" s="115"/>
      <c r="E266" s="116"/>
      <c r="F266" s="117"/>
      <c r="M266" s="118"/>
      <c r="N266" s="118"/>
      <c r="O266" s="118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s="68" customFormat="1">
      <c r="A267" s="11"/>
      <c r="C267" s="115"/>
      <c r="D267" s="115"/>
      <c r="E267" s="116"/>
      <c r="F267" s="117"/>
      <c r="M267" s="118"/>
      <c r="N267" s="118"/>
      <c r="O267" s="118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s="68" customFormat="1">
      <c r="A268" s="11"/>
      <c r="C268" s="115"/>
      <c r="D268" s="115"/>
      <c r="E268" s="116"/>
      <c r="F268" s="117"/>
      <c r="M268" s="118"/>
      <c r="N268" s="118"/>
      <c r="O268" s="118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s="68" customFormat="1">
      <c r="A269" s="11"/>
      <c r="C269" s="115"/>
      <c r="D269" s="115"/>
      <c r="E269" s="116"/>
      <c r="F269" s="117"/>
      <c r="M269" s="118"/>
      <c r="N269" s="118"/>
      <c r="O269" s="118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s="68" customFormat="1">
      <c r="A270" s="11"/>
      <c r="C270" s="115"/>
      <c r="D270" s="115"/>
      <c r="E270" s="116"/>
      <c r="F270" s="117"/>
      <c r="M270" s="118"/>
      <c r="N270" s="118"/>
      <c r="O270" s="118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s="68" customFormat="1">
      <c r="A271" s="11"/>
      <c r="C271" s="115"/>
      <c r="D271" s="115"/>
      <c r="E271" s="116"/>
      <c r="F271" s="117"/>
      <c r="M271" s="118"/>
      <c r="N271" s="118"/>
      <c r="O271" s="118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s="68" customFormat="1">
      <c r="A272" s="11"/>
      <c r="C272" s="115"/>
      <c r="D272" s="115"/>
      <c r="E272" s="116"/>
      <c r="F272" s="117"/>
      <c r="M272" s="118"/>
      <c r="N272" s="118"/>
      <c r="O272" s="118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s="68" customFormat="1">
      <c r="A273" s="11"/>
      <c r="C273" s="115"/>
      <c r="D273" s="115"/>
      <c r="E273" s="116"/>
      <c r="F273" s="117"/>
      <c r="M273" s="118"/>
      <c r="N273" s="118"/>
      <c r="O273" s="118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s="68" customFormat="1">
      <c r="A274" s="11"/>
      <c r="C274" s="115"/>
      <c r="D274" s="115"/>
      <c r="E274" s="116"/>
      <c r="F274" s="117"/>
      <c r="M274" s="118"/>
      <c r="N274" s="118"/>
      <c r="O274" s="118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s="68" customFormat="1">
      <c r="A275" s="11"/>
      <c r="C275" s="115"/>
      <c r="D275" s="115"/>
      <c r="E275" s="116"/>
      <c r="F275" s="117"/>
      <c r="M275" s="118"/>
      <c r="N275" s="118"/>
      <c r="O275" s="118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s="68" customFormat="1">
      <c r="A276" s="11"/>
      <c r="C276" s="115"/>
      <c r="D276" s="115"/>
      <c r="E276" s="116"/>
      <c r="F276" s="117"/>
      <c r="M276" s="118"/>
      <c r="N276" s="118"/>
      <c r="O276" s="118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s="68" customFormat="1">
      <c r="A277" s="11"/>
      <c r="C277" s="115"/>
      <c r="D277" s="115"/>
      <c r="E277" s="116"/>
      <c r="F277" s="117"/>
      <c r="M277" s="118"/>
      <c r="N277" s="118"/>
      <c r="O277" s="118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s="68" customFormat="1">
      <c r="A278" s="11"/>
      <c r="C278" s="115"/>
      <c r="D278" s="115"/>
      <c r="E278" s="116"/>
      <c r="F278" s="117"/>
      <c r="M278" s="118"/>
      <c r="N278" s="118"/>
      <c r="O278" s="118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s="68" customFormat="1">
      <c r="A279" s="11"/>
      <c r="C279" s="115"/>
      <c r="D279" s="115"/>
      <c r="E279" s="116"/>
      <c r="F279" s="117"/>
      <c r="M279" s="118"/>
      <c r="N279" s="118"/>
      <c r="O279" s="118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s="68" customFormat="1">
      <c r="A280" s="11"/>
      <c r="C280" s="115"/>
      <c r="D280" s="115"/>
      <c r="E280" s="116"/>
      <c r="F280" s="117"/>
      <c r="M280" s="118"/>
      <c r="N280" s="118"/>
      <c r="O280" s="118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s="68" customFormat="1">
      <c r="A281" s="11"/>
      <c r="C281" s="115"/>
      <c r="D281" s="115"/>
      <c r="E281" s="116"/>
      <c r="F281" s="117"/>
      <c r="M281" s="118"/>
      <c r="N281" s="118"/>
      <c r="O281" s="118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s="68" customFormat="1">
      <c r="A282" s="11"/>
      <c r="C282" s="115"/>
      <c r="D282" s="115"/>
      <c r="E282" s="116"/>
      <c r="F282" s="117"/>
      <c r="M282" s="118"/>
      <c r="N282" s="118"/>
      <c r="O282" s="118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s="68" customFormat="1">
      <c r="A283" s="11"/>
      <c r="C283" s="115"/>
      <c r="D283" s="115"/>
      <c r="E283" s="116"/>
      <c r="F283" s="117"/>
      <c r="M283" s="118"/>
      <c r="N283" s="118"/>
      <c r="O283" s="118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s="68" customFormat="1">
      <c r="A284" s="11"/>
      <c r="C284" s="115"/>
      <c r="D284" s="115"/>
      <c r="E284" s="116"/>
      <c r="F284" s="117"/>
      <c r="M284" s="118"/>
      <c r="N284" s="118"/>
      <c r="O284" s="118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s="68" customFormat="1">
      <c r="A285" s="11"/>
      <c r="C285" s="115"/>
      <c r="D285" s="115"/>
      <c r="E285" s="116"/>
      <c r="F285" s="117"/>
      <c r="M285" s="118"/>
      <c r="N285" s="118"/>
      <c r="O285" s="118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s="68" customFormat="1">
      <c r="A286" s="11"/>
      <c r="C286" s="115"/>
      <c r="D286" s="115"/>
      <c r="E286" s="116"/>
      <c r="F286" s="117"/>
      <c r="M286" s="118"/>
      <c r="N286" s="118"/>
      <c r="O286" s="118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s="68" customFormat="1">
      <c r="A287" s="11"/>
      <c r="C287" s="115"/>
      <c r="D287" s="115"/>
      <c r="E287" s="116"/>
      <c r="F287" s="117"/>
      <c r="M287" s="118"/>
      <c r="N287" s="118"/>
      <c r="O287" s="118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s="68" customFormat="1">
      <c r="A288" s="11"/>
      <c r="C288" s="115"/>
      <c r="D288" s="115"/>
      <c r="E288" s="116"/>
      <c r="F288" s="117"/>
      <c r="M288" s="118"/>
      <c r="N288" s="118"/>
      <c r="O288" s="118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s="68" customFormat="1">
      <c r="A289" s="11"/>
      <c r="C289" s="115"/>
      <c r="D289" s="115"/>
      <c r="E289" s="116"/>
      <c r="F289" s="117"/>
      <c r="M289" s="118"/>
      <c r="N289" s="118"/>
      <c r="O289" s="118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s="68" customFormat="1">
      <c r="A290" s="11"/>
      <c r="C290" s="115"/>
      <c r="D290" s="115"/>
      <c r="E290" s="116"/>
      <c r="F290" s="117"/>
      <c r="M290" s="118"/>
      <c r="N290" s="118"/>
      <c r="O290" s="118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s="68" customFormat="1">
      <c r="A291" s="11"/>
      <c r="C291" s="115"/>
      <c r="D291" s="115"/>
      <c r="E291" s="116"/>
      <c r="F291" s="117"/>
      <c r="M291" s="118"/>
      <c r="N291" s="118"/>
      <c r="O291" s="118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s="68" customFormat="1">
      <c r="A292" s="11"/>
      <c r="C292" s="115"/>
      <c r="D292" s="115"/>
      <c r="E292" s="116"/>
      <c r="F292" s="117"/>
      <c r="M292" s="118"/>
      <c r="N292" s="118"/>
      <c r="O292" s="118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s="68" customFormat="1">
      <c r="A293" s="11"/>
      <c r="C293" s="115"/>
      <c r="D293" s="115"/>
      <c r="E293" s="116"/>
      <c r="F293" s="117"/>
      <c r="M293" s="118"/>
      <c r="N293" s="118"/>
      <c r="O293" s="118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s="68" customFormat="1">
      <c r="A294" s="11"/>
      <c r="C294" s="115"/>
      <c r="D294" s="115"/>
      <c r="E294" s="116"/>
      <c r="F294" s="117"/>
      <c r="M294" s="118"/>
      <c r="N294" s="118"/>
      <c r="O294" s="118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s="68" customFormat="1">
      <c r="A295" s="11"/>
      <c r="C295" s="115"/>
      <c r="D295" s="115"/>
      <c r="E295" s="116"/>
      <c r="F295" s="117"/>
      <c r="M295" s="118"/>
      <c r="N295" s="118"/>
      <c r="O295" s="118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s="68" customFormat="1">
      <c r="A296" s="11"/>
      <c r="C296" s="115"/>
      <c r="D296" s="115"/>
      <c r="E296" s="116"/>
      <c r="F296" s="117"/>
      <c r="M296" s="118"/>
      <c r="N296" s="118"/>
      <c r="O296" s="118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s="68" customFormat="1">
      <c r="A297" s="11"/>
      <c r="C297" s="115"/>
      <c r="D297" s="115"/>
      <c r="E297" s="116"/>
      <c r="F297" s="117"/>
      <c r="M297" s="118"/>
      <c r="N297" s="118"/>
      <c r="O297" s="118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s="68" customFormat="1">
      <c r="A298" s="11"/>
      <c r="C298" s="115"/>
      <c r="D298" s="115"/>
      <c r="E298" s="116"/>
      <c r="F298" s="117"/>
      <c r="M298" s="118"/>
      <c r="N298" s="118"/>
      <c r="O298" s="118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s="68" customFormat="1">
      <c r="A299" s="11"/>
      <c r="C299" s="115"/>
      <c r="D299" s="115"/>
      <c r="E299" s="116"/>
      <c r="F299" s="117"/>
      <c r="M299" s="118"/>
      <c r="N299" s="118"/>
      <c r="O299" s="118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s="68" customFormat="1">
      <c r="A300" s="11"/>
      <c r="C300" s="115"/>
      <c r="D300" s="115"/>
      <c r="E300" s="116"/>
      <c r="F300" s="117"/>
      <c r="M300" s="118"/>
      <c r="N300" s="118"/>
      <c r="O300" s="118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s="68" customFormat="1">
      <c r="A301" s="11"/>
      <c r="C301" s="115"/>
      <c r="D301" s="115"/>
      <c r="E301" s="116"/>
      <c r="F301" s="117"/>
      <c r="M301" s="118"/>
      <c r="N301" s="118"/>
      <c r="O301" s="118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s="68" customFormat="1">
      <c r="A302" s="11"/>
      <c r="C302" s="115"/>
      <c r="D302" s="115"/>
      <c r="E302" s="116"/>
      <c r="F302" s="117"/>
      <c r="M302" s="118"/>
      <c r="N302" s="118"/>
      <c r="O302" s="118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s="68" customFormat="1">
      <c r="A303" s="11"/>
      <c r="C303" s="115"/>
      <c r="D303" s="115"/>
      <c r="E303" s="116"/>
      <c r="F303" s="117"/>
      <c r="M303" s="118"/>
      <c r="N303" s="118"/>
      <c r="O303" s="118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 s="68" customFormat="1">
      <c r="A304" s="11"/>
      <c r="C304" s="115"/>
      <c r="D304" s="115"/>
      <c r="E304" s="116"/>
      <c r="F304" s="117"/>
      <c r="M304" s="118"/>
      <c r="N304" s="118"/>
      <c r="O304" s="118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 s="68" customFormat="1">
      <c r="A305" s="11"/>
      <c r="C305" s="115"/>
      <c r="D305" s="115"/>
      <c r="E305" s="116"/>
      <c r="F305" s="117"/>
      <c r="M305" s="118"/>
      <c r="N305" s="118"/>
      <c r="O305" s="118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 s="68" customFormat="1">
      <c r="A306" s="11"/>
      <c r="C306" s="115"/>
      <c r="D306" s="115"/>
      <c r="E306" s="116"/>
      <c r="F306" s="117"/>
      <c r="M306" s="118"/>
      <c r="N306" s="118"/>
      <c r="O306" s="118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 s="68" customFormat="1">
      <c r="A307" s="11"/>
      <c r="C307" s="115"/>
      <c r="D307" s="115"/>
      <c r="E307" s="116"/>
      <c r="F307" s="117"/>
      <c r="M307" s="118"/>
      <c r="N307" s="118"/>
      <c r="O307" s="118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 s="68" customFormat="1">
      <c r="A308" s="11"/>
      <c r="C308" s="115"/>
      <c r="D308" s="115"/>
      <c r="E308" s="116"/>
      <c r="F308" s="117"/>
      <c r="M308" s="118"/>
      <c r="N308" s="118"/>
      <c r="O308" s="118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 s="68" customFormat="1">
      <c r="A309" s="11"/>
      <c r="C309" s="115"/>
      <c r="D309" s="115"/>
      <c r="E309" s="116"/>
      <c r="F309" s="117"/>
      <c r="M309" s="118"/>
      <c r="N309" s="118"/>
      <c r="O309" s="118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 s="68" customFormat="1">
      <c r="A310" s="11"/>
      <c r="C310" s="115"/>
      <c r="D310" s="115"/>
      <c r="E310" s="116"/>
      <c r="F310" s="117"/>
      <c r="M310" s="118"/>
      <c r="N310" s="118"/>
      <c r="O310" s="118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 s="68" customFormat="1">
      <c r="A311" s="11"/>
      <c r="C311" s="115"/>
      <c r="D311" s="115"/>
      <c r="E311" s="116"/>
      <c r="F311" s="117"/>
      <c r="M311" s="118"/>
      <c r="N311" s="118"/>
      <c r="O311" s="118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 s="68" customFormat="1">
      <c r="A312" s="11"/>
      <c r="C312" s="115"/>
      <c r="D312" s="115"/>
      <c r="E312" s="116"/>
      <c r="F312" s="117"/>
      <c r="M312" s="118"/>
      <c r="N312" s="118"/>
      <c r="O312" s="118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 s="68" customFormat="1">
      <c r="A313" s="11"/>
      <c r="C313" s="115"/>
      <c r="D313" s="115"/>
      <c r="E313" s="116"/>
      <c r="F313" s="117"/>
      <c r="M313" s="118"/>
      <c r="N313" s="118"/>
      <c r="O313" s="118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 s="68" customFormat="1">
      <c r="A314" s="11"/>
      <c r="C314" s="115"/>
      <c r="D314" s="115"/>
      <c r="E314" s="116"/>
      <c r="F314" s="117"/>
      <c r="M314" s="118"/>
      <c r="N314" s="118"/>
      <c r="O314" s="118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 s="68" customFormat="1">
      <c r="A315" s="11"/>
      <c r="C315" s="115"/>
      <c r="D315" s="115"/>
      <c r="E315" s="116"/>
      <c r="F315" s="117"/>
      <c r="M315" s="118"/>
      <c r="N315" s="118"/>
      <c r="O315" s="118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 s="68" customFormat="1">
      <c r="A316" s="11"/>
      <c r="C316" s="115"/>
      <c r="D316" s="115"/>
      <c r="E316" s="116"/>
      <c r="F316" s="117"/>
      <c r="M316" s="118"/>
      <c r="N316" s="118"/>
      <c r="O316" s="118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 s="68" customFormat="1">
      <c r="A317" s="11"/>
      <c r="C317" s="115"/>
      <c r="D317" s="115"/>
      <c r="E317" s="116"/>
      <c r="F317" s="117"/>
      <c r="M317" s="118"/>
      <c r="N317" s="118"/>
      <c r="O317" s="118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 s="68" customFormat="1">
      <c r="A318" s="11"/>
      <c r="C318" s="115"/>
      <c r="D318" s="115"/>
      <c r="E318" s="116"/>
      <c r="F318" s="117"/>
      <c r="M318" s="118"/>
      <c r="N318" s="118"/>
      <c r="O318" s="118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 s="68" customFormat="1">
      <c r="A319" s="11"/>
      <c r="C319" s="115"/>
      <c r="D319" s="115"/>
      <c r="E319" s="116"/>
      <c r="F319" s="117"/>
      <c r="M319" s="118"/>
      <c r="N319" s="118"/>
      <c r="O319" s="118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 s="68" customFormat="1">
      <c r="A320" s="11"/>
      <c r="C320" s="115"/>
      <c r="D320" s="115"/>
      <c r="E320" s="116"/>
      <c r="F320" s="117"/>
      <c r="M320" s="118"/>
      <c r="N320" s="118"/>
      <c r="O320" s="118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 s="68" customFormat="1">
      <c r="A321" s="11"/>
      <c r="C321" s="115"/>
      <c r="D321" s="115"/>
      <c r="E321" s="116"/>
      <c r="F321" s="117"/>
      <c r="M321" s="118"/>
      <c r="N321" s="118"/>
      <c r="O321" s="118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 s="68" customFormat="1">
      <c r="A322" s="11"/>
      <c r="C322" s="115"/>
      <c r="D322" s="115"/>
      <c r="E322" s="116"/>
      <c r="F322" s="117"/>
      <c r="M322" s="118"/>
      <c r="N322" s="118"/>
      <c r="O322" s="118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 s="68" customFormat="1">
      <c r="A323" s="11"/>
      <c r="C323" s="115"/>
      <c r="D323" s="115"/>
      <c r="E323" s="116"/>
      <c r="F323" s="117"/>
      <c r="M323" s="118"/>
      <c r="N323" s="118"/>
      <c r="O323" s="118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 s="68" customFormat="1">
      <c r="A324" s="11"/>
      <c r="C324" s="115"/>
      <c r="D324" s="115"/>
      <c r="E324" s="116"/>
      <c r="F324" s="117"/>
      <c r="M324" s="118"/>
      <c r="N324" s="118"/>
      <c r="O324" s="118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 s="68" customFormat="1">
      <c r="A325" s="11"/>
      <c r="C325" s="115"/>
      <c r="D325" s="115"/>
      <c r="E325" s="116"/>
      <c r="F325" s="117"/>
      <c r="M325" s="118"/>
      <c r="N325" s="118"/>
      <c r="O325" s="118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 s="68" customFormat="1">
      <c r="A326" s="11"/>
      <c r="C326" s="115"/>
      <c r="D326" s="115"/>
      <c r="E326" s="116"/>
      <c r="F326" s="117"/>
      <c r="M326" s="118"/>
      <c r="N326" s="118"/>
      <c r="O326" s="118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 s="68" customFormat="1">
      <c r="A327" s="11"/>
      <c r="C327" s="115"/>
      <c r="D327" s="115"/>
      <c r="E327" s="116"/>
      <c r="F327" s="117"/>
      <c r="M327" s="118"/>
      <c r="N327" s="118"/>
      <c r="O327" s="118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 s="68" customFormat="1">
      <c r="A328" s="11"/>
      <c r="C328" s="115"/>
      <c r="D328" s="115"/>
      <c r="E328" s="116"/>
      <c r="F328" s="117"/>
      <c r="M328" s="118"/>
      <c r="N328" s="118"/>
      <c r="O328" s="118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 s="68" customFormat="1">
      <c r="A329" s="11"/>
      <c r="C329" s="115"/>
      <c r="D329" s="115"/>
      <c r="E329" s="116"/>
      <c r="F329" s="117"/>
      <c r="M329" s="118"/>
      <c r="N329" s="118"/>
      <c r="O329" s="118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 s="68" customFormat="1">
      <c r="A330" s="11"/>
      <c r="C330" s="115"/>
      <c r="D330" s="115"/>
      <c r="E330" s="116"/>
      <c r="F330" s="117"/>
      <c r="M330" s="118"/>
      <c r="N330" s="118"/>
      <c r="O330" s="118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 s="68" customFormat="1">
      <c r="A331" s="11"/>
      <c r="C331" s="115"/>
      <c r="D331" s="115"/>
      <c r="E331" s="116"/>
      <c r="F331" s="117"/>
      <c r="M331" s="118"/>
      <c r="N331" s="118"/>
      <c r="O331" s="118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 s="68" customFormat="1">
      <c r="A332" s="11"/>
      <c r="C332" s="115"/>
      <c r="D332" s="115"/>
      <c r="E332" s="116"/>
      <c r="F332" s="117"/>
      <c r="M332" s="118"/>
      <c r="N332" s="118"/>
      <c r="O332" s="118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 s="68" customFormat="1">
      <c r="A333" s="11"/>
      <c r="C333" s="115"/>
      <c r="D333" s="115"/>
      <c r="E333" s="116"/>
      <c r="F333" s="117"/>
      <c r="M333" s="118"/>
      <c r="N333" s="118"/>
      <c r="O333" s="118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s="68" customFormat="1">
      <c r="A334" s="11"/>
      <c r="C334" s="115"/>
      <c r="D334" s="115"/>
      <c r="E334" s="116"/>
      <c r="F334" s="117"/>
      <c r="M334" s="118"/>
      <c r="N334" s="118"/>
      <c r="O334" s="118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s="68" customFormat="1">
      <c r="A335" s="11"/>
      <c r="C335" s="115"/>
      <c r="D335" s="115"/>
      <c r="E335" s="116"/>
      <c r="F335" s="117"/>
      <c r="M335" s="118"/>
      <c r="N335" s="118"/>
      <c r="O335" s="118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 s="68" customFormat="1">
      <c r="A336" s="11"/>
      <c r="C336" s="115"/>
      <c r="D336" s="115"/>
      <c r="E336" s="116"/>
      <c r="F336" s="117"/>
      <c r="M336" s="118"/>
      <c r="N336" s="118"/>
      <c r="O336" s="118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 s="68" customFormat="1">
      <c r="A337" s="11"/>
      <c r="C337" s="115"/>
      <c r="D337" s="115"/>
      <c r="E337" s="116"/>
      <c r="F337" s="117"/>
      <c r="M337" s="118"/>
      <c r="N337" s="118"/>
      <c r="O337" s="118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 s="68" customFormat="1">
      <c r="A338" s="11"/>
      <c r="C338" s="115"/>
      <c r="D338" s="115"/>
      <c r="E338" s="116"/>
      <c r="F338" s="117"/>
      <c r="M338" s="118"/>
      <c r="N338" s="118"/>
      <c r="O338" s="118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s="68" customFormat="1">
      <c r="A339" s="11"/>
      <c r="C339" s="115"/>
      <c r="D339" s="115"/>
      <c r="E339" s="116"/>
      <c r="F339" s="117"/>
      <c r="M339" s="118"/>
      <c r="N339" s="118"/>
      <c r="O339" s="118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s="68" customFormat="1">
      <c r="A340" s="11"/>
      <c r="C340" s="115"/>
      <c r="D340" s="115"/>
      <c r="E340" s="116"/>
      <c r="F340" s="117"/>
      <c r="M340" s="118"/>
      <c r="N340" s="118"/>
      <c r="O340" s="118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s="68" customFormat="1">
      <c r="A341" s="11"/>
      <c r="C341" s="115"/>
      <c r="D341" s="115"/>
      <c r="E341" s="116"/>
      <c r="F341" s="117"/>
      <c r="M341" s="118"/>
      <c r="N341" s="118"/>
      <c r="O341" s="118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s="68" customFormat="1">
      <c r="A342" s="11"/>
      <c r="C342" s="115"/>
      <c r="D342" s="115"/>
      <c r="E342" s="116"/>
      <c r="F342" s="117"/>
      <c r="M342" s="118"/>
      <c r="N342" s="118"/>
      <c r="O342" s="118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s="68" customFormat="1">
      <c r="A343" s="11"/>
      <c r="C343" s="115"/>
      <c r="D343" s="115"/>
      <c r="E343" s="116"/>
      <c r="F343" s="117"/>
      <c r="M343" s="118"/>
      <c r="N343" s="118"/>
      <c r="O343" s="118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s="68" customFormat="1">
      <c r="A344" s="11"/>
      <c r="C344" s="115"/>
      <c r="D344" s="115"/>
      <c r="E344" s="116"/>
      <c r="F344" s="117"/>
      <c r="M344" s="118"/>
      <c r="N344" s="118"/>
      <c r="O344" s="118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 s="68" customFormat="1">
      <c r="A345" s="11"/>
      <c r="C345" s="115"/>
      <c r="D345" s="115"/>
      <c r="E345" s="116"/>
      <c r="F345" s="117"/>
      <c r="M345" s="118"/>
      <c r="N345" s="118"/>
      <c r="O345" s="118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 s="68" customFormat="1">
      <c r="A346" s="11"/>
      <c r="C346" s="115"/>
      <c r="D346" s="115"/>
      <c r="E346" s="116"/>
      <c r="F346" s="117"/>
      <c r="M346" s="118"/>
      <c r="N346" s="118"/>
      <c r="O346" s="118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 s="68" customFormat="1">
      <c r="A347" s="11"/>
      <c r="C347" s="115"/>
      <c r="D347" s="115"/>
      <c r="E347" s="116"/>
      <c r="F347" s="117"/>
      <c r="M347" s="118"/>
      <c r="N347" s="118"/>
      <c r="O347" s="118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 s="68" customFormat="1">
      <c r="A348" s="11"/>
      <c r="C348" s="115"/>
      <c r="D348" s="115"/>
      <c r="E348" s="116"/>
      <c r="F348" s="117"/>
      <c r="M348" s="118"/>
      <c r="N348" s="118"/>
      <c r="O348" s="118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 s="68" customFormat="1">
      <c r="A349" s="11"/>
      <c r="C349" s="115"/>
      <c r="D349" s="115"/>
      <c r="E349" s="116"/>
      <c r="F349" s="117"/>
      <c r="M349" s="118"/>
      <c r="N349" s="118"/>
      <c r="O349" s="118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 s="68" customFormat="1">
      <c r="A350" s="11"/>
      <c r="C350" s="115"/>
      <c r="D350" s="115"/>
      <c r="E350" s="116"/>
      <c r="F350" s="117"/>
      <c r="M350" s="118"/>
      <c r="N350" s="118"/>
      <c r="O350" s="118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 s="68" customFormat="1">
      <c r="A351" s="11"/>
      <c r="C351" s="115"/>
      <c r="D351" s="115"/>
      <c r="E351" s="116"/>
      <c r="F351" s="117"/>
      <c r="M351" s="118"/>
      <c r="N351" s="118"/>
      <c r="O351" s="118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 s="68" customFormat="1">
      <c r="A352" s="11"/>
      <c r="C352" s="115"/>
      <c r="D352" s="115"/>
      <c r="E352" s="116"/>
      <c r="F352" s="117"/>
      <c r="M352" s="118"/>
      <c r="N352" s="118"/>
      <c r="O352" s="118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 s="68" customFormat="1">
      <c r="A353" s="11"/>
      <c r="C353" s="115"/>
      <c r="D353" s="115"/>
      <c r="E353" s="116"/>
      <c r="F353" s="117"/>
      <c r="M353" s="118"/>
      <c r="N353" s="118"/>
      <c r="O353" s="118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 s="68" customFormat="1">
      <c r="A354" s="11"/>
      <c r="C354" s="115"/>
      <c r="D354" s="115"/>
      <c r="E354" s="116"/>
      <c r="F354" s="117"/>
      <c r="M354" s="118"/>
      <c r="N354" s="118"/>
      <c r="O354" s="118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 s="68" customFormat="1">
      <c r="A355" s="11"/>
      <c r="C355" s="115"/>
      <c r="D355" s="115"/>
      <c r="E355" s="116"/>
      <c r="F355" s="117"/>
      <c r="M355" s="118"/>
      <c r="N355" s="118"/>
      <c r="O355" s="118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 s="68" customFormat="1">
      <c r="A356" s="11"/>
      <c r="C356" s="115"/>
      <c r="D356" s="115"/>
      <c r="E356" s="116"/>
      <c r="F356" s="117"/>
      <c r="M356" s="118"/>
      <c r="N356" s="118"/>
      <c r="O356" s="118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 s="68" customFormat="1">
      <c r="A357" s="11"/>
      <c r="C357" s="115"/>
      <c r="D357" s="115"/>
      <c r="E357" s="116"/>
      <c r="F357" s="117"/>
      <c r="M357" s="118"/>
      <c r="N357" s="118"/>
      <c r="O357" s="118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 s="68" customFormat="1">
      <c r="A358" s="11"/>
      <c r="C358" s="115"/>
      <c r="D358" s="115"/>
      <c r="E358" s="116"/>
      <c r="F358" s="117"/>
      <c r="M358" s="118"/>
      <c r="N358" s="118"/>
      <c r="O358" s="118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 s="68" customFormat="1">
      <c r="A359" s="11"/>
      <c r="C359" s="115"/>
      <c r="D359" s="115"/>
      <c r="E359" s="116"/>
      <c r="F359" s="117"/>
      <c r="M359" s="118"/>
      <c r="N359" s="118"/>
      <c r="O359" s="118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 s="68" customFormat="1">
      <c r="A360" s="11"/>
      <c r="C360" s="115"/>
      <c r="D360" s="115"/>
      <c r="E360" s="116"/>
      <c r="F360" s="117"/>
      <c r="M360" s="118"/>
      <c r="N360" s="118"/>
      <c r="O360" s="118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 s="68" customFormat="1">
      <c r="A361" s="11"/>
      <c r="C361" s="115"/>
      <c r="D361" s="115"/>
      <c r="E361" s="116"/>
      <c r="F361" s="117"/>
      <c r="M361" s="118"/>
      <c r="N361" s="118"/>
      <c r="O361" s="118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 s="68" customFormat="1">
      <c r="A362" s="11"/>
      <c r="C362" s="115"/>
      <c r="D362" s="115"/>
      <c r="E362" s="116"/>
      <c r="F362" s="117"/>
      <c r="M362" s="118"/>
      <c r="N362" s="118"/>
      <c r="O362" s="118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 s="68" customFormat="1">
      <c r="A363" s="11"/>
      <c r="C363" s="115"/>
      <c r="D363" s="115"/>
      <c r="E363" s="116"/>
      <c r="F363" s="117"/>
      <c r="M363" s="118"/>
      <c r="N363" s="118"/>
      <c r="O363" s="118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 s="68" customFormat="1">
      <c r="A364" s="11"/>
      <c r="C364" s="115"/>
      <c r="D364" s="115"/>
      <c r="E364" s="116"/>
      <c r="F364" s="117"/>
      <c r="M364" s="118"/>
      <c r="N364" s="118"/>
      <c r="O364" s="118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 s="68" customFormat="1">
      <c r="A365" s="11"/>
      <c r="C365" s="115"/>
      <c r="D365" s="115"/>
      <c r="E365" s="116"/>
      <c r="F365" s="117"/>
      <c r="M365" s="118"/>
      <c r="N365" s="118"/>
      <c r="O365" s="118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 s="68" customFormat="1">
      <c r="A366" s="11"/>
      <c r="C366" s="115"/>
      <c r="D366" s="115"/>
      <c r="E366" s="116"/>
      <c r="F366" s="117"/>
      <c r="M366" s="118"/>
      <c r="N366" s="118"/>
      <c r="O366" s="118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 s="68" customFormat="1">
      <c r="A367" s="11"/>
      <c r="C367" s="115"/>
      <c r="D367" s="115"/>
      <c r="E367" s="116"/>
      <c r="F367" s="117"/>
      <c r="M367" s="118"/>
      <c r="N367" s="118"/>
      <c r="O367" s="118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 s="68" customFormat="1">
      <c r="A368" s="11"/>
      <c r="C368" s="115"/>
      <c r="D368" s="115"/>
      <c r="E368" s="116"/>
      <c r="F368" s="117"/>
      <c r="M368" s="118"/>
      <c r="N368" s="118"/>
      <c r="O368" s="118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 s="68" customFormat="1">
      <c r="A369" s="11"/>
      <c r="C369" s="115"/>
      <c r="D369" s="115"/>
      <c r="E369" s="116"/>
      <c r="F369" s="117"/>
      <c r="M369" s="118"/>
      <c r="N369" s="118"/>
      <c r="O369" s="118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 s="68" customFormat="1">
      <c r="A370" s="11"/>
      <c r="C370" s="115"/>
      <c r="D370" s="115"/>
      <c r="E370" s="116"/>
      <c r="F370" s="117"/>
      <c r="M370" s="118"/>
      <c r="N370" s="118"/>
      <c r="O370" s="118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 s="68" customFormat="1">
      <c r="A371" s="11"/>
      <c r="C371" s="115"/>
      <c r="D371" s="115"/>
      <c r="E371" s="116"/>
      <c r="F371" s="117"/>
      <c r="M371" s="118"/>
      <c r="N371" s="118"/>
      <c r="O371" s="118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 s="68" customFormat="1">
      <c r="A372" s="11"/>
      <c r="C372" s="115"/>
      <c r="D372" s="115"/>
      <c r="E372" s="116"/>
      <c r="F372" s="117"/>
      <c r="M372" s="118"/>
      <c r="N372" s="118"/>
      <c r="O372" s="118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 s="68" customFormat="1">
      <c r="A373" s="11"/>
      <c r="C373" s="115"/>
      <c r="D373" s="115"/>
      <c r="E373" s="116"/>
      <c r="F373" s="117"/>
      <c r="M373" s="118"/>
      <c r="N373" s="118"/>
      <c r="O373" s="118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 s="68" customFormat="1">
      <c r="A374" s="11"/>
      <c r="C374" s="115"/>
      <c r="D374" s="115"/>
      <c r="E374" s="116"/>
      <c r="F374" s="117"/>
      <c r="M374" s="118"/>
      <c r="N374" s="118"/>
      <c r="O374" s="118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 s="68" customFormat="1">
      <c r="A375" s="11"/>
      <c r="C375" s="115"/>
      <c r="D375" s="115"/>
      <c r="E375" s="116"/>
      <c r="F375" s="117"/>
      <c r="M375" s="118"/>
      <c r="N375" s="118"/>
      <c r="O375" s="118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 s="68" customFormat="1">
      <c r="A376" s="11"/>
      <c r="C376" s="115"/>
      <c r="D376" s="115"/>
      <c r="E376" s="116"/>
      <c r="F376" s="117"/>
      <c r="M376" s="118"/>
      <c r="N376" s="118"/>
      <c r="O376" s="118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 s="68" customFormat="1">
      <c r="A377" s="11"/>
      <c r="C377" s="115"/>
      <c r="D377" s="115"/>
      <c r="E377" s="116"/>
      <c r="F377" s="117"/>
      <c r="M377" s="118"/>
      <c r="N377" s="118"/>
      <c r="O377" s="118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 s="68" customFormat="1">
      <c r="A378" s="11"/>
      <c r="C378" s="115"/>
      <c r="D378" s="115"/>
      <c r="E378" s="116"/>
      <c r="F378" s="117"/>
      <c r="M378" s="118"/>
      <c r="N378" s="118"/>
      <c r="O378" s="118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 s="68" customFormat="1">
      <c r="A379" s="11"/>
      <c r="C379" s="115"/>
      <c r="D379" s="115"/>
      <c r="E379" s="116"/>
      <c r="F379" s="117"/>
      <c r="M379" s="118"/>
      <c r="N379" s="118"/>
      <c r="O379" s="118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 s="68" customFormat="1">
      <c r="A380" s="11"/>
      <c r="C380" s="115"/>
      <c r="D380" s="115"/>
      <c r="E380" s="116"/>
      <c r="F380" s="117"/>
      <c r="M380" s="118"/>
      <c r="N380" s="118"/>
      <c r="O380" s="118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 s="68" customFormat="1">
      <c r="A381" s="11"/>
      <c r="C381" s="115"/>
      <c r="D381" s="115"/>
      <c r="E381" s="116"/>
      <c r="F381" s="117"/>
      <c r="M381" s="118"/>
      <c r="N381" s="118"/>
      <c r="O381" s="118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 s="68" customFormat="1">
      <c r="A382" s="11"/>
      <c r="C382" s="115"/>
      <c r="D382" s="115"/>
      <c r="E382" s="116"/>
      <c r="F382" s="117"/>
      <c r="M382" s="118"/>
      <c r="N382" s="118"/>
      <c r="O382" s="118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 s="68" customFormat="1">
      <c r="A383" s="11"/>
      <c r="C383" s="115"/>
      <c r="D383" s="115"/>
      <c r="E383" s="116"/>
      <c r="F383" s="117"/>
      <c r="M383" s="118"/>
      <c r="N383" s="118"/>
      <c r="O383" s="118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 s="68" customFormat="1">
      <c r="A384" s="11"/>
      <c r="C384" s="115"/>
      <c r="D384" s="115"/>
      <c r="E384" s="116"/>
      <c r="F384" s="117"/>
      <c r="M384" s="118"/>
      <c r="N384" s="118"/>
      <c r="O384" s="118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 s="68" customFormat="1">
      <c r="A385" s="11"/>
      <c r="C385" s="115"/>
      <c r="D385" s="115"/>
      <c r="E385" s="116"/>
      <c r="F385" s="117"/>
      <c r="M385" s="118"/>
      <c r="N385" s="118"/>
      <c r="O385" s="118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 s="68" customFormat="1">
      <c r="A386" s="11"/>
      <c r="C386" s="115"/>
      <c r="D386" s="115"/>
      <c r="E386" s="116"/>
      <c r="F386" s="117"/>
      <c r="M386" s="118"/>
      <c r="N386" s="118"/>
      <c r="O386" s="118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 s="68" customFormat="1">
      <c r="A387" s="11"/>
      <c r="C387" s="115"/>
      <c r="D387" s="115"/>
      <c r="E387" s="116"/>
      <c r="F387" s="117"/>
      <c r="M387" s="118"/>
      <c r="N387" s="118"/>
      <c r="O387" s="118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 s="68" customFormat="1">
      <c r="A388" s="11"/>
      <c r="C388" s="115"/>
      <c r="D388" s="115"/>
      <c r="E388" s="116"/>
      <c r="F388" s="117"/>
      <c r="M388" s="118"/>
      <c r="N388" s="118"/>
      <c r="O388" s="118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 s="68" customFormat="1">
      <c r="A389" s="11"/>
      <c r="C389" s="115"/>
      <c r="D389" s="115"/>
      <c r="E389" s="116"/>
      <c r="F389" s="117"/>
      <c r="M389" s="118"/>
      <c r="N389" s="118"/>
      <c r="O389" s="118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 s="68" customFormat="1">
      <c r="A390" s="11"/>
      <c r="C390" s="115"/>
      <c r="D390" s="115"/>
      <c r="E390" s="116"/>
      <c r="F390" s="117"/>
      <c r="M390" s="118"/>
      <c r="N390" s="118"/>
      <c r="O390" s="118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 s="68" customFormat="1">
      <c r="A391" s="11"/>
      <c r="C391" s="115"/>
      <c r="D391" s="115"/>
      <c r="E391" s="116"/>
      <c r="F391" s="117"/>
      <c r="M391" s="118"/>
      <c r="N391" s="118"/>
      <c r="O391" s="118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 s="68" customFormat="1">
      <c r="A392" s="11"/>
      <c r="C392" s="115"/>
      <c r="D392" s="115"/>
      <c r="E392" s="116"/>
      <c r="F392" s="117"/>
      <c r="M392" s="118"/>
      <c r="N392" s="118"/>
      <c r="O392" s="118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 s="68" customFormat="1">
      <c r="A393" s="11"/>
      <c r="C393" s="115"/>
      <c r="D393" s="115"/>
      <c r="E393" s="116"/>
      <c r="F393" s="117"/>
      <c r="M393" s="118"/>
      <c r="N393" s="118"/>
      <c r="O393" s="118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 s="68" customFormat="1">
      <c r="A394" s="11"/>
      <c r="C394" s="115"/>
      <c r="D394" s="115"/>
      <c r="E394" s="116"/>
      <c r="F394" s="117"/>
      <c r="M394" s="118"/>
      <c r="N394" s="118"/>
      <c r="O394" s="118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 s="68" customFormat="1">
      <c r="A395" s="11"/>
      <c r="C395" s="115"/>
      <c r="D395" s="115"/>
      <c r="E395" s="116"/>
      <c r="F395" s="117"/>
      <c r="M395" s="118"/>
      <c r="N395" s="118"/>
      <c r="O395" s="118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 s="68" customFormat="1">
      <c r="A396" s="11"/>
      <c r="C396" s="115"/>
      <c r="D396" s="115"/>
      <c r="E396" s="116"/>
      <c r="F396" s="117"/>
      <c r="M396" s="118"/>
      <c r="N396" s="118"/>
      <c r="O396" s="118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s="68" customFormat="1">
      <c r="A397" s="11"/>
      <c r="C397" s="115"/>
      <c r="D397" s="115"/>
      <c r="E397" s="116"/>
      <c r="F397" s="117"/>
      <c r="M397" s="118"/>
      <c r="N397" s="118"/>
      <c r="O397" s="118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s="68" customFormat="1">
      <c r="A398" s="11"/>
      <c r="C398" s="115"/>
      <c r="D398" s="115"/>
      <c r="E398" s="116"/>
      <c r="F398" s="117"/>
      <c r="M398" s="118"/>
      <c r="N398" s="118"/>
      <c r="O398" s="118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s="68" customFormat="1">
      <c r="A399" s="11"/>
      <c r="C399" s="115"/>
      <c r="D399" s="115"/>
      <c r="E399" s="116"/>
      <c r="F399" s="117"/>
      <c r="M399" s="118"/>
      <c r="N399" s="118"/>
      <c r="O399" s="118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s="68" customFormat="1">
      <c r="A400" s="11"/>
      <c r="C400" s="115"/>
      <c r="D400" s="115"/>
      <c r="E400" s="116"/>
      <c r="F400" s="117"/>
      <c r="M400" s="118"/>
      <c r="N400" s="118"/>
      <c r="O400" s="118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s="68" customFormat="1">
      <c r="A401" s="11"/>
      <c r="C401" s="115"/>
      <c r="D401" s="115"/>
      <c r="E401" s="116"/>
      <c r="F401" s="117"/>
      <c r="M401" s="118"/>
      <c r="N401" s="118"/>
      <c r="O401" s="118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s="68" customFormat="1">
      <c r="A402" s="11"/>
      <c r="C402" s="115"/>
      <c r="D402" s="115"/>
      <c r="E402" s="116"/>
      <c r="F402" s="117"/>
      <c r="M402" s="118"/>
      <c r="N402" s="118"/>
      <c r="O402" s="118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 s="68" customFormat="1">
      <c r="A403" s="11"/>
      <c r="C403" s="115"/>
      <c r="D403" s="115"/>
      <c r="E403" s="116"/>
      <c r="F403" s="117"/>
      <c r="M403" s="118"/>
      <c r="N403" s="118"/>
      <c r="O403" s="118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 s="68" customFormat="1">
      <c r="A404" s="11"/>
      <c r="C404" s="115"/>
      <c r="D404" s="115"/>
      <c r="E404" s="116"/>
      <c r="F404" s="117"/>
      <c r="M404" s="118"/>
      <c r="N404" s="118"/>
      <c r="O404" s="118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 s="68" customFormat="1">
      <c r="A405" s="11"/>
      <c r="C405" s="115"/>
      <c r="D405" s="115"/>
      <c r="E405" s="116"/>
      <c r="F405" s="117"/>
      <c r="M405" s="118"/>
      <c r="N405" s="118"/>
      <c r="O405" s="118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 s="68" customFormat="1">
      <c r="A406" s="11"/>
      <c r="C406" s="115"/>
      <c r="D406" s="115"/>
      <c r="E406" s="116"/>
      <c r="F406" s="117"/>
      <c r="M406" s="118"/>
      <c r="N406" s="118"/>
      <c r="O406" s="118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 s="68" customFormat="1">
      <c r="A407" s="11"/>
      <c r="C407" s="115"/>
      <c r="D407" s="115"/>
      <c r="E407" s="116"/>
      <c r="F407" s="117"/>
      <c r="M407" s="118"/>
      <c r="N407" s="118"/>
      <c r="O407" s="118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 s="68" customFormat="1">
      <c r="A408" s="11"/>
      <c r="C408" s="115"/>
      <c r="D408" s="115"/>
      <c r="E408" s="116"/>
      <c r="F408" s="117"/>
      <c r="M408" s="118"/>
      <c r="N408" s="118"/>
      <c r="O408" s="118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 s="68" customFormat="1">
      <c r="A409" s="11"/>
      <c r="C409" s="115"/>
      <c r="D409" s="115"/>
      <c r="E409" s="116"/>
      <c r="F409" s="117"/>
      <c r="M409" s="118"/>
      <c r="N409" s="118"/>
      <c r="O409" s="118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 s="68" customFormat="1">
      <c r="A410" s="11"/>
      <c r="C410" s="115"/>
      <c r="D410" s="115"/>
      <c r="E410" s="116"/>
      <c r="F410" s="117"/>
      <c r="M410" s="118"/>
      <c r="N410" s="118"/>
      <c r="O410" s="118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 s="68" customFormat="1">
      <c r="A411" s="11"/>
      <c r="C411" s="115"/>
      <c r="D411" s="115"/>
      <c r="E411" s="116"/>
      <c r="F411" s="117"/>
      <c r="M411" s="118"/>
      <c r="N411" s="118"/>
      <c r="O411" s="118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 s="68" customFormat="1">
      <c r="A412" s="11"/>
      <c r="C412" s="115"/>
      <c r="D412" s="115"/>
      <c r="E412" s="116"/>
      <c r="F412" s="117"/>
      <c r="M412" s="118"/>
      <c r="N412" s="118"/>
      <c r="O412" s="118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 s="68" customFormat="1">
      <c r="A413" s="11"/>
      <c r="C413" s="115"/>
      <c r="D413" s="115"/>
      <c r="E413" s="116"/>
      <c r="F413" s="117"/>
      <c r="M413" s="118"/>
      <c r="N413" s="118"/>
      <c r="O413" s="118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 s="68" customFormat="1">
      <c r="A414" s="11"/>
      <c r="C414" s="115"/>
      <c r="D414" s="115"/>
      <c r="E414" s="116"/>
      <c r="F414" s="117"/>
      <c r="M414" s="118"/>
      <c r="N414" s="118"/>
      <c r="O414" s="118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 s="68" customFormat="1">
      <c r="A415" s="11"/>
      <c r="C415" s="115"/>
      <c r="D415" s="115"/>
      <c r="E415" s="116"/>
      <c r="F415" s="117"/>
      <c r="M415" s="118"/>
      <c r="N415" s="118"/>
      <c r="O415" s="118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 s="68" customFormat="1">
      <c r="A416" s="11"/>
      <c r="C416" s="115"/>
      <c r="D416" s="115"/>
      <c r="E416" s="116"/>
      <c r="F416" s="117"/>
      <c r="M416" s="118"/>
      <c r="N416" s="118"/>
      <c r="O416" s="118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 s="68" customFormat="1">
      <c r="A417" s="11"/>
      <c r="C417" s="115"/>
      <c r="D417" s="115"/>
      <c r="E417" s="116"/>
      <c r="F417" s="117"/>
      <c r="M417" s="118"/>
      <c r="N417" s="118"/>
      <c r="O417" s="118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 s="68" customFormat="1">
      <c r="A418" s="11"/>
      <c r="C418" s="115"/>
      <c r="D418" s="115"/>
      <c r="E418" s="116"/>
      <c r="F418" s="117"/>
      <c r="M418" s="118"/>
      <c r="N418" s="118"/>
      <c r="O418" s="118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 s="68" customFormat="1">
      <c r="A419" s="11"/>
      <c r="C419" s="115"/>
      <c r="D419" s="115"/>
      <c r="E419" s="116"/>
      <c r="F419" s="117"/>
      <c r="M419" s="118"/>
      <c r="N419" s="118"/>
      <c r="O419" s="118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 s="68" customFormat="1">
      <c r="A420" s="11"/>
      <c r="C420" s="115"/>
      <c r="D420" s="115"/>
      <c r="E420" s="116"/>
      <c r="F420" s="117"/>
      <c r="M420" s="118"/>
      <c r="N420" s="118"/>
      <c r="O420" s="118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 s="68" customFormat="1">
      <c r="A421" s="11"/>
      <c r="C421" s="115"/>
      <c r="D421" s="115"/>
      <c r="E421" s="116"/>
      <c r="F421" s="117"/>
      <c r="M421" s="118"/>
      <c r="N421" s="118"/>
      <c r="O421" s="118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 s="68" customFormat="1">
      <c r="A422" s="11"/>
      <c r="C422" s="115"/>
      <c r="D422" s="115"/>
      <c r="E422" s="116"/>
      <c r="F422" s="117"/>
      <c r="M422" s="118"/>
      <c r="N422" s="118"/>
      <c r="O422" s="118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 s="68" customFormat="1">
      <c r="A423" s="11"/>
      <c r="C423" s="115"/>
      <c r="D423" s="115"/>
      <c r="E423" s="116"/>
      <c r="F423" s="117"/>
      <c r="M423" s="118"/>
      <c r="N423" s="118"/>
      <c r="O423" s="118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 s="68" customFormat="1">
      <c r="A424" s="11"/>
      <c r="C424" s="115"/>
      <c r="D424" s="115"/>
      <c r="E424" s="116"/>
      <c r="F424" s="117"/>
      <c r="M424" s="118"/>
      <c r="N424" s="118"/>
      <c r="O424" s="118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 s="68" customFormat="1">
      <c r="A425" s="11"/>
      <c r="C425" s="115"/>
      <c r="D425" s="115"/>
      <c r="E425" s="116"/>
      <c r="F425" s="117"/>
      <c r="M425" s="118"/>
      <c r="N425" s="118"/>
      <c r="O425" s="118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 s="68" customFormat="1">
      <c r="A426" s="11"/>
      <c r="C426" s="115"/>
      <c r="D426" s="115"/>
      <c r="E426" s="116"/>
      <c r="F426" s="117"/>
      <c r="M426" s="118"/>
      <c r="N426" s="118"/>
      <c r="O426" s="118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 s="68" customFormat="1">
      <c r="A427" s="11"/>
      <c r="C427" s="115"/>
      <c r="D427" s="115"/>
      <c r="E427" s="116"/>
      <c r="F427" s="117"/>
      <c r="M427" s="118"/>
      <c r="N427" s="118"/>
      <c r="O427" s="118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 s="68" customFormat="1">
      <c r="A428" s="11"/>
      <c r="C428" s="115"/>
      <c r="D428" s="115"/>
      <c r="E428" s="116"/>
      <c r="F428" s="117"/>
      <c r="M428" s="118"/>
      <c r="N428" s="118"/>
      <c r="O428" s="118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 s="68" customFormat="1">
      <c r="A429" s="11"/>
      <c r="C429" s="115"/>
      <c r="D429" s="115"/>
      <c r="E429" s="116"/>
      <c r="F429" s="117"/>
      <c r="M429" s="118"/>
      <c r="N429" s="118"/>
      <c r="O429" s="118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 s="68" customFormat="1">
      <c r="A430" s="11"/>
      <c r="C430" s="115"/>
      <c r="D430" s="115"/>
      <c r="E430" s="116"/>
      <c r="F430" s="117"/>
      <c r="M430" s="118"/>
      <c r="N430" s="118"/>
      <c r="O430" s="118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 s="68" customFormat="1">
      <c r="A431" s="11"/>
      <c r="C431" s="115"/>
      <c r="D431" s="115"/>
      <c r="E431" s="116"/>
      <c r="F431" s="117"/>
      <c r="M431" s="118"/>
      <c r="N431" s="118"/>
      <c r="O431" s="118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 s="68" customFormat="1">
      <c r="A432" s="11"/>
      <c r="C432" s="115"/>
      <c r="D432" s="115"/>
      <c r="E432" s="116"/>
      <c r="F432" s="117"/>
      <c r="M432" s="118"/>
      <c r="N432" s="118"/>
      <c r="O432" s="118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 s="68" customFormat="1">
      <c r="A433" s="11"/>
      <c r="C433" s="115"/>
      <c r="D433" s="115"/>
      <c r="E433" s="116"/>
      <c r="F433" s="117"/>
      <c r="M433" s="118"/>
      <c r="N433" s="118"/>
      <c r="O433" s="118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 s="68" customFormat="1">
      <c r="A434" s="11"/>
      <c r="C434" s="115"/>
      <c r="D434" s="115"/>
      <c r="E434" s="116"/>
      <c r="F434" s="117"/>
      <c r="M434" s="118"/>
      <c r="N434" s="118"/>
      <c r="O434" s="118"/>
      <c r="P434" s="11"/>
      <c r="Q434" s="11"/>
      <c r="R434" s="11"/>
      <c r="S434" s="11"/>
      <c r="T434" s="11"/>
      <c r="U434" s="11"/>
      <c r="V434" s="11"/>
      <c r="W434" s="11"/>
      <c r="X434" s="11"/>
    </row>
    <row r="435" spans="1:24" s="68" customFormat="1">
      <c r="A435" s="11"/>
      <c r="C435" s="115"/>
      <c r="D435" s="115"/>
      <c r="E435" s="116"/>
      <c r="F435" s="117"/>
      <c r="M435" s="118"/>
      <c r="N435" s="118"/>
      <c r="O435" s="118"/>
      <c r="P435" s="11"/>
      <c r="Q435" s="11"/>
      <c r="R435" s="11"/>
      <c r="S435" s="11"/>
      <c r="T435" s="11"/>
      <c r="U435" s="11"/>
      <c r="V435" s="11"/>
      <c r="W435" s="11"/>
      <c r="X435" s="11"/>
    </row>
    <row r="436" spans="1:24" s="68" customFormat="1">
      <c r="A436" s="11"/>
      <c r="C436" s="115"/>
      <c r="D436" s="115"/>
      <c r="E436" s="116"/>
      <c r="F436" s="117"/>
      <c r="M436" s="118"/>
      <c r="N436" s="118"/>
      <c r="O436" s="118"/>
      <c r="P436" s="11"/>
      <c r="Q436" s="11"/>
      <c r="R436" s="11"/>
      <c r="S436" s="11"/>
      <c r="T436" s="11"/>
      <c r="U436" s="11"/>
      <c r="V436" s="11"/>
      <c r="W436" s="11"/>
      <c r="X436" s="11"/>
    </row>
    <row r="437" spans="1:24" s="68" customFormat="1">
      <c r="A437" s="11"/>
      <c r="C437" s="115"/>
      <c r="D437" s="115"/>
      <c r="E437" s="116"/>
      <c r="F437" s="117"/>
      <c r="M437" s="118"/>
      <c r="N437" s="118"/>
      <c r="O437" s="118"/>
      <c r="P437" s="11"/>
      <c r="Q437" s="11"/>
      <c r="R437" s="11"/>
      <c r="S437" s="11"/>
      <c r="T437" s="11"/>
      <c r="U437" s="11"/>
      <c r="V437" s="11"/>
      <c r="W437" s="11"/>
      <c r="X437" s="11"/>
    </row>
    <row r="438" spans="1:24" s="68" customFormat="1">
      <c r="A438" s="11"/>
      <c r="C438" s="115"/>
      <c r="D438" s="115"/>
      <c r="E438" s="116"/>
      <c r="F438" s="117"/>
      <c r="M438" s="118"/>
      <c r="N438" s="118"/>
      <c r="O438" s="118"/>
      <c r="P438" s="11"/>
      <c r="Q438" s="11"/>
      <c r="R438" s="11"/>
      <c r="S438" s="11"/>
      <c r="T438" s="11"/>
      <c r="U438" s="11"/>
      <c r="V438" s="11"/>
      <c r="W438" s="11"/>
      <c r="X438" s="11"/>
    </row>
    <row r="439" spans="1:24" s="68" customFormat="1">
      <c r="A439" s="11"/>
      <c r="C439" s="115"/>
      <c r="D439" s="115"/>
      <c r="E439" s="116"/>
      <c r="F439" s="117"/>
      <c r="M439" s="118"/>
      <c r="N439" s="118"/>
      <c r="O439" s="118"/>
      <c r="P439" s="11"/>
      <c r="Q439" s="11"/>
      <c r="R439" s="11"/>
      <c r="S439" s="11"/>
      <c r="T439" s="11"/>
      <c r="U439" s="11"/>
      <c r="V439" s="11"/>
      <c r="W439" s="11"/>
      <c r="X439" s="11"/>
    </row>
    <row r="440" spans="1:24" s="68" customFormat="1">
      <c r="A440" s="11"/>
      <c r="C440" s="115"/>
      <c r="D440" s="115"/>
      <c r="E440" s="116"/>
      <c r="F440" s="117"/>
      <c r="M440" s="118"/>
      <c r="N440" s="118"/>
      <c r="O440" s="118"/>
      <c r="P440" s="11"/>
      <c r="Q440" s="11"/>
      <c r="R440" s="11"/>
      <c r="S440" s="11"/>
      <c r="T440" s="11"/>
      <c r="U440" s="11"/>
      <c r="V440" s="11"/>
      <c r="W440" s="11"/>
      <c r="X440" s="11"/>
    </row>
    <row r="441" spans="1:24" s="68" customFormat="1">
      <c r="A441" s="11"/>
      <c r="C441" s="115"/>
      <c r="D441" s="115"/>
      <c r="E441" s="116"/>
      <c r="F441" s="117"/>
      <c r="M441" s="118"/>
      <c r="N441" s="118"/>
      <c r="O441" s="118"/>
      <c r="P441" s="11"/>
      <c r="Q441" s="11"/>
      <c r="R441" s="11"/>
      <c r="S441" s="11"/>
      <c r="T441" s="11"/>
      <c r="U441" s="11"/>
      <c r="V441" s="11"/>
      <c r="W441" s="11"/>
      <c r="X441" s="11"/>
    </row>
    <row r="442" spans="1:24" s="68" customFormat="1">
      <c r="A442" s="11"/>
      <c r="C442" s="115"/>
      <c r="D442" s="115"/>
      <c r="E442" s="116"/>
      <c r="F442" s="117"/>
      <c r="M442" s="118"/>
      <c r="N442" s="118"/>
      <c r="O442" s="118"/>
      <c r="P442" s="11"/>
      <c r="Q442" s="11"/>
      <c r="R442" s="11"/>
      <c r="S442" s="11"/>
      <c r="T442" s="11"/>
      <c r="U442" s="11"/>
      <c r="V442" s="11"/>
      <c r="W442" s="11"/>
      <c r="X442" s="11"/>
    </row>
    <row r="443" spans="1:24" s="68" customFormat="1">
      <c r="A443" s="11"/>
      <c r="C443" s="115"/>
      <c r="D443" s="115"/>
      <c r="E443" s="116"/>
      <c r="F443" s="117"/>
      <c r="M443" s="118"/>
      <c r="N443" s="118"/>
      <c r="O443" s="118"/>
      <c r="P443" s="11"/>
      <c r="Q443" s="11"/>
      <c r="R443" s="11"/>
      <c r="S443" s="11"/>
      <c r="T443" s="11"/>
      <c r="U443" s="11"/>
      <c r="V443" s="11"/>
      <c r="W443" s="11"/>
      <c r="X443" s="11"/>
    </row>
    <row r="444" spans="1:24" s="68" customFormat="1">
      <c r="A444" s="11"/>
      <c r="C444" s="115"/>
      <c r="D444" s="115"/>
      <c r="E444" s="116"/>
      <c r="F444" s="117"/>
      <c r="M444" s="118"/>
      <c r="N444" s="118"/>
      <c r="O444" s="118"/>
      <c r="P444" s="11"/>
      <c r="Q444" s="11"/>
      <c r="R444" s="11"/>
      <c r="S444" s="11"/>
      <c r="T444" s="11"/>
      <c r="U444" s="11"/>
      <c r="V444" s="11"/>
      <c r="W444" s="11"/>
      <c r="X444" s="11"/>
    </row>
    <row r="445" spans="1:24" s="68" customFormat="1">
      <c r="A445" s="11"/>
      <c r="C445" s="115"/>
      <c r="D445" s="115"/>
      <c r="E445" s="116"/>
      <c r="F445" s="117"/>
      <c r="M445" s="118"/>
      <c r="N445" s="118"/>
      <c r="O445" s="118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 s="68" customFormat="1">
      <c r="A446" s="11"/>
      <c r="C446" s="115"/>
      <c r="D446" s="115"/>
      <c r="E446" s="116"/>
      <c r="F446" s="117"/>
      <c r="M446" s="118"/>
      <c r="N446" s="118"/>
      <c r="O446" s="118"/>
      <c r="P446" s="11"/>
      <c r="Q446" s="11"/>
      <c r="R446" s="11"/>
      <c r="S446" s="11"/>
      <c r="T446" s="11"/>
      <c r="U446" s="11"/>
      <c r="V446" s="11"/>
      <c r="W446" s="11"/>
      <c r="X446" s="11"/>
    </row>
    <row r="447" spans="1:24" s="68" customFormat="1">
      <c r="A447" s="11"/>
      <c r="C447" s="115"/>
      <c r="D447" s="115"/>
      <c r="E447" s="116"/>
      <c r="F447" s="117"/>
      <c r="M447" s="118"/>
      <c r="N447" s="118"/>
      <c r="O447" s="118"/>
      <c r="P447" s="11"/>
      <c r="Q447" s="11"/>
      <c r="R447" s="11"/>
      <c r="S447" s="11"/>
      <c r="T447" s="11"/>
      <c r="U447" s="11"/>
      <c r="V447" s="11"/>
      <c r="W447" s="11"/>
      <c r="X447" s="11"/>
    </row>
    <row r="448" spans="1:24" s="68" customFormat="1">
      <c r="A448" s="11"/>
      <c r="C448" s="115"/>
      <c r="D448" s="115"/>
      <c r="E448" s="116"/>
      <c r="F448" s="117"/>
      <c r="M448" s="118"/>
      <c r="N448" s="118"/>
      <c r="O448" s="118"/>
      <c r="P448" s="11"/>
      <c r="Q448" s="11"/>
      <c r="R448" s="11"/>
      <c r="S448" s="11"/>
      <c r="T448" s="11"/>
      <c r="U448" s="11"/>
      <c r="V448" s="11"/>
      <c r="W448" s="11"/>
      <c r="X448" s="11"/>
    </row>
    <row r="449" spans="1:24" s="68" customFormat="1">
      <c r="A449" s="11"/>
      <c r="C449" s="115"/>
      <c r="D449" s="115"/>
      <c r="E449" s="116"/>
      <c r="F449" s="117"/>
      <c r="M449" s="118"/>
      <c r="N449" s="118"/>
      <c r="O449" s="118"/>
      <c r="P449" s="11"/>
      <c r="Q449" s="11"/>
      <c r="R449" s="11"/>
      <c r="S449" s="11"/>
      <c r="T449" s="11"/>
      <c r="U449" s="11"/>
      <c r="V449" s="11"/>
      <c r="W449" s="11"/>
      <c r="X449" s="11"/>
    </row>
    <row r="450" spans="1:24" s="68" customFormat="1">
      <c r="A450" s="11"/>
      <c r="C450" s="115"/>
      <c r="D450" s="115"/>
      <c r="E450" s="116"/>
      <c r="F450" s="117"/>
      <c r="M450" s="118"/>
      <c r="N450" s="118"/>
      <c r="O450" s="118"/>
      <c r="P450" s="11"/>
      <c r="Q450" s="11"/>
      <c r="R450" s="11"/>
      <c r="S450" s="11"/>
      <c r="T450" s="11"/>
      <c r="U450" s="11"/>
      <c r="V450" s="11"/>
      <c r="W450" s="11"/>
      <c r="X450" s="11"/>
    </row>
    <row r="451" spans="1:24" s="68" customFormat="1">
      <c r="A451" s="11"/>
      <c r="C451" s="115"/>
      <c r="D451" s="115"/>
      <c r="E451" s="116"/>
      <c r="F451" s="117"/>
      <c r="M451" s="118"/>
      <c r="N451" s="118"/>
      <c r="O451" s="118"/>
      <c r="P451" s="11"/>
      <c r="Q451" s="11"/>
      <c r="R451" s="11"/>
      <c r="S451" s="11"/>
      <c r="T451" s="11"/>
      <c r="U451" s="11"/>
      <c r="V451" s="11"/>
      <c r="W451" s="11"/>
      <c r="X451" s="11"/>
    </row>
    <row r="452" spans="1:24" s="68" customFormat="1">
      <c r="A452" s="11"/>
      <c r="C452" s="115"/>
      <c r="D452" s="115"/>
      <c r="E452" s="116"/>
      <c r="F452" s="117"/>
      <c r="M452" s="118"/>
      <c r="N452" s="118"/>
      <c r="O452" s="118"/>
      <c r="P452" s="11"/>
      <c r="Q452" s="11"/>
      <c r="R452" s="11"/>
      <c r="S452" s="11"/>
      <c r="T452" s="11"/>
      <c r="U452" s="11"/>
      <c r="V452" s="11"/>
      <c r="W452" s="11"/>
      <c r="X452" s="11"/>
    </row>
    <row r="453" spans="1:24" s="68" customFormat="1">
      <c r="A453" s="11"/>
      <c r="C453" s="115"/>
      <c r="D453" s="115"/>
      <c r="E453" s="116"/>
      <c r="F453" s="117"/>
      <c r="M453" s="118"/>
      <c r="N453" s="118"/>
      <c r="O453" s="118"/>
      <c r="P453" s="11"/>
      <c r="Q453" s="11"/>
      <c r="R453" s="11"/>
      <c r="S453" s="11"/>
      <c r="T453" s="11"/>
      <c r="U453" s="11"/>
      <c r="V453" s="11"/>
      <c r="W453" s="11"/>
      <c r="X453" s="11"/>
    </row>
    <row r="454" spans="1:24" s="68" customFormat="1">
      <c r="A454" s="11"/>
      <c r="C454" s="115"/>
      <c r="D454" s="115"/>
      <c r="E454" s="116"/>
      <c r="F454" s="117"/>
      <c r="M454" s="118"/>
      <c r="N454" s="118"/>
      <c r="O454" s="118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 s="68" customFormat="1">
      <c r="A455" s="11"/>
      <c r="C455" s="115"/>
      <c r="D455" s="115"/>
      <c r="E455" s="116"/>
      <c r="F455" s="117"/>
      <c r="M455" s="118"/>
      <c r="N455" s="118"/>
      <c r="O455" s="118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 s="68" customFormat="1">
      <c r="A456" s="11"/>
      <c r="C456" s="115"/>
      <c r="D456" s="115"/>
      <c r="E456" s="116"/>
      <c r="F456" s="117"/>
      <c r="M456" s="118"/>
      <c r="N456" s="118"/>
      <c r="O456" s="118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 s="68" customFormat="1">
      <c r="A457" s="11"/>
      <c r="C457" s="115"/>
      <c r="D457" s="115"/>
      <c r="E457" s="116"/>
      <c r="F457" s="117"/>
      <c r="M457" s="118"/>
      <c r="N457" s="118"/>
      <c r="O457" s="118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 s="68" customFormat="1">
      <c r="A458" s="11"/>
      <c r="C458" s="115"/>
      <c r="D458" s="115"/>
      <c r="E458" s="116"/>
      <c r="F458" s="117"/>
      <c r="M458" s="118"/>
      <c r="N458" s="118"/>
      <c r="O458" s="118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 s="68" customFormat="1">
      <c r="A459" s="11"/>
      <c r="C459" s="115"/>
      <c r="D459" s="115"/>
      <c r="E459" s="116"/>
      <c r="F459" s="117"/>
      <c r="M459" s="118"/>
      <c r="N459" s="118"/>
      <c r="O459" s="118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 s="68" customFormat="1">
      <c r="A460" s="11"/>
      <c r="C460" s="115"/>
      <c r="D460" s="115"/>
      <c r="E460" s="116"/>
      <c r="F460" s="117"/>
      <c r="M460" s="118"/>
      <c r="N460" s="118"/>
      <c r="O460" s="118"/>
      <c r="P460" s="11"/>
      <c r="Q460" s="11"/>
      <c r="R460" s="11"/>
      <c r="S460" s="11"/>
      <c r="T460" s="11"/>
      <c r="U460" s="11"/>
      <c r="V460" s="11"/>
      <c r="W460" s="11"/>
      <c r="X460" s="11"/>
    </row>
    <row r="461" spans="1:24" s="68" customFormat="1">
      <c r="A461" s="11"/>
      <c r="C461" s="115"/>
      <c r="D461" s="115"/>
      <c r="E461" s="116"/>
      <c r="F461" s="117"/>
      <c r="M461" s="118"/>
      <c r="N461" s="118"/>
      <c r="O461" s="118"/>
      <c r="P461" s="11"/>
      <c r="Q461" s="11"/>
      <c r="R461" s="11"/>
      <c r="S461" s="11"/>
      <c r="T461" s="11"/>
      <c r="U461" s="11"/>
      <c r="V461" s="11"/>
      <c r="W461" s="11"/>
      <c r="X461" s="11"/>
    </row>
  </sheetData>
  <mergeCells count="1">
    <mergeCell ref="A1:B1"/>
  </mergeCells>
  <conditionalFormatting sqref="E8 D6 E1 E18:E1048576 E15:E16 E11 D3">
    <cfRule type="containsText" dxfId="4" priority="17" operator="containsText" text="su COVID-19 susijusi priemonė">
      <formula>NOT(ISERROR(SEARCH("su COVID-19 susijusi priemonė",D1)))</formula>
    </cfRule>
  </conditionalFormatting>
  <conditionalFormatting sqref="F8">
    <cfRule type="containsText" dxfId="3" priority="4" operator="containsText" text="su COVID-19 susijusi priemonė">
      <formula>NOT(ISERROR(SEARCH("su COVID-19 susijusi priemonė",F8)))</formula>
    </cfRule>
  </conditionalFormatting>
  <conditionalFormatting sqref="G8">
    <cfRule type="containsText" dxfId="2" priority="3" operator="containsText" text="su COVID-19 susijusi priemonė">
      <formula>NOT(ISERROR(SEARCH("su COVID-19 susijusi priemonė",G8)))</formula>
    </cfRule>
  </conditionalFormatting>
  <conditionalFormatting sqref="E3">
    <cfRule type="containsText" dxfId="1" priority="2" operator="containsText" text="su COVID-19 susijusi priemonė">
      <formula>NOT(ISERROR(SEARCH("su COVID-19 susijusi priemonė",E3)))</formula>
    </cfRule>
  </conditionalFormatting>
  <conditionalFormatting sqref="F3">
    <cfRule type="containsText" dxfId="0" priority="1" operator="containsText" text="su COVID-19 susijusi priemonė">
      <formula>NOT(ISERROR(SEARCH("su COVID-19 susijusi priemonė",F3)))</formula>
    </cfRule>
  </conditionalFormatting>
  <hyperlinks>
    <hyperlink ref="A1:B1" location="Turinys!A1" display="↖ atgal į turinį" xr:uid="{C1BC0AFB-91B6-408B-BB42-C24CFBC8176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FD00-DD22-4B21-8BE0-0A65EAFA8298}">
  <sheetPr>
    <tabColor theme="7"/>
  </sheetPr>
  <dimension ref="A1:O36"/>
  <sheetViews>
    <sheetView showGridLines="0" showRowColHeaders="0" zoomScaleNormal="100" workbookViewId="0">
      <selection sqref="A1:B1"/>
    </sheetView>
  </sheetViews>
  <sheetFormatPr defaultRowHeight="13.8"/>
  <cols>
    <col min="1" max="1" width="7.8984375" style="35" customWidth="1"/>
    <col min="2" max="2" width="122.3984375" style="35" customWidth="1"/>
    <col min="3" max="3" width="8.796875" style="35" customWidth="1"/>
    <col min="4" max="4" width="58" style="36" customWidth="1"/>
    <col min="5" max="10" width="8" style="36" customWidth="1"/>
    <col min="11" max="13" width="8.796875" style="36"/>
    <col min="14" max="14" width="8.3984375" style="36" bestFit="1" customWidth="1"/>
    <col min="15" max="16384" width="8.796875" style="35"/>
  </cols>
  <sheetData>
    <row r="1" spans="1:15">
      <c r="A1" s="247" t="s">
        <v>0</v>
      </c>
      <c r="B1" s="247"/>
    </row>
    <row r="2" spans="1:15" ht="14.4" thickBot="1">
      <c r="A2" s="15"/>
      <c r="B2" s="15"/>
    </row>
    <row r="3" spans="1:15" ht="27.6">
      <c r="A3" s="32"/>
      <c r="B3" s="33" t="s">
        <v>133</v>
      </c>
      <c r="D3" s="43"/>
      <c r="E3" s="45">
        <v>2016</v>
      </c>
      <c r="F3" s="45">
        <v>2017</v>
      </c>
      <c r="G3" s="45">
        <v>2018</v>
      </c>
      <c r="H3" s="45">
        <v>2019</v>
      </c>
      <c r="I3" s="45">
        <v>2020</v>
      </c>
      <c r="J3" s="45">
        <v>2021</v>
      </c>
      <c r="K3" s="170" t="s">
        <v>55</v>
      </c>
      <c r="L3" s="170" t="s">
        <v>49</v>
      </c>
      <c r="M3" s="170" t="s">
        <v>50</v>
      </c>
      <c r="N3" s="171" t="s">
        <v>54</v>
      </c>
    </row>
    <row r="4" spans="1:15">
      <c r="D4" s="44" t="s">
        <v>116</v>
      </c>
      <c r="E4" s="39"/>
      <c r="F4" s="39"/>
      <c r="G4" s="39"/>
      <c r="H4" s="39"/>
      <c r="I4" s="39"/>
      <c r="J4" s="39"/>
      <c r="K4" s="172">
        <v>2.4713742927558391</v>
      </c>
      <c r="L4" s="172">
        <v>2.3937316451238626</v>
      </c>
      <c r="M4" s="173"/>
      <c r="N4" s="174"/>
      <c r="O4" s="37"/>
    </row>
    <row r="5" spans="1:15">
      <c r="D5" s="44" t="s">
        <v>58</v>
      </c>
      <c r="E5" s="46"/>
      <c r="F5" s="42">
        <v>0.52</v>
      </c>
      <c r="G5" s="42">
        <v>1.1033212830630514</v>
      </c>
      <c r="H5" s="42">
        <v>1.7308231136324737</v>
      </c>
      <c r="I5" s="42">
        <v>3.66935658655018</v>
      </c>
      <c r="J5" s="42">
        <v>4.6918013308480564</v>
      </c>
      <c r="K5" s="172">
        <v>4.6918013308480564</v>
      </c>
      <c r="L5" s="172">
        <v>4.6918013308480564</v>
      </c>
      <c r="M5" s="172">
        <v>4.6918013308480564</v>
      </c>
      <c r="N5" s="175">
        <v>4.6918013308480564</v>
      </c>
      <c r="O5" s="37"/>
    </row>
    <row r="6" spans="1:15">
      <c r="D6" s="44" t="s">
        <v>57</v>
      </c>
      <c r="E6" s="46"/>
      <c r="F6" s="39"/>
      <c r="G6" s="39"/>
      <c r="H6" s="39"/>
      <c r="I6" s="39"/>
      <c r="J6" s="39"/>
      <c r="K6" s="173">
        <v>1.9206843042734785</v>
      </c>
      <c r="L6" s="173">
        <v>3.5617059450755653</v>
      </c>
      <c r="M6" s="173">
        <v>3.5617059450755653</v>
      </c>
      <c r="N6" s="174">
        <v>3.5617059450755653</v>
      </c>
      <c r="O6" s="37"/>
    </row>
    <row r="7" spans="1:15">
      <c r="D7" s="40" t="s">
        <v>56</v>
      </c>
      <c r="E7" s="42">
        <v>31.624990537590136</v>
      </c>
      <c r="F7" s="42">
        <v>32.707909997455268</v>
      </c>
      <c r="G7" s="42">
        <v>32.369440630766924</v>
      </c>
      <c r="H7" s="42">
        <v>32.461076586630369</v>
      </c>
      <c r="I7" s="42">
        <v>31.779275791958419</v>
      </c>
      <c r="J7" s="42">
        <v>29.507005215917872</v>
      </c>
      <c r="K7" s="172">
        <v>27.353238575122816</v>
      </c>
      <c r="L7" s="172">
        <v>29.422865465622216</v>
      </c>
      <c r="M7" s="172">
        <v>29.560744146250201</v>
      </c>
      <c r="N7" s="175">
        <v>28.760744146250197</v>
      </c>
      <c r="O7" s="37"/>
    </row>
    <row r="8" spans="1:15">
      <c r="D8" s="41" t="s">
        <v>115</v>
      </c>
      <c r="E8" s="47"/>
      <c r="F8" s="47"/>
      <c r="G8" s="47"/>
      <c r="H8" s="47"/>
      <c r="I8" s="48">
        <v>5.7527105994099141</v>
      </c>
      <c r="J8" s="48">
        <v>2.4838963606120918</v>
      </c>
      <c r="K8" s="176">
        <v>0.55757361333839028</v>
      </c>
      <c r="L8" s="177"/>
      <c r="M8" s="177"/>
      <c r="N8" s="178"/>
      <c r="O8" s="37"/>
    </row>
    <row r="36" spans="2:2" ht="14.4" thickBot="1">
      <c r="B36" s="19" t="s">
        <v>38</v>
      </c>
    </row>
  </sheetData>
  <mergeCells count="1">
    <mergeCell ref="A1:B1"/>
  </mergeCells>
  <hyperlinks>
    <hyperlink ref="A1:B1" location="Turinys!A1" display="↖ atgal į turinį" xr:uid="{479BCFB1-A865-47B4-A64F-0182137EEE22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8FA6-FC69-4844-A0AA-A356C3AC47C1}">
  <sheetPr>
    <tabColor theme="7"/>
  </sheetPr>
  <dimension ref="A1:P49"/>
  <sheetViews>
    <sheetView showGridLines="0" showRowColHeaders="0" zoomScaleNormal="100" workbookViewId="0">
      <selection sqref="A1:B1"/>
    </sheetView>
  </sheetViews>
  <sheetFormatPr defaultRowHeight="13.8"/>
  <cols>
    <col min="1" max="1" width="8.796875" style="11"/>
    <col min="2" max="2" width="74.09765625" style="11" customWidth="1"/>
    <col min="3" max="3" width="8.796875" style="11"/>
    <col min="4" max="4" width="21.296875" style="11" customWidth="1"/>
    <col min="5" max="5" width="11.19921875" style="11" bestFit="1" customWidth="1"/>
    <col min="6" max="6" width="11.19921875" style="11" customWidth="1"/>
    <col min="7" max="7" width="18.59765625" style="11" customWidth="1"/>
    <col min="8" max="8" width="12" style="11" customWidth="1"/>
    <col min="9" max="10" width="8.796875" style="11"/>
    <col min="11" max="11" width="12.296875" style="11" customWidth="1"/>
    <col min="12" max="12" width="11.19921875" style="11" bestFit="1" customWidth="1"/>
    <col min="13" max="13" width="8.69921875" style="11" bestFit="1" customWidth="1"/>
    <col min="14" max="16384" width="8.796875" style="11"/>
  </cols>
  <sheetData>
    <row r="1" spans="1:16">
      <c r="A1" s="247" t="s">
        <v>0</v>
      </c>
      <c r="B1" s="247"/>
      <c r="D1" s="1"/>
      <c r="E1" s="1"/>
      <c r="F1" s="1"/>
      <c r="G1" s="126"/>
      <c r="H1" s="126"/>
      <c r="I1" s="1"/>
      <c r="J1" s="1"/>
      <c r="K1" s="1"/>
      <c r="L1" s="1"/>
      <c r="M1" s="1"/>
      <c r="N1" s="1"/>
      <c r="O1" s="1"/>
      <c r="P1" s="1"/>
    </row>
    <row r="2" spans="1:16" ht="14.4" thickBot="1">
      <c r="A2" s="8"/>
      <c r="D2" s="153"/>
      <c r="E2" s="153"/>
      <c r="F2" s="153"/>
      <c r="G2" s="248" t="s">
        <v>120</v>
      </c>
      <c r="H2" s="248"/>
      <c r="L2" s="1"/>
      <c r="M2" s="1"/>
      <c r="N2" s="1"/>
      <c r="O2" s="1"/>
      <c r="P2" s="1"/>
    </row>
    <row r="3" spans="1:16" ht="27.6">
      <c r="B3" s="152" t="s">
        <v>134</v>
      </c>
      <c r="D3" s="246" t="s">
        <v>121</v>
      </c>
      <c r="E3" s="120">
        <v>2022</v>
      </c>
      <c r="F3" s="121">
        <v>2023</v>
      </c>
      <c r="G3" s="127">
        <v>2022</v>
      </c>
      <c r="H3" s="127">
        <v>2023</v>
      </c>
      <c r="L3" s="1"/>
      <c r="M3" s="1"/>
      <c r="N3" s="1"/>
      <c r="O3" s="1"/>
      <c r="P3" s="1"/>
    </row>
    <row r="4" spans="1:16">
      <c r="D4" s="155" t="s">
        <v>141</v>
      </c>
      <c r="E4" s="122">
        <v>0.16889999999999997</v>
      </c>
      <c r="F4" s="123">
        <v>0.36859999999999998</v>
      </c>
      <c r="G4" s="128">
        <v>2.0696776167348657E-3</v>
      </c>
      <c r="H4" s="128">
        <v>5.5151296112374319E-3</v>
      </c>
      <c r="J4" s="34"/>
      <c r="K4" s="34"/>
      <c r="L4" s="1"/>
      <c r="M4" s="1"/>
      <c r="N4" s="1"/>
      <c r="O4" s="1"/>
      <c r="P4" s="1"/>
    </row>
    <row r="5" spans="1:16">
      <c r="D5" s="156" t="s">
        <v>140</v>
      </c>
      <c r="E5" s="124">
        <v>2.0899999999999998E-2</v>
      </c>
      <c r="F5" s="125">
        <v>5.3700000000000005E-2</v>
      </c>
      <c r="G5" s="129">
        <v>3.1970629852001985E-4</v>
      </c>
      <c r="H5" s="128">
        <v>7.6409303437422642E-4</v>
      </c>
      <c r="J5" s="34"/>
      <c r="K5" s="34"/>
      <c r="L5" s="1"/>
      <c r="M5" s="1"/>
      <c r="N5" s="1"/>
      <c r="O5" s="1"/>
      <c r="P5" s="1"/>
    </row>
    <row r="6" spans="1:16">
      <c r="D6" s="157"/>
      <c r="E6" s="154"/>
      <c r="F6" s="154"/>
      <c r="G6" s="127"/>
      <c r="H6" s="127"/>
      <c r="L6" s="1"/>
      <c r="M6" s="1"/>
      <c r="N6" s="1"/>
      <c r="O6" s="1"/>
      <c r="P6" s="1"/>
    </row>
    <row r="7" spans="1:16">
      <c r="D7" s="246" t="s">
        <v>122</v>
      </c>
      <c r="E7" s="120">
        <v>2022</v>
      </c>
      <c r="F7" s="121">
        <v>2023</v>
      </c>
      <c r="G7" s="126"/>
      <c r="H7" s="126"/>
      <c r="I7" s="1"/>
      <c r="J7" s="1"/>
      <c r="K7" s="1"/>
      <c r="L7" s="1"/>
      <c r="M7" s="1"/>
      <c r="N7" s="1"/>
      <c r="O7" s="1"/>
      <c r="P7" s="1"/>
    </row>
    <row r="8" spans="1:16">
      <c r="D8" s="155" t="s">
        <v>141</v>
      </c>
      <c r="E8" s="122">
        <v>3.3600000000000005E-2</v>
      </c>
      <c r="F8" s="123">
        <v>2.1999999999999999E-2</v>
      </c>
      <c r="G8" s="130">
        <v>5.139775899651994E-4</v>
      </c>
      <c r="H8" s="130">
        <v>3.1303625244381714E-4</v>
      </c>
      <c r="I8" s="1"/>
      <c r="J8" s="1"/>
      <c r="K8" s="1"/>
      <c r="L8" s="1"/>
      <c r="M8" s="1"/>
      <c r="N8" s="1"/>
      <c r="O8" s="1"/>
      <c r="P8" s="1"/>
    </row>
    <row r="9" spans="1:16" s="17" customFormat="1">
      <c r="D9" s="156" t="s">
        <v>140</v>
      </c>
      <c r="E9" s="124">
        <v>0.94029999999999991</v>
      </c>
      <c r="F9" s="125">
        <v>1.046</v>
      </c>
      <c r="G9" s="131">
        <v>1.4383724042984434E-2</v>
      </c>
      <c r="H9" s="131">
        <v>1.4883450911646941E-2</v>
      </c>
    </row>
    <row r="10" spans="1:16" s="17" customFormat="1" ht="33" customHeight="1">
      <c r="G10" s="132"/>
      <c r="H10" s="132"/>
    </row>
    <row r="11" spans="1:16" s="17" customFormat="1"/>
    <row r="12" spans="1:16" s="17" customFormat="1"/>
    <row r="13" spans="1:16" s="17" customFormat="1"/>
    <row r="14" spans="1:16" s="17" customFormat="1"/>
    <row r="15" spans="1:16" s="17" customFormat="1"/>
    <row r="16" spans="1:16" s="17" customFormat="1"/>
    <row r="17" spans="2:16" s="17" customFormat="1"/>
    <row r="18" spans="2:16" s="17" customFormat="1" ht="28.95" customHeight="1"/>
    <row r="19" spans="2:16" s="17" customFormat="1"/>
    <row r="20" spans="2:16" s="17" customFormat="1"/>
    <row r="21" spans="2:16" s="17" customFormat="1"/>
    <row r="22" spans="2:16" s="17" customFormat="1"/>
    <row r="23" spans="2:16" s="17" customFormat="1"/>
    <row r="24" spans="2:16" s="17" customFormat="1"/>
    <row r="25" spans="2:16" s="17" customFormat="1"/>
    <row r="26" spans="2:16" s="17" customFormat="1" ht="14.4" thickBot="1">
      <c r="B26" s="19" t="s">
        <v>132</v>
      </c>
    </row>
    <row r="27" spans="2:16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16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16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4:16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4:16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4:16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4:16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4:16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4:16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4:16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4:16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4:16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4:16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4:16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4:16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4:16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4:16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4:16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4:16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4:16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</sheetData>
  <mergeCells count="2">
    <mergeCell ref="A1:B1"/>
    <mergeCell ref="G2:H2"/>
  </mergeCells>
  <hyperlinks>
    <hyperlink ref="A1:B1" location="Turinys!A1" display="↖ atgal į turinį" xr:uid="{BB6FA638-C6FD-4787-A95A-8DA9F73C542B}"/>
  </hyperlinks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5D14-97A6-4B5E-8DDB-A23D89F63389}">
  <sheetPr>
    <tabColor theme="7"/>
  </sheetPr>
  <dimension ref="A1:O27"/>
  <sheetViews>
    <sheetView showGridLines="0" showRowColHeaders="0" zoomScaleNormal="100" workbookViewId="0">
      <selection sqref="A1:B1"/>
    </sheetView>
  </sheetViews>
  <sheetFormatPr defaultColWidth="8.69921875" defaultRowHeight="13.8"/>
  <cols>
    <col min="1" max="1" width="8.69921875" style="16" customWidth="1"/>
    <col min="2" max="2" width="108.8984375" style="16" customWidth="1"/>
    <col min="3" max="3" width="8.69921875" style="16"/>
    <col min="4" max="4" width="28.59765625" style="16" customWidth="1"/>
    <col min="5" max="14" width="8.69921875" style="16"/>
    <col min="15" max="15" width="22.69921875" style="16" customWidth="1"/>
    <col min="16" max="16" width="9.3984375" style="16" customWidth="1"/>
    <col min="17" max="16384" width="8.69921875" style="16"/>
  </cols>
  <sheetData>
    <row r="1" spans="1:15">
      <c r="A1" s="247" t="s">
        <v>0</v>
      </c>
      <c r="B1" s="247"/>
    </row>
    <row r="2" spans="1:15" ht="14.4" thickBot="1">
      <c r="A2" s="8"/>
      <c r="B2" s="11"/>
    </row>
    <row r="3" spans="1:15">
      <c r="A3" s="11"/>
      <c r="B3" s="38" t="s">
        <v>135</v>
      </c>
      <c r="D3" s="179"/>
      <c r="E3" s="158">
        <v>2016</v>
      </c>
      <c r="F3" s="158">
        <v>2017</v>
      </c>
      <c r="G3" s="158">
        <v>2018</v>
      </c>
      <c r="H3" s="158">
        <v>2019</v>
      </c>
      <c r="I3" s="158">
        <v>2020</v>
      </c>
      <c r="J3" s="158">
        <v>2021</v>
      </c>
      <c r="K3" s="159" t="s">
        <v>55</v>
      </c>
      <c r="L3" s="160" t="s">
        <v>49</v>
      </c>
      <c r="M3" s="160" t="s">
        <v>50</v>
      </c>
      <c r="N3" s="160" t="s">
        <v>54</v>
      </c>
      <c r="O3" s="161" t="s">
        <v>59</v>
      </c>
    </row>
    <row r="4" spans="1:15">
      <c r="A4" s="11"/>
      <c r="B4" s="11"/>
      <c r="D4" s="180" t="s">
        <v>60</v>
      </c>
      <c r="E4" s="162">
        <v>-2.804679528848915</v>
      </c>
      <c r="F4" s="162">
        <v>-0.59477637158918384</v>
      </c>
      <c r="G4" s="162">
        <v>-5.461462517016102</v>
      </c>
      <c r="H4" s="162">
        <v>2.1711315157210862</v>
      </c>
      <c r="I4" s="162">
        <v>10.503949291815701</v>
      </c>
      <c r="J4" s="162">
        <v>-2.6642365760135789</v>
      </c>
      <c r="K4" s="163">
        <v>-4.6509321241220931</v>
      </c>
      <c r="L4" s="164">
        <v>3.7531554938247211</v>
      </c>
      <c r="M4" s="164">
        <v>-4.9702813941308932E-2</v>
      </c>
      <c r="N4" s="164">
        <v>1.9375501153279657</v>
      </c>
      <c r="O4" s="165">
        <v>0.99007067108928482</v>
      </c>
    </row>
    <row r="5" spans="1:15">
      <c r="A5" s="11"/>
      <c r="B5" s="11"/>
      <c r="D5" s="180" t="s">
        <v>41</v>
      </c>
      <c r="E5" s="162">
        <v>-1.5241324189637027</v>
      </c>
      <c r="F5" s="162">
        <v>-1.4857781804005157</v>
      </c>
      <c r="G5" s="162">
        <v>-1.3791209137156599</v>
      </c>
      <c r="H5" s="162">
        <v>-1.3022492942407311</v>
      </c>
      <c r="I5" s="162">
        <v>6.3837265522537052</v>
      </c>
      <c r="J5" s="162">
        <v>0.56848924595387018</v>
      </c>
      <c r="K5" s="163">
        <v>1.5886814020307298</v>
      </c>
      <c r="L5" s="164">
        <v>4.3487731949091994</v>
      </c>
      <c r="M5" s="164">
        <v>2.251704242924184</v>
      </c>
      <c r="N5" s="164">
        <v>2.069379543467285</v>
      </c>
      <c r="O5" s="165">
        <v>10.258538383331398</v>
      </c>
    </row>
    <row r="6" spans="1:15">
      <c r="A6" s="11"/>
      <c r="B6" s="11"/>
      <c r="D6" s="180" t="s">
        <v>42</v>
      </c>
      <c r="E6" s="162">
        <v>0.66654462082578225</v>
      </c>
      <c r="F6" s="162">
        <v>-0.5142436314204597</v>
      </c>
      <c r="G6" s="162">
        <v>-0.46022160749761454</v>
      </c>
      <c r="H6" s="162">
        <v>-2.2550232423814046E-2</v>
      </c>
      <c r="I6" s="162">
        <v>5.0568195394762309E-2</v>
      </c>
      <c r="J6" s="162">
        <v>-2.3917523121166249</v>
      </c>
      <c r="K6" s="163">
        <v>-5.6508005745788834</v>
      </c>
      <c r="L6" s="164">
        <v>-1.7626354001430391</v>
      </c>
      <c r="M6" s="164">
        <v>-5.1221444794435855E-2</v>
      </c>
      <c r="N6" s="164">
        <v>3.5988187609900697E-2</v>
      </c>
      <c r="O6" s="165">
        <v>-7.4286692319064578</v>
      </c>
    </row>
    <row r="7" spans="1:15">
      <c r="A7" s="11"/>
      <c r="B7" s="11"/>
      <c r="D7" s="180" t="s">
        <v>43</v>
      </c>
      <c r="E7" s="162">
        <v>-1.0285695805306245</v>
      </c>
      <c r="F7" s="162">
        <v>-1.5647521274797536</v>
      </c>
      <c r="G7" s="162">
        <v>-1.4511739456005004</v>
      </c>
      <c r="H7" s="162">
        <v>-1.4489265077153133</v>
      </c>
      <c r="I7" s="162">
        <v>7.663399831147704E-3</v>
      </c>
      <c r="J7" s="162">
        <v>-2.4552845314863907</v>
      </c>
      <c r="K7" s="163">
        <v>-0.18370952328112042</v>
      </c>
      <c r="L7" s="164">
        <v>-0.51558987580555826</v>
      </c>
      <c r="M7" s="164">
        <v>-1.2394520223185468</v>
      </c>
      <c r="N7" s="164">
        <v>-1.231770231076037</v>
      </c>
      <c r="O7" s="165">
        <v>-3.1705216524812627</v>
      </c>
    </row>
    <row r="8" spans="1:15">
      <c r="A8" s="11"/>
      <c r="B8" s="11"/>
      <c r="D8" s="181" t="s">
        <v>61</v>
      </c>
      <c r="E8" s="166">
        <v>-0.9185221501803702</v>
      </c>
      <c r="F8" s="166">
        <v>2.9699975677115451</v>
      </c>
      <c r="G8" s="166">
        <v>-2.170946050202327</v>
      </c>
      <c r="H8" s="166">
        <v>4.9448575501009451</v>
      </c>
      <c r="I8" s="166">
        <v>4.0619911443360861</v>
      </c>
      <c r="J8" s="166">
        <v>1.6143110216355669</v>
      </c>
      <c r="K8" s="167">
        <v>-0.40510342829281959</v>
      </c>
      <c r="L8" s="168">
        <v>1.6826075748641189</v>
      </c>
      <c r="M8" s="168">
        <v>-1.0107335897525103</v>
      </c>
      <c r="N8" s="168">
        <v>1.0639526153268171</v>
      </c>
      <c r="O8" s="169">
        <v>1.3307231721456061</v>
      </c>
    </row>
    <row r="9" spans="1:15">
      <c r="A9" s="11"/>
      <c r="B9" s="11"/>
    </row>
    <row r="10" spans="1:15">
      <c r="A10" s="11"/>
      <c r="B10" s="11"/>
    </row>
    <row r="11" spans="1:15">
      <c r="A11" s="11"/>
      <c r="B11" s="11"/>
    </row>
    <row r="12" spans="1:15">
      <c r="A12" s="11"/>
      <c r="B12" s="11"/>
    </row>
    <row r="13" spans="1:15">
      <c r="A13" s="11"/>
      <c r="B13" s="11"/>
    </row>
    <row r="14" spans="1:15">
      <c r="A14" s="11"/>
      <c r="B14" s="11"/>
    </row>
    <row r="15" spans="1:15">
      <c r="A15" s="11"/>
      <c r="B15" s="11"/>
    </row>
    <row r="16" spans="1:15">
      <c r="A16" s="11"/>
      <c r="B16" s="11"/>
    </row>
    <row r="17" spans="1:2">
      <c r="A17" s="11"/>
      <c r="B17" s="11"/>
    </row>
    <row r="18" spans="1:2">
      <c r="A18" s="11"/>
      <c r="B18" s="11"/>
    </row>
    <row r="19" spans="1:2">
      <c r="A19" s="11"/>
      <c r="B19" s="11"/>
    </row>
    <row r="20" spans="1:2">
      <c r="A20" s="11"/>
      <c r="B20" s="11"/>
    </row>
    <row r="21" spans="1:2">
      <c r="A21" s="11"/>
      <c r="B21" s="11"/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 ht="14.4" thickBot="1">
      <c r="A26" s="11"/>
      <c r="B26" s="19" t="s">
        <v>38</v>
      </c>
    </row>
    <row r="27" spans="1:2">
      <c r="A27" s="11"/>
    </row>
  </sheetData>
  <mergeCells count="1">
    <mergeCell ref="A1:B1"/>
  </mergeCells>
  <hyperlinks>
    <hyperlink ref="A1:B1" location="Turinys!A1" display="↖ atgal į turinį" xr:uid="{D6E77A65-E5AB-43DE-A8E6-491D3AA8D381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DFB1-9866-40DA-A0A2-3065A972C81E}">
  <sheetPr>
    <tabColor theme="7"/>
    <pageSetUpPr fitToPage="1"/>
  </sheetPr>
  <dimension ref="A1:F397"/>
  <sheetViews>
    <sheetView showGridLines="0" showRowColHeaders="0" zoomScaleNormal="100" workbookViewId="0">
      <selection sqref="A1:B1"/>
    </sheetView>
  </sheetViews>
  <sheetFormatPr defaultColWidth="7.19921875" defaultRowHeight="13.8"/>
  <cols>
    <col min="1" max="1" width="7.19921875" style="84"/>
    <col min="2" max="2" width="111.09765625" style="84" customWidth="1"/>
    <col min="3" max="3" width="7.19921875" style="84"/>
    <col min="4" max="4" width="13.8984375" style="85" customWidth="1"/>
    <col min="5" max="5" width="17.19921875" style="84" customWidth="1"/>
    <col min="6" max="6" width="28.796875" style="84" customWidth="1"/>
    <col min="7" max="7" width="9.796875" style="84" bestFit="1" customWidth="1"/>
    <col min="8" max="16384" width="7.19921875" style="84"/>
  </cols>
  <sheetData>
    <row r="1" spans="1:6">
      <c r="A1" s="247" t="s">
        <v>0</v>
      </c>
      <c r="B1" s="247"/>
    </row>
    <row r="2" spans="1:6" s="87" customFormat="1" ht="14.4" thickBot="1">
      <c r="A2" s="8"/>
      <c r="B2" s="11"/>
      <c r="D2" s="91"/>
      <c r="E2" s="88"/>
    </row>
    <row r="3" spans="1:6" s="86" customFormat="1" ht="28.8" customHeight="1">
      <c r="A3" s="11"/>
      <c r="B3" s="152" t="s">
        <v>136</v>
      </c>
      <c r="D3" s="206"/>
      <c r="E3" s="207" t="s">
        <v>94</v>
      </c>
      <c r="F3" s="208" t="s">
        <v>95</v>
      </c>
    </row>
    <row r="4" spans="1:6" s="86" customFormat="1">
      <c r="D4" s="209">
        <v>42030</v>
      </c>
      <c r="E4" s="210">
        <v>0.71650000000000003</v>
      </c>
      <c r="F4" s="211">
        <v>4.7E-2</v>
      </c>
    </row>
    <row r="5" spans="1:6" s="86" customFormat="1">
      <c r="D5" s="209">
        <v>42037</v>
      </c>
      <c r="E5" s="210">
        <v>0.65300000000000002</v>
      </c>
      <c r="F5" s="211">
        <v>0.38800000000000001</v>
      </c>
    </row>
    <row r="6" spans="1:6" s="89" customFormat="1">
      <c r="D6" s="209">
        <v>42044</v>
      </c>
      <c r="E6" s="210">
        <v>0.42025000000000001</v>
      </c>
      <c r="F6" s="211">
        <v>0.65500000000000003</v>
      </c>
    </row>
    <row r="7" spans="1:6" s="89" customFormat="1">
      <c r="D7" s="209">
        <v>42045</v>
      </c>
      <c r="E7" s="210">
        <v>0.28450000000000003</v>
      </c>
      <c r="F7" s="211">
        <v>4.8000000000000001E-2</v>
      </c>
    </row>
    <row r="8" spans="1:6" s="89" customFormat="1">
      <c r="D8" s="209">
        <v>42045</v>
      </c>
      <c r="E8" s="210">
        <v>0.43650000000000005</v>
      </c>
      <c r="F8" s="211">
        <v>0.65500000000000003</v>
      </c>
    </row>
    <row r="9" spans="1:6" s="87" customFormat="1">
      <c r="D9" s="209">
        <v>42052</v>
      </c>
      <c r="E9" s="210">
        <v>0.54625000000000001</v>
      </c>
      <c r="F9" s="211">
        <v>0.82699999999999996</v>
      </c>
    </row>
    <row r="10" spans="1:6" s="89" customFormat="1">
      <c r="D10" s="209">
        <v>42058</v>
      </c>
      <c r="E10" s="210">
        <v>0.47125</v>
      </c>
      <c r="F10" s="211">
        <v>0.35499999999999998</v>
      </c>
    </row>
    <row r="11" spans="1:6" s="89" customFormat="1">
      <c r="D11" s="209">
        <v>42065</v>
      </c>
      <c r="E11" s="210">
        <v>0.47575000000000001</v>
      </c>
      <c r="F11" s="211">
        <v>6.6000000000000003E-2</v>
      </c>
    </row>
    <row r="12" spans="1:6" s="86" customFormat="1">
      <c r="D12" s="209">
        <v>42072</v>
      </c>
      <c r="E12" s="210">
        <v>0.35825000000000001</v>
      </c>
      <c r="F12" s="211">
        <v>0.185</v>
      </c>
    </row>
    <row r="13" spans="1:6" s="89" customFormat="1">
      <c r="D13" s="209">
        <v>42073</v>
      </c>
      <c r="E13" s="210">
        <v>0.20199999999999999</v>
      </c>
      <c r="F13" s="211" t="s">
        <v>96</v>
      </c>
    </row>
    <row r="14" spans="1:6" s="86" customFormat="1">
      <c r="D14" s="209">
        <v>42073</v>
      </c>
      <c r="E14" s="210">
        <v>0.14533333333333334</v>
      </c>
      <c r="F14" s="211">
        <v>0.185</v>
      </c>
    </row>
    <row r="15" spans="1:6" s="89" customFormat="1">
      <c r="D15" s="209">
        <v>42079</v>
      </c>
      <c r="E15" s="210">
        <v>0.216</v>
      </c>
      <c r="F15" s="211">
        <v>0.27800000000000002</v>
      </c>
    </row>
    <row r="16" spans="1:6" s="87" customFormat="1">
      <c r="D16" s="209">
        <v>42086</v>
      </c>
      <c r="E16" s="210">
        <v>0.28566666666666668</v>
      </c>
      <c r="F16" s="211">
        <v>0.39400000000000002</v>
      </c>
    </row>
    <row r="17" spans="2:6" s="86" customFormat="1">
      <c r="D17" s="209">
        <v>42093</v>
      </c>
      <c r="E17" s="210">
        <v>0.27875</v>
      </c>
      <c r="F17" s="211">
        <v>0.25800000000000001</v>
      </c>
    </row>
    <row r="18" spans="2:6" s="87" customFormat="1">
      <c r="D18" s="209">
        <v>42101</v>
      </c>
      <c r="E18" s="210">
        <v>0.42400000000000004</v>
      </c>
      <c r="F18" s="211">
        <v>0.76600000000000001</v>
      </c>
    </row>
    <row r="19" spans="2:6" s="86" customFormat="1">
      <c r="D19" s="209">
        <v>42107</v>
      </c>
      <c r="E19" s="210">
        <v>0.43400000000000005</v>
      </c>
      <c r="F19" s="211">
        <v>0.318</v>
      </c>
    </row>
    <row r="20" spans="2:6" s="87" customFormat="1">
      <c r="D20" s="209">
        <v>42114</v>
      </c>
      <c r="E20" s="210">
        <v>0.48399999999999999</v>
      </c>
      <c r="F20" s="211">
        <v>0.59399999999999997</v>
      </c>
    </row>
    <row r="21" spans="2:6" s="89" customFormat="1">
      <c r="D21" s="209">
        <v>42121</v>
      </c>
      <c r="E21" s="210">
        <v>0.53074999999999994</v>
      </c>
      <c r="F21" s="211">
        <v>0.44500000000000001</v>
      </c>
    </row>
    <row r="22" spans="2:6" s="87" customFormat="1">
      <c r="D22" s="209">
        <v>42128</v>
      </c>
      <c r="E22" s="210">
        <v>0.59199999999999997</v>
      </c>
      <c r="F22" s="211">
        <v>1.0109999999999999</v>
      </c>
    </row>
    <row r="23" spans="2:6" s="87" customFormat="1">
      <c r="D23" s="209">
        <v>42135</v>
      </c>
      <c r="E23" s="210">
        <v>0.72599999999999998</v>
      </c>
      <c r="F23" s="211">
        <v>0.85399999999999998</v>
      </c>
    </row>
    <row r="24" spans="2:6" s="87" customFormat="1">
      <c r="D24" s="209">
        <v>42136</v>
      </c>
      <c r="E24" s="210">
        <v>0.77</v>
      </c>
      <c r="F24" s="211" t="s">
        <v>96</v>
      </c>
    </row>
    <row r="25" spans="2:6" s="90" customFormat="1">
      <c r="D25" s="209">
        <v>42136</v>
      </c>
      <c r="E25" s="210">
        <v>0.90633333333333332</v>
      </c>
      <c r="F25" s="211">
        <v>0.85399999999999998</v>
      </c>
    </row>
    <row r="26" spans="2:6" s="87" customFormat="1">
      <c r="D26" s="209">
        <v>42142</v>
      </c>
      <c r="E26" s="210">
        <v>0.69566666666666654</v>
      </c>
      <c r="F26" s="211">
        <v>0.379</v>
      </c>
    </row>
    <row r="27" spans="2:6">
      <c r="D27" s="209">
        <v>42149</v>
      </c>
      <c r="E27" s="210">
        <v>0.66900000000000004</v>
      </c>
      <c r="F27" s="211">
        <v>0.77400000000000002</v>
      </c>
    </row>
    <row r="28" spans="2:6" s="87" customFormat="1">
      <c r="D28" s="209">
        <v>42156</v>
      </c>
      <c r="E28" s="210">
        <v>0.60250000000000004</v>
      </c>
      <c r="F28" s="211">
        <v>0.40300000000000002</v>
      </c>
    </row>
    <row r="29" spans="2:6">
      <c r="D29" s="209">
        <v>42163</v>
      </c>
      <c r="E29" s="210">
        <v>0.60750000000000004</v>
      </c>
      <c r="F29" s="211">
        <v>0.874</v>
      </c>
    </row>
    <row r="30" spans="2:6" s="87" customFormat="1" ht="23.4">
      <c r="B30" s="219" t="s">
        <v>144</v>
      </c>
      <c r="D30" s="209">
        <v>42170</v>
      </c>
      <c r="E30" s="210">
        <v>0.68366666666666676</v>
      </c>
      <c r="F30" s="211" t="s">
        <v>96</v>
      </c>
    </row>
    <row r="31" spans="2:6" s="87" customFormat="1">
      <c r="D31" s="209">
        <v>42177</v>
      </c>
      <c r="E31" s="210">
        <v>0.56066666666666676</v>
      </c>
      <c r="F31" s="211">
        <v>0.40500000000000003</v>
      </c>
    </row>
    <row r="32" spans="2:6" s="90" customFormat="1" ht="14.4" thickBot="1">
      <c r="B32" s="19" t="s">
        <v>37</v>
      </c>
      <c r="D32" s="209">
        <v>42184</v>
      </c>
      <c r="E32" s="210">
        <v>0.85366666666666668</v>
      </c>
      <c r="F32" s="211">
        <v>1.282</v>
      </c>
    </row>
    <row r="33" spans="4:6" s="87" customFormat="1">
      <c r="D33" s="209">
        <v>42192</v>
      </c>
      <c r="E33" s="210">
        <v>0.72066666666666668</v>
      </c>
      <c r="F33" s="211">
        <v>0.47499999999999998</v>
      </c>
    </row>
    <row r="34" spans="4:6">
      <c r="D34" s="209">
        <v>42198</v>
      </c>
      <c r="E34" s="210">
        <v>0.80774999999999997</v>
      </c>
      <c r="F34" s="211">
        <v>1.069</v>
      </c>
    </row>
    <row r="35" spans="4:6" s="87" customFormat="1">
      <c r="D35" s="209">
        <v>42205</v>
      </c>
      <c r="E35" s="210">
        <v>1.14225</v>
      </c>
      <c r="F35" s="211">
        <v>1.7430000000000001</v>
      </c>
    </row>
    <row r="36" spans="4:6" s="87" customFormat="1">
      <c r="D36" s="209">
        <v>42212</v>
      </c>
      <c r="E36" s="210">
        <v>0.92774999999999996</v>
      </c>
      <c r="F36" s="211">
        <v>0.42399999999999999</v>
      </c>
    </row>
    <row r="37" spans="4:6">
      <c r="D37" s="209">
        <v>42219</v>
      </c>
      <c r="E37" s="210">
        <v>1.06</v>
      </c>
      <c r="F37" s="211">
        <v>1.004</v>
      </c>
    </row>
    <row r="38" spans="4:6" s="87" customFormat="1">
      <c r="D38" s="209">
        <v>42226</v>
      </c>
      <c r="E38" s="210">
        <v>0.83900000000000008</v>
      </c>
      <c r="F38" s="211">
        <v>0.185</v>
      </c>
    </row>
    <row r="39" spans="4:6" s="87" customFormat="1">
      <c r="D39" s="209">
        <v>42233</v>
      </c>
      <c r="E39" s="210">
        <v>0.51475000000000004</v>
      </c>
      <c r="F39" s="211">
        <v>0.44600000000000001</v>
      </c>
    </row>
    <row r="40" spans="4:6">
      <c r="D40" s="209">
        <v>42240</v>
      </c>
      <c r="E40" s="210">
        <v>0.65100000000000002</v>
      </c>
      <c r="F40" s="211">
        <v>0.96899999999999997</v>
      </c>
    </row>
    <row r="41" spans="4:6" s="90" customFormat="1">
      <c r="D41" s="209">
        <v>42247</v>
      </c>
      <c r="E41" s="210">
        <v>0.67149999999999999</v>
      </c>
      <c r="F41" s="211">
        <v>1.0860000000000001</v>
      </c>
    </row>
    <row r="42" spans="4:6" s="87" customFormat="1">
      <c r="D42" s="209">
        <v>42254</v>
      </c>
      <c r="E42" s="210">
        <v>0.72675000000000012</v>
      </c>
      <c r="F42" s="211">
        <v>0.40600000000000003</v>
      </c>
    </row>
    <row r="43" spans="4:6">
      <c r="D43" s="209">
        <v>42261</v>
      </c>
      <c r="E43" s="210">
        <v>0.85750000000000004</v>
      </c>
      <c r="F43" s="211">
        <v>0.96899999999999997</v>
      </c>
    </row>
    <row r="44" spans="4:6" s="90" customFormat="1">
      <c r="D44" s="209">
        <v>42268</v>
      </c>
      <c r="E44" s="210">
        <v>0.88649999999999995</v>
      </c>
      <c r="F44" s="211">
        <v>1.085</v>
      </c>
    </row>
    <row r="45" spans="4:6" s="87" customFormat="1">
      <c r="D45" s="209">
        <v>42275</v>
      </c>
      <c r="E45" s="210">
        <v>0.77574999999999994</v>
      </c>
      <c r="F45" s="211">
        <v>0.64300000000000002</v>
      </c>
    </row>
    <row r="46" spans="4:6">
      <c r="D46" s="209">
        <v>42282</v>
      </c>
      <c r="E46" s="210">
        <v>0.90850000000000009</v>
      </c>
      <c r="F46" s="211">
        <v>0.93700000000000006</v>
      </c>
    </row>
    <row r="47" spans="4:6" s="90" customFormat="1">
      <c r="D47" s="209">
        <v>42289</v>
      </c>
      <c r="E47" s="210">
        <v>0.93100000000000005</v>
      </c>
      <c r="F47" s="211">
        <v>1.0589999999999999</v>
      </c>
    </row>
    <row r="48" spans="4:6" s="87" customFormat="1">
      <c r="D48" s="209">
        <v>42296</v>
      </c>
      <c r="E48" s="210">
        <v>0.80825000000000002</v>
      </c>
      <c r="F48" s="211">
        <v>0.59399999999999997</v>
      </c>
    </row>
    <row r="49" spans="4:6">
      <c r="D49" s="209">
        <v>42303</v>
      </c>
      <c r="E49" s="210">
        <v>0.86249999999999993</v>
      </c>
      <c r="F49" s="211">
        <v>0.86</v>
      </c>
    </row>
    <row r="50" spans="4:6" s="90" customFormat="1">
      <c r="D50" s="209">
        <v>42310</v>
      </c>
      <c r="E50" s="210">
        <v>0.87549999999999994</v>
      </c>
      <c r="F50" s="211">
        <v>0.98899999999999999</v>
      </c>
    </row>
    <row r="51" spans="4:6" s="87" customFormat="1">
      <c r="D51" s="209">
        <v>42317</v>
      </c>
      <c r="E51" s="210">
        <v>0.74475000000000002</v>
      </c>
      <c r="F51" s="211">
        <v>0.53600000000000003</v>
      </c>
    </row>
    <row r="52" spans="4:6" s="87" customFormat="1">
      <c r="D52" s="209">
        <v>42324</v>
      </c>
      <c r="E52" s="210">
        <v>0.96899999999999997</v>
      </c>
      <c r="F52" s="211">
        <v>1.4910000000000001</v>
      </c>
    </row>
    <row r="53" spans="4:6">
      <c r="D53" s="209">
        <v>42331</v>
      </c>
      <c r="E53" s="210">
        <v>0.94900000000000007</v>
      </c>
      <c r="F53" s="211">
        <v>0.78</v>
      </c>
    </row>
    <row r="54" spans="4:6" s="87" customFormat="1">
      <c r="D54" s="209">
        <v>42338</v>
      </c>
      <c r="E54" s="210">
        <v>0.7995000000000001</v>
      </c>
      <c r="F54" s="211">
        <v>0.39100000000000001</v>
      </c>
    </row>
    <row r="55" spans="4:6" s="90" customFormat="1">
      <c r="D55" s="209">
        <v>42345</v>
      </c>
      <c r="E55" s="210">
        <v>0.88</v>
      </c>
      <c r="F55" s="211">
        <v>0.85799999999999998</v>
      </c>
    </row>
    <row r="56" spans="4:6" s="87" customFormat="1">
      <c r="D56" s="209">
        <v>42352</v>
      </c>
      <c r="E56" s="210">
        <v>0.57574999999999998</v>
      </c>
      <c r="F56" s="211">
        <v>0.27400000000000002</v>
      </c>
    </row>
    <row r="57" spans="4:6">
      <c r="D57" s="209">
        <v>42373</v>
      </c>
      <c r="E57" s="210">
        <v>0.47025000000000006</v>
      </c>
      <c r="F57" s="211">
        <v>0.35799999999999998</v>
      </c>
    </row>
    <row r="58" spans="4:6" ht="15" customHeight="1">
      <c r="D58" s="209">
        <v>42380</v>
      </c>
      <c r="E58" s="210">
        <v>0.58625000000000005</v>
      </c>
      <c r="F58" s="211">
        <v>0.85499999999999998</v>
      </c>
    </row>
    <row r="59" spans="4:6" ht="15" customHeight="1">
      <c r="D59" s="209">
        <v>42387</v>
      </c>
      <c r="E59" s="210">
        <v>0.72575000000000001</v>
      </c>
      <c r="F59" s="211">
        <v>1.4159999999999999</v>
      </c>
    </row>
    <row r="60" spans="4:6" ht="15" customHeight="1">
      <c r="D60" s="209">
        <v>42394</v>
      </c>
      <c r="E60" s="210">
        <v>0.80800000000000005</v>
      </c>
      <c r="F60" s="211">
        <v>0.60299999999999998</v>
      </c>
    </row>
    <row r="61" spans="4:6">
      <c r="D61" s="209">
        <v>42401</v>
      </c>
      <c r="E61" s="210">
        <v>1.0702499999999999</v>
      </c>
      <c r="F61" s="211">
        <v>1.407</v>
      </c>
    </row>
    <row r="62" spans="4:6">
      <c r="D62" s="209">
        <v>42408</v>
      </c>
      <c r="E62" s="210">
        <v>0.9365</v>
      </c>
      <c r="F62" s="211">
        <v>0.32</v>
      </c>
    </row>
    <row r="63" spans="4:6">
      <c r="D63" s="209">
        <v>42415</v>
      </c>
      <c r="E63" s="210">
        <v>0.76224999999999987</v>
      </c>
      <c r="F63" s="211">
        <v>0.71899999999999997</v>
      </c>
    </row>
    <row r="64" spans="4:6">
      <c r="D64" s="209">
        <v>42422</v>
      </c>
      <c r="E64" s="210">
        <v>0.72650000000000003</v>
      </c>
      <c r="F64" s="211">
        <v>0.46</v>
      </c>
    </row>
    <row r="65" spans="4:6">
      <c r="D65" s="209">
        <v>42429</v>
      </c>
      <c r="E65" s="210">
        <v>0.4325</v>
      </c>
      <c r="F65" s="211">
        <v>0.23100000000000001</v>
      </c>
    </row>
    <row r="66" spans="4:6">
      <c r="D66" s="209">
        <v>42436</v>
      </c>
      <c r="E66" s="210">
        <v>0.49550000000000005</v>
      </c>
      <c r="F66" s="211">
        <v>0.57199999999999995</v>
      </c>
    </row>
    <row r="67" spans="4:6">
      <c r="D67" s="209">
        <v>42443</v>
      </c>
      <c r="E67" s="210">
        <v>0.58149999999999991</v>
      </c>
      <c r="F67" s="211">
        <v>1.0629999999999999</v>
      </c>
    </row>
    <row r="68" spans="4:6">
      <c r="D68" s="209">
        <v>42450</v>
      </c>
      <c r="E68" s="210">
        <v>0.54449999999999998</v>
      </c>
      <c r="F68" s="211">
        <v>0.312</v>
      </c>
    </row>
    <row r="69" spans="4:6">
      <c r="D69" s="209">
        <v>42458</v>
      </c>
      <c r="E69" s="210">
        <v>0.51774999999999993</v>
      </c>
      <c r="F69" s="211">
        <v>0.124</v>
      </c>
    </row>
    <row r="70" spans="4:6">
      <c r="D70" s="209">
        <v>42464</v>
      </c>
      <c r="E70" s="210">
        <v>0.60425000000000006</v>
      </c>
      <c r="F70" s="211">
        <v>0.91800000000000004</v>
      </c>
    </row>
    <row r="71" spans="4:6">
      <c r="D71" s="209">
        <v>42471</v>
      </c>
      <c r="E71" s="210">
        <v>0.43400000000000005</v>
      </c>
      <c r="F71" s="211">
        <v>0.38200000000000001</v>
      </c>
    </row>
    <row r="72" spans="4:6">
      <c r="D72" s="209">
        <v>42478</v>
      </c>
      <c r="E72" s="210">
        <v>0.37724999999999997</v>
      </c>
      <c r="F72" s="211">
        <v>8.5000000000000006E-2</v>
      </c>
    </row>
    <row r="73" spans="4:6">
      <c r="D73" s="209">
        <v>42485</v>
      </c>
      <c r="E73" s="210">
        <v>0.5625</v>
      </c>
      <c r="F73" s="211">
        <v>0.86499999999999999</v>
      </c>
    </row>
    <row r="74" spans="4:6">
      <c r="D74" s="209">
        <v>42492</v>
      </c>
      <c r="E74" s="210">
        <v>0.42700000000000005</v>
      </c>
      <c r="F74" s="211">
        <v>0.376</v>
      </c>
    </row>
    <row r="75" spans="4:6">
      <c r="D75" s="209">
        <v>42499</v>
      </c>
      <c r="E75" s="210">
        <v>0.54500000000000004</v>
      </c>
      <c r="F75" s="211">
        <v>0.85399999999999998</v>
      </c>
    </row>
    <row r="76" spans="4:6">
      <c r="D76" s="209">
        <v>42506</v>
      </c>
      <c r="E76" s="210">
        <v>0.61475000000000002</v>
      </c>
      <c r="F76" s="211">
        <v>0.36399999999999999</v>
      </c>
    </row>
    <row r="77" spans="4:6">
      <c r="D77" s="209">
        <v>42513</v>
      </c>
      <c r="E77" s="210">
        <v>0.60075000000000001</v>
      </c>
      <c r="F77" s="211">
        <v>0.80900000000000005</v>
      </c>
    </row>
    <row r="78" spans="4:6">
      <c r="D78" s="209">
        <v>42520</v>
      </c>
      <c r="E78" s="210">
        <v>0.51700000000000002</v>
      </c>
      <c r="F78" s="211">
        <v>4.1000000000000002E-2</v>
      </c>
    </row>
    <row r="79" spans="4:6">
      <c r="D79" s="209">
        <v>42527</v>
      </c>
      <c r="E79" s="210">
        <v>0.38500000000000001</v>
      </c>
      <c r="F79" s="211">
        <v>0.32600000000000001</v>
      </c>
    </row>
    <row r="80" spans="4:6">
      <c r="D80" s="209">
        <v>42534</v>
      </c>
      <c r="E80" s="210">
        <v>0.49150000000000005</v>
      </c>
      <c r="F80" s="211">
        <v>0.79</v>
      </c>
    </row>
    <row r="81" spans="4:6">
      <c r="D81" s="209">
        <v>42541</v>
      </c>
      <c r="E81" s="210">
        <v>0.29475000000000001</v>
      </c>
      <c r="F81" s="211">
        <v>2.1999999999999999E-2</v>
      </c>
    </row>
    <row r="82" spans="4:6">
      <c r="D82" s="209">
        <v>42548</v>
      </c>
      <c r="E82" s="210">
        <v>0.4385</v>
      </c>
      <c r="F82" s="211">
        <v>0.61599999999999999</v>
      </c>
    </row>
    <row r="83" spans="4:6">
      <c r="D83" s="209">
        <v>42555</v>
      </c>
      <c r="E83" s="210">
        <v>0.36149999999999999</v>
      </c>
      <c r="F83" s="211">
        <v>1.7999999999999999E-2</v>
      </c>
    </row>
    <row r="84" spans="4:6">
      <c r="D84" s="209">
        <v>42562</v>
      </c>
      <c r="E84" s="210">
        <v>0.32974999999999999</v>
      </c>
      <c r="F84" s="211">
        <v>0.66300000000000003</v>
      </c>
    </row>
    <row r="85" spans="4:6">
      <c r="D85" s="209">
        <v>42569</v>
      </c>
      <c r="E85" s="210">
        <v>0.37000000000000005</v>
      </c>
      <c r="F85" s="211">
        <v>0.183</v>
      </c>
    </row>
    <row r="86" spans="4:6">
      <c r="D86" s="209">
        <v>42576</v>
      </c>
      <c r="E86" s="210">
        <v>0.32600000000000001</v>
      </c>
      <c r="F86" s="211">
        <v>0.44</v>
      </c>
    </row>
    <row r="87" spans="4:6">
      <c r="D87" s="209">
        <v>42583</v>
      </c>
      <c r="E87" s="210">
        <v>0.32274999999999998</v>
      </c>
      <c r="F87" s="211">
        <v>5.0000000000000001E-3</v>
      </c>
    </row>
    <row r="88" spans="4:6">
      <c r="D88" s="209">
        <v>42590</v>
      </c>
      <c r="E88" s="210">
        <v>0.25024999999999997</v>
      </c>
      <c r="F88" s="211">
        <v>0.373</v>
      </c>
    </row>
    <row r="89" spans="4:6">
      <c r="D89" s="209">
        <v>42598</v>
      </c>
      <c r="E89" s="210">
        <v>0.32674999999999998</v>
      </c>
      <c r="F89" s="211">
        <v>0.48899999999999999</v>
      </c>
    </row>
    <row r="90" spans="4:6">
      <c r="D90" s="209">
        <v>42604</v>
      </c>
      <c r="E90" s="210">
        <v>0.22550000000000001</v>
      </c>
      <c r="F90" s="211">
        <v>3.5000000000000003E-2</v>
      </c>
    </row>
    <row r="91" spans="4:6">
      <c r="D91" s="209">
        <v>42611</v>
      </c>
      <c r="E91" s="210">
        <v>0.21049999999999999</v>
      </c>
      <c r="F91" s="211">
        <v>-5.5E-2</v>
      </c>
    </row>
    <row r="92" spans="4:6">
      <c r="D92" s="209">
        <v>42618</v>
      </c>
      <c r="E92" s="210">
        <v>0.17325000000000002</v>
      </c>
      <c r="F92" s="211">
        <v>0.224</v>
      </c>
    </row>
    <row r="93" spans="4:6">
      <c r="D93" s="209">
        <v>42625</v>
      </c>
      <c r="E93" s="210">
        <v>4.3000000000000003E-2</v>
      </c>
      <c r="F93" s="211">
        <v>-3.2000000000000001E-2</v>
      </c>
    </row>
    <row r="94" spans="4:6">
      <c r="D94" s="209">
        <v>42632</v>
      </c>
      <c r="E94" s="210">
        <v>2.0250000000000004E-2</v>
      </c>
      <c r="F94" s="211">
        <v>-5.6000000000000001E-2</v>
      </c>
    </row>
    <row r="95" spans="4:6">
      <c r="D95" s="209">
        <v>42639</v>
      </c>
      <c r="E95" s="210">
        <v>0.112</v>
      </c>
      <c r="F95" s="211">
        <v>0.312</v>
      </c>
    </row>
    <row r="96" spans="4:6">
      <c r="D96" s="209">
        <v>42646</v>
      </c>
      <c r="E96" s="210">
        <v>0.1</v>
      </c>
      <c r="F96" s="211">
        <v>0.17599999999999999</v>
      </c>
    </row>
    <row r="97" spans="4:6">
      <c r="D97" s="209">
        <v>42653</v>
      </c>
      <c r="E97" s="210">
        <v>9.1999999999999998E-2</v>
      </c>
      <c r="F97" s="211">
        <v>-6.4000000000000001E-2</v>
      </c>
    </row>
    <row r="98" spans="4:6">
      <c r="D98" s="209">
        <v>42660</v>
      </c>
      <c r="E98" s="210">
        <v>0.10049999999999999</v>
      </c>
      <c r="F98" s="211">
        <v>-2.1999999999999999E-2</v>
      </c>
    </row>
    <row r="99" spans="4:6">
      <c r="D99" s="209">
        <v>42667</v>
      </c>
      <c r="E99" s="210">
        <v>0.11399999999999999</v>
      </c>
      <c r="F99" s="211">
        <v>0.36599999999999999</v>
      </c>
    </row>
    <row r="100" spans="4:6">
      <c r="D100" s="209">
        <v>42674</v>
      </c>
      <c r="E100" s="210">
        <v>0.13375000000000001</v>
      </c>
      <c r="F100" s="211">
        <v>0.255</v>
      </c>
    </row>
    <row r="101" spans="4:6">
      <c r="D101" s="209">
        <v>42681</v>
      </c>
      <c r="E101" s="210">
        <v>0.14424999999999999</v>
      </c>
      <c r="F101" s="211">
        <v>-2.1999999999999999E-2</v>
      </c>
    </row>
    <row r="102" spans="4:6">
      <c r="D102" s="209">
        <v>42688</v>
      </c>
      <c r="E102" s="210">
        <v>0.19274999999999998</v>
      </c>
      <c r="F102" s="211">
        <v>0.17199999999999999</v>
      </c>
    </row>
    <row r="103" spans="4:6">
      <c r="D103" s="209">
        <v>42695</v>
      </c>
      <c r="E103" s="210">
        <v>0.28325</v>
      </c>
      <c r="F103" s="211">
        <v>0.72799999999999998</v>
      </c>
    </row>
    <row r="104" spans="4:6">
      <c r="D104" s="209">
        <v>42702</v>
      </c>
      <c r="E104" s="210">
        <v>0.21925</v>
      </c>
      <c r="F104" s="211">
        <v>-1E-3</v>
      </c>
    </row>
    <row r="105" spans="4:6">
      <c r="D105" s="209">
        <v>42709</v>
      </c>
      <c r="E105" s="210">
        <v>0.34899999999999998</v>
      </c>
      <c r="F105" s="211">
        <v>0.497</v>
      </c>
    </row>
    <row r="106" spans="4:6">
      <c r="D106" s="209">
        <v>42716</v>
      </c>
      <c r="E106" s="210">
        <v>0.3</v>
      </c>
      <c r="F106" s="211">
        <v>-2.4E-2</v>
      </c>
    </row>
    <row r="107" spans="4:6">
      <c r="D107" s="209">
        <v>42737</v>
      </c>
      <c r="E107" s="210">
        <v>0.11524999999999999</v>
      </c>
      <c r="F107" s="211">
        <v>-1.0999999999999999E-2</v>
      </c>
    </row>
    <row r="108" spans="4:6">
      <c r="D108" s="209">
        <v>42744</v>
      </c>
      <c r="E108" s="210">
        <v>0.25575000000000003</v>
      </c>
      <c r="F108" s="211">
        <v>0.56100000000000005</v>
      </c>
    </row>
    <row r="109" spans="4:6">
      <c r="D109" s="209">
        <v>42751</v>
      </c>
      <c r="E109" s="210">
        <v>0.161</v>
      </c>
      <c r="F109" s="211">
        <v>0.11799999999999999</v>
      </c>
    </row>
    <row r="110" spans="4:6">
      <c r="D110" s="209">
        <v>42758</v>
      </c>
      <c r="E110" s="210">
        <v>0.34099999999999997</v>
      </c>
      <c r="F110" s="211">
        <v>0.69599999999999995</v>
      </c>
    </row>
    <row r="111" spans="4:6">
      <c r="D111" s="209">
        <v>42765</v>
      </c>
      <c r="E111" s="210">
        <v>0.33875</v>
      </c>
      <c r="F111" s="211">
        <v>-0.02</v>
      </c>
    </row>
    <row r="112" spans="4:6">
      <c r="D112" s="209">
        <v>42772</v>
      </c>
      <c r="E112" s="210">
        <v>0.33975</v>
      </c>
      <c r="F112" s="211">
        <v>0.56499999999999995</v>
      </c>
    </row>
    <row r="113" spans="4:6">
      <c r="D113" s="209">
        <v>42779</v>
      </c>
      <c r="E113" s="210">
        <v>0.30524999999999997</v>
      </c>
      <c r="F113" s="211">
        <v>-0.02</v>
      </c>
    </row>
    <row r="114" spans="4:6">
      <c r="D114" s="209">
        <v>42786</v>
      </c>
      <c r="E114" s="210">
        <v>0.33250000000000002</v>
      </c>
      <c r="F114" s="211">
        <v>0.80500000000000005</v>
      </c>
    </row>
    <row r="115" spans="4:6">
      <c r="D115" s="209">
        <v>42793</v>
      </c>
      <c r="E115" s="210">
        <v>0.36350000000000005</v>
      </c>
      <c r="F115" s="211">
        <v>0.104</v>
      </c>
    </row>
    <row r="116" spans="4:6">
      <c r="D116" s="209">
        <v>42800</v>
      </c>
      <c r="E116" s="210">
        <v>0.36250000000000004</v>
      </c>
      <c r="F116" s="211">
        <v>0.56100000000000005</v>
      </c>
    </row>
    <row r="117" spans="4:6">
      <c r="D117" s="209">
        <v>42807</v>
      </c>
      <c r="E117" s="210">
        <v>0.36375000000000007</v>
      </c>
      <c r="F117" s="211">
        <v>-1.4999999999999999E-2</v>
      </c>
    </row>
    <row r="118" spans="4:6">
      <c r="D118" s="209">
        <v>42814</v>
      </c>
      <c r="E118" s="210">
        <v>0.372</v>
      </c>
      <c r="F118" s="211">
        <v>0.83799999999999997</v>
      </c>
    </row>
    <row r="119" spans="4:6">
      <c r="D119" s="209">
        <v>42821</v>
      </c>
      <c r="E119" s="210">
        <v>0.35674999999999996</v>
      </c>
      <c r="F119" s="211">
        <v>4.2999999999999997E-2</v>
      </c>
    </row>
    <row r="120" spans="4:6">
      <c r="D120" s="209">
        <v>42828</v>
      </c>
      <c r="E120" s="210">
        <v>0.35849999999999999</v>
      </c>
      <c r="F120" s="211">
        <v>0.56799999999999995</v>
      </c>
    </row>
    <row r="121" spans="4:6">
      <c r="D121" s="209">
        <v>42835</v>
      </c>
      <c r="E121" s="210">
        <v>0.38274999999999998</v>
      </c>
      <c r="F121" s="211">
        <v>8.2000000000000003E-2</v>
      </c>
    </row>
    <row r="122" spans="4:6">
      <c r="D122" s="209">
        <v>42843</v>
      </c>
      <c r="E122" s="210">
        <v>0.17599999999999999</v>
      </c>
      <c r="F122" s="211">
        <v>1.0999999999999999E-2</v>
      </c>
    </row>
    <row r="123" spans="4:6">
      <c r="D123" s="209">
        <v>42849</v>
      </c>
      <c r="E123" s="210">
        <v>0.45450000000000002</v>
      </c>
      <c r="F123" s="211">
        <v>1.157</v>
      </c>
    </row>
    <row r="124" spans="4:6">
      <c r="D124" s="209">
        <v>42857</v>
      </c>
      <c r="E124" s="210">
        <v>0.31374999999999997</v>
      </c>
      <c r="F124" s="211">
        <v>5.0000000000000001E-3</v>
      </c>
    </row>
    <row r="125" spans="4:6">
      <c r="D125" s="209">
        <v>42863</v>
      </c>
      <c r="E125" s="210">
        <v>0.58749999999999991</v>
      </c>
      <c r="F125" s="211">
        <v>1.177</v>
      </c>
    </row>
    <row r="126" spans="4:6">
      <c r="D126" s="209">
        <v>42870</v>
      </c>
      <c r="E126" s="210">
        <v>0.72175</v>
      </c>
      <c r="F126" s="211">
        <v>0.54800000000000004</v>
      </c>
    </row>
    <row r="127" spans="4:6">
      <c r="D127" s="209">
        <v>42877</v>
      </c>
      <c r="E127" s="210">
        <v>0.44924999999999998</v>
      </c>
      <c r="F127" s="211">
        <v>6.7000000000000004E-2</v>
      </c>
    </row>
    <row r="128" spans="4:6">
      <c r="D128" s="209">
        <v>42884</v>
      </c>
      <c r="E128" s="210">
        <v>0.73524999999999996</v>
      </c>
      <c r="F128" s="211">
        <v>1.149</v>
      </c>
    </row>
    <row r="129" spans="4:6">
      <c r="D129" s="209">
        <v>42891</v>
      </c>
      <c r="E129" s="210">
        <v>0.44274999999999998</v>
      </c>
      <c r="F129" s="211">
        <v>7.0000000000000001E-3</v>
      </c>
    </row>
    <row r="130" spans="4:6">
      <c r="D130" s="209">
        <v>42898</v>
      </c>
      <c r="E130" s="210">
        <v>0.32549999999999996</v>
      </c>
      <c r="F130" s="211">
        <v>7.9000000000000001E-2</v>
      </c>
    </row>
    <row r="131" spans="4:6">
      <c r="D131" s="209">
        <v>42905</v>
      </c>
      <c r="E131" s="210">
        <v>0.59724999999999995</v>
      </c>
      <c r="F131" s="211">
        <v>1.1539999999999999</v>
      </c>
    </row>
    <row r="132" spans="4:6">
      <c r="D132" s="209">
        <v>42912</v>
      </c>
      <c r="E132" s="210">
        <v>0.31124999999999997</v>
      </c>
      <c r="F132" s="211">
        <v>5.0000000000000001E-3</v>
      </c>
    </row>
    <row r="133" spans="4:6">
      <c r="D133" s="209">
        <v>42919</v>
      </c>
      <c r="E133" s="210">
        <v>0.45599999999999996</v>
      </c>
      <c r="F133" s="211">
        <v>0.58599999999999997</v>
      </c>
    </row>
    <row r="134" spans="4:6">
      <c r="D134" s="209">
        <v>42926</v>
      </c>
      <c r="E134" s="210">
        <v>0.46824999999999994</v>
      </c>
      <c r="F134" s="211">
        <v>0.128</v>
      </c>
    </row>
    <row r="135" spans="4:6">
      <c r="D135" s="209">
        <v>42933</v>
      </c>
      <c r="E135" s="210">
        <v>0.47875000000000001</v>
      </c>
      <c r="F135" s="211">
        <v>1.196</v>
      </c>
    </row>
    <row r="136" spans="4:6">
      <c r="D136" s="209">
        <v>42940</v>
      </c>
      <c r="E136" s="210">
        <v>0.48274999999999996</v>
      </c>
      <c r="F136" s="211">
        <v>2.1000000000000001E-2</v>
      </c>
    </row>
    <row r="137" spans="4:6">
      <c r="D137" s="209">
        <v>42947</v>
      </c>
      <c r="E137" s="210">
        <v>0.49174999999999991</v>
      </c>
      <c r="F137" s="211">
        <v>0.622</v>
      </c>
    </row>
    <row r="138" spans="4:6">
      <c r="D138" s="209">
        <v>42954</v>
      </c>
      <c r="E138" s="210">
        <v>0.49275000000000002</v>
      </c>
      <c r="F138" s="211">
        <v>0.13200000000000001</v>
      </c>
    </row>
    <row r="139" spans="4:6">
      <c r="D139" s="209">
        <v>42961</v>
      </c>
      <c r="E139" s="210">
        <v>0.19950000000000001</v>
      </c>
      <c r="F139" s="211">
        <v>2.3E-2</v>
      </c>
    </row>
    <row r="140" spans="4:6">
      <c r="D140" s="209">
        <v>42968</v>
      </c>
      <c r="E140" s="210">
        <v>0.39175000000000004</v>
      </c>
      <c r="F140" s="211">
        <v>0.79</v>
      </c>
    </row>
    <row r="141" spans="4:6">
      <c r="D141" s="209">
        <v>42975</v>
      </c>
      <c r="E141" s="210">
        <v>0.53075000000000006</v>
      </c>
      <c r="F141" s="211">
        <v>1.1779999999999999</v>
      </c>
    </row>
    <row r="142" spans="4:6">
      <c r="D142" s="209">
        <v>42982</v>
      </c>
      <c r="E142" s="210">
        <v>0.52524999999999999</v>
      </c>
      <c r="F142" s="211">
        <v>0.11</v>
      </c>
    </row>
    <row r="143" spans="4:6">
      <c r="D143" s="209">
        <v>42989</v>
      </c>
      <c r="E143" s="210">
        <v>0.70399999999999996</v>
      </c>
      <c r="F143" s="211">
        <v>0.73799999999999999</v>
      </c>
    </row>
    <row r="144" spans="4:6">
      <c r="D144" s="209">
        <v>42996</v>
      </c>
      <c r="E144" s="210">
        <v>0.50649999999999995</v>
      </c>
      <c r="F144" s="211">
        <v>0</v>
      </c>
    </row>
    <row r="145" spans="4:6">
      <c r="D145" s="209">
        <v>43003</v>
      </c>
      <c r="E145" s="210">
        <v>0.29749999999999999</v>
      </c>
      <c r="F145" s="211">
        <v>0.34200000000000003</v>
      </c>
    </row>
    <row r="146" spans="4:6">
      <c r="D146" s="209">
        <v>43010</v>
      </c>
      <c r="E146" s="210">
        <v>0.55174999999999996</v>
      </c>
      <c r="F146" s="211">
        <v>1.127</v>
      </c>
    </row>
    <row r="147" spans="4:6">
      <c r="D147" s="209">
        <v>43017</v>
      </c>
      <c r="E147" s="210">
        <v>0.36725000000000002</v>
      </c>
      <c r="F147" s="211">
        <v>0</v>
      </c>
    </row>
    <row r="148" spans="4:6">
      <c r="D148" s="209">
        <v>43024</v>
      </c>
      <c r="E148" s="210">
        <v>0.55149999999999999</v>
      </c>
      <c r="F148" s="211">
        <v>0.73699999999999999</v>
      </c>
    </row>
    <row r="149" spans="4:6">
      <c r="D149" s="209">
        <v>43031</v>
      </c>
      <c r="E149" s="210">
        <v>0.55349999999999999</v>
      </c>
      <c r="F149" s="211">
        <v>0.35</v>
      </c>
    </row>
    <row r="150" spans="4:6">
      <c r="D150" s="209">
        <v>43038</v>
      </c>
      <c r="E150" s="210">
        <v>0.27050000000000002</v>
      </c>
      <c r="F150" s="211">
        <v>-5.0000000000000001E-3</v>
      </c>
    </row>
    <row r="151" spans="4:6">
      <c r="D151" s="209">
        <v>43045</v>
      </c>
      <c r="E151" s="210">
        <v>0.44800000000000001</v>
      </c>
      <c r="F151" s="211">
        <v>0.71</v>
      </c>
    </row>
    <row r="152" spans="4:6">
      <c r="D152" s="209">
        <v>43052</v>
      </c>
      <c r="E152" s="210">
        <v>0.34825</v>
      </c>
      <c r="F152" s="211">
        <v>0.33800000000000002</v>
      </c>
    </row>
    <row r="153" spans="4:6">
      <c r="D153" s="209">
        <v>43059</v>
      </c>
      <c r="E153" s="210">
        <v>0.53549999999999998</v>
      </c>
      <c r="F153" s="211">
        <v>1.099</v>
      </c>
    </row>
    <row r="154" spans="4:6">
      <c r="D154" s="209">
        <v>43066</v>
      </c>
      <c r="E154" s="210">
        <v>0.53475000000000006</v>
      </c>
      <c r="F154" s="211">
        <v>-8.0000000000000002E-3</v>
      </c>
    </row>
    <row r="155" spans="4:6">
      <c r="D155" s="209">
        <v>43073</v>
      </c>
      <c r="E155" s="210">
        <v>0.4405</v>
      </c>
      <c r="F155" s="211">
        <v>0.33300000000000002</v>
      </c>
    </row>
    <row r="156" spans="4:6">
      <c r="D156" s="209">
        <v>43080</v>
      </c>
      <c r="E156" s="210">
        <v>0.35225000000000001</v>
      </c>
      <c r="F156" s="211">
        <v>-1.4999999999999999E-2</v>
      </c>
    </row>
    <row r="157" spans="4:6">
      <c r="D157" s="209">
        <v>43102</v>
      </c>
      <c r="E157" s="210">
        <v>7.3249999999999996E-2</v>
      </c>
      <c r="F157" s="211">
        <v>-1.7000000000000001E-2</v>
      </c>
    </row>
    <row r="158" spans="4:6">
      <c r="D158" s="209">
        <v>43108</v>
      </c>
      <c r="E158" s="210">
        <v>0.24425000000000002</v>
      </c>
      <c r="F158" s="211">
        <v>0.67600000000000005</v>
      </c>
    </row>
    <row r="159" spans="4:6">
      <c r="D159" s="209">
        <v>43115</v>
      </c>
      <c r="E159" s="210">
        <v>0.43149999999999999</v>
      </c>
      <c r="F159" s="211">
        <v>1.0820000000000001</v>
      </c>
    </row>
    <row r="160" spans="4:6">
      <c r="D160" s="209">
        <v>43122</v>
      </c>
      <c r="E160" s="210">
        <v>0.52200000000000002</v>
      </c>
      <c r="F160" s="211">
        <v>0.34699999999999998</v>
      </c>
    </row>
    <row r="161" spans="4:6">
      <c r="D161" s="209">
        <v>43129</v>
      </c>
      <c r="E161" s="210">
        <v>0.55249999999999999</v>
      </c>
      <c r="F161" s="211">
        <v>0.105</v>
      </c>
    </row>
    <row r="162" spans="4:6">
      <c r="D162" s="209">
        <v>43136</v>
      </c>
      <c r="E162" s="210">
        <v>0.58350000000000002</v>
      </c>
      <c r="F162" s="211">
        <v>0.8</v>
      </c>
    </row>
    <row r="163" spans="4:6">
      <c r="D163" s="209">
        <v>43143</v>
      </c>
      <c r="E163" s="210">
        <v>0.60275000000000001</v>
      </c>
      <c r="F163" s="211">
        <v>1.159</v>
      </c>
    </row>
    <row r="164" spans="4:6">
      <c r="D164" s="209">
        <v>43150</v>
      </c>
      <c r="E164" s="210">
        <v>0.53949999999999998</v>
      </c>
      <c r="F164" s="211">
        <v>9.4E-2</v>
      </c>
    </row>
    <row r="165" spans="4:6">
      <c r="D165" s="209">
        <v>43157</v>
      </c>
      <c r="E165" s="210">
        <v>0.61250000000000004</v>
      </c>
      <c r="F165" s="211">
        <v>0.39700000000000002</v>
      </c>
    </row>
    <row r="166" spans="4:6">
      <c r="D166" s="209">
        <v>43164</v>
      </c>
      <c r="E166" s="210">
        <v>0.43525000000000003</v>
      </c>
      <c r="F166" s="211">
        <v>9.0999999999999998E-2</v>
      </c>
    </row>
    <row r="167" spans="4:6">
      <c r="D167" s="209">
        <v>43171</v>
      </c>
      <c r="E167" s="210">
        <v>0.34499999999999997</v>
      </c>
      <c r="F167" s="211">
        <v>0.79800000000000004</v>
      </c>
    </row>
    <row r="168" spans="4:6">
      <c r="D168" s="209">
        <v>43178</v>
      </c>
      <c r="E168" s="210">
        <v>0.41900000000000004</v>
      </c>
      <c r="F168" s="211">
        <v>0.39</v>
      </c>
    </row>
    <row r="169" spans="4:6">
      <c r="D169" s="209">
        <v>43185</v>
      </c>
      <c r="E169" s="210">
        <v>0.33899999999999997</v>
      </c>
      <c r="F169" s="211">
        <v>7.6999999999999999E-2</v>
      </c>
    </row>
    <row r="170" spans="4:6">
      <c r="D170" s="209">
        <v>43193</v>
      </c>
      <c r="E170" s="210">
        <v>0.50025000000000008</v>
      </c>
      <c r="F170" s="211">
        <v>0.73599999999999999</v>
      </c>
    </row>
    <row r="171" spans="4:6">
      <c r="D171" s="209">
        <v>43199</v>
      </c>
      <c r="E171" s="210">
        <v>0.31950000000000001</v>
      </c>
      <c r="F171" s="211">
        <v>7.4999999999999997E-2</v>
      </c>
    </row>
    <row r="172" spans="4:6">
      <c r="D172" s="209">
        <v>43206</v>
      </c>
      <c r="E172" s="210">
        <v>0.31274999999999997</v>
      </c>
      <c r="F172" s="211">
        <v>0.36299999999999999</v>
      </c>
    </row>
    <row r="173" spans="4:6">
      <c r="D173" s="209">
        <v>43213</v>
      </c>
      <c r="E173" s="210">
        <v>0.48824999999999996</v>
      </c>
      <c r="F173" s="211">
        <v>0.77900000000000003</v>
      </c>
    </row>
    <row r="174" spans="4:6">
      <c r="D174" s="209">
        <v>43220</v>
      </c>
      <c r="E174" s="210">
        <v>0.62875000000000003</v>
      </c>
      <c r="F174" s="211">
        <v>1.298</v>
      </c>
    </row>
    <row r="175" spans="4:6">
      <c r="D175" s="209">
        <v>43227</v>
      </c>
      <c r="E175" s="210">
        <v>0.62724999999999997</v>
      </c>
      <c r="F175" s="211">
        <v>6.9000000000000006E-2</v>
      </c>
    </row>
    <row r="176" spans="4:6">
      <c r="D176" s="209">
        <v>43234</v>
      </c>
      <c r="E176" s="210">
        <v>0.73024999999999995</v>
      </c>
      <c r="F176" s="211">
        <v>0.77500000000000002</v>
      </c>
    </row>
    <row r="177" spans="4:6">
      <c r="D177" s="209">
        <v>43241</v>
      </c>
      <c r="E177" s="210">
        <v>0.81474999999999997</v>
      </c>
      <c r="F177" s="211">
        <v>1.117</v>
      </c>
    </row>
    <row r="178" spans="4:6">
      <c r="D178" s="209">
        <v>43248</v>
      </c>
      <c r="E178" s="210">
        <v>0.57474999999999998</v>
      </c>
      <c r="F178" s="211">
        <v>0.33800000000000002</v>
      </c>
    </row>
    <row r="179" spans="4:6">
      <c r="D179" s="209">
        <v>43255</v>
      </c>
      <c r="E179" s="210">
        <v>0.74550000000000005</v>
      </c>
      <c r="F179" s="211">
        <v>0.752</v>
      </c>
    </row>
    <row r="180" spans="4:6">
      <c r="D180" s="209">
        <v>43262</v>
      </c>
      <c r="E180" s="210">
        <v>0.56850000000000001</v>
      </c>
      <c r="F180" s="211">
        <v>6.7000000000000004E-2</v>
      </c>
    </row>
    <row r="181" spans="4:6">
      <c r="D181" s="209">
        <v>43269</v>
      </c>
      <c r="E181" s="210">
        <v>0.378</v>
      </c>
      <c r="F181" s="211">
        <v>0.35499999999999998</v>
      </c>
    </row>
    <row r="182" spans="4:6">
      <c r="D182" s="209">
        <v>43276</v>
      </c>
      <c r="E182" s="210">
        <v>0.56374999999999997</v>
      </c>
      <c r="F182" s="211">
        <v>1.081</v>
      </c>
    </row>
    <row r="183" spans="4:6">
      <c r="D183" s="209">
        <v>43283</v>
      </c>
      <c r="E183" s="210">
        <v>0.46224999999999994</v>
      </c>
      <c r="F183" s="211">
        <v>0.34599999999999997</v>
      </c>
    </row>
    <row r="184" spans="4:6">
      <c r="D184" s="209">
        <v>43290</v>
      </c>
      <c r="E184" s="210">
        <v>0.46250000000000002</v>
      </c>
      <c r="F184" s="211">
        <v>6.8000000000000005E-2</v>
      </c>
    </row>
    <row r="185" spans="4:6">
      <c r="D185" s="209">
        <v>43297</v>
      </c>
      <c r="E185" s="210">
        <v>0.64824999999999999</v>
      </c>
      <c r="F185" s="211">
        <v>1.0980000000000001</v>
      </c>
    </row>
    <row r="186" spans="4:6">
      <c r="D186" s="209">
        <v>43304</v>
      </c>
      <c r="E186" s="210">
        <v>0.46499999999999997</v>
      </c>
      <c r="F186" s="211">
        <v>0.34799999999999998</v>
      </c>
    </row>
    <row r="187" spans="4:6">
      <c r="D187" s="209">
        <v>43311</v>
      </c>
      <c r="E187" s="210">
        <v>0.65650000000000008</v>
      </c>
      <c r="F187" s="211">
        <v>1.1120000000000001</v>
      </c>
    </row>
    <row r="188" spans="4:6">
      <c r="D188" s="209">
        <v>43318</v>
      </c>
      <c r="E188" s="210">
        <v>0.65750000000000008</v>
      </c>
      <c r="F188" s="211">
        <v>7.1999999999999995E-2</v>
      </c>
    </row>
    <row r="189" spans="4:6">
      <c r="D189" s="209">
        <v>43325</v>
      </c>
      <c r="E189" s="210">
        <v>0.505</v>
      </c>
      <c r="F189" s="211">
        <v>0.48799999999999999</v>
      </c>
    </row>
    <row r="190" spans="4:6">
      <c r="D190" s="209">
        <v>43332</v>
      </c>
      <c r="E190" s="210">
        <v>0.69175000000000009</v>
      </c>
      <c r="F190" s="211">
        <v>1.095</v>
      </c>
    </row>
    <row r="191" spans="4:6">
      <c r="D191" s="209">
        <v>43339</v>
      </c>
      <c r="E191" s="210">
        <v>0.58949999999999991</v>
      </c>
      <c r="F191" s="211">
        <v>0.70299999999999996</v>
      </c>
    </row>
    <row r="192" spans="4:6">
      <c r="D192" s="209">
        <v>43346</v>
      </c>
      <c r="E192" s="210">
        <v>0.69300000000000006</v>
      </c>
      <c r="F192" s="211">
        <v>0.48599999999999999</v>
      </c>
    </row>
    <row r="193" spans="4:6">
      <c r="D193" s="209">
        <v>43353</v>
      </c>
      <c r="E193" s="210">
        <v>0.84624999999999995</v>
      </c>
      <c r="F193" s="211">
        <v>1.101</v>
      </c>
    </row>
    <row r="194" spans="4:6">
      <c r="D194" s="209">
        <v>43360</v>
      </c>
      <c r="E194" s="210">
        <v>0.746</v>
      </c>
      <c r="F194" s="211">
        <v>0.69399999999999995</v>
      </c>
    </row>
    <row r="195" spans="4:6">
      <c r="D195" s="209">
        <v>43367</v>
      </c>
      <c r="E195" s="210">
        <v>0.69349999999999989</v>
      </c>
      <c r="F195" s="211">
        <v>0.49299999999999999</v>
      </c>
    </row>
    <row r="196" spans="4:6">
      <c r="D196" s="209">
        <v>43374</v>
      </c>
      <c r="E196" s="210">
        <v>0.84899999999999998</v>
      </c>
      <c r="F196" s="211">
        <v>1.1080000000000001</v>
      </c>
    </row>
    <row r="197" spans="4:6">
      <c r="D197" s="209">
        <v>43381</v>
      </c>
      <c r="E197" s="210">
        <v>0.754</v>
      </c>
      <c r="F197" s="211">
        <v>0.72099999999999997</v>
      </c>
    </row>
    <row r="198" spans="4:6">
      <c r="D198" s="209">
        <v>43388</v>
      </c>
      <c r="E198" s="210">
        <v>0.70650000000000002</v>
      </c>
      <c r="F198" s="211">
        <v>0.504</v>
      </c>
    </row>
    <row r="199" spans="4:6">
      <c r="D199" s="209">
        <v>43395</v>
      </c>
      <c r="E199" s="210">
        <v>0.86624999999999996</v>
      </c>
      <c r="F199" s="211">
        <v>1.1319999999999999</v>
      </c>
    </row>
    <row r="200" spans="4:6">
      <c r="D200" s="209">
        <v>43402</v>
      </c>
      <c r="E200" s="210">
        <v>0.59925000000000006</v>
      </c>
      <c r="F200" s="211">
        <v>0.04</v>
      </c>
    </row>
    <row r="201" spans="4:6">
      <c r="D201" s="209">
        <v>43409</v>
      </c>
      <c r="E201" s="210">
        <v>0.54274999999999995</v>
      </c>
      <c r="F201" s="211">
        <v>0.495</v>
      </c>
    </row>
    <row r="202" spans="4:6">
      <c r="D202" s="209">
        <v>43416</v>
      </c>
      <c r="E202" s="210">
        <v>0.70274999999999999</v>
      </c>
      <c r="F202" s="211">
        <v>1.1439999999999999</v>
      </c>
    </row>
    <row r="203" spans="4:6">
      <c r="D203" s="209">
        <v>43423</v>
      </c>
      <c r="E203" s="210">
        <v>0.63349999999999995</v>
      </c>
      <c r="F203" s="211">
        <v>0.85499999999999998</v>
      </c>
    </row>
    <row r="204" spans="4:6">
      <c r="D204" s="209">
        <v>43430</v>
      </c>
      <c r="E204" s="210">
        <v>0.74774999999999991</v>
      </c>
      <c r="F204" s="211">
        <v>0.497</v>
      </c>
    </row>
    <row r="205" spans="4:6">
      <c r="D205" s="209">
        <v>43437</v>
      </c>
      <c r="E205" s="210">
        <v>0.84275</v>
      </c>
      <c r="F205" s="211">
        <v>0.875</v>
      </c>
    </row>
    <row r="206" spans="4:6">
      <c r="D206" s="209">
        <v>43444</v>
      </c>
      <c r="E206" s="210">
        <v>0.56274999999999997</v>
      </c>
      <c r="F206" s="211">
        <v>2.4E-2</v>
      </c>
    </row>
    <row r="207" spans="4:6">
      <c r="D207" s="209">
        <v>43472</v>
      </c>
      <c r="E207" s="210">
        <v>0.42224999999999996</v>
      </c>
      <c r="F207" s="211">
        <v>0.29299999999999998</v>
      </c>
    </row>
    <row r="208" spans="4:6">
      <c r="D208" s="209">
        <v>43479</v>
      </c>
      <c r="E208" s="210">
        <v>0.58074999999999999</v>
      </c>
      <c r="F208" s="211">
        <v>1.131</v>
      </c>
    </row>
    <row r="209" spans="4:6">
      <c r="D209" s="209">
        <v>43486</v>
      </c>
      <c r="E209" s="210">
        <v>0.58074999999999999</v>
      </c>
      <c r="F209" s="211">
        <v>0.875</v>
      </c>
    </row>
    <row r="210" spans="4:6">
      <c r="D210" s="209">
        <v>43493</v>
      </c>
      <c r="E210" s="210">
        <v>0.69174999999999998</v>
      </c>
      <c r="F210" s="211">
        <v>0.46800000000000003</v>
      </c>
    </row>
    <row r="211" spans="4:6">
      <c r="D211" s="209">
        <v>43500</v>
      </c>
      <c r="E211" s="210">
        <v>0.89824999999999999</v>
      </c>
      <c r="F211" s="211">
        <v>1.119</v>
      </c>
    </row>
    <row r="212" spans="4:6">
      <c r="D212" s="209">
        <v>43507</v>
      </c>
      <c r="E212" s="210">
        <v>0.8224999999999999</v>
      </c>
      <c r="F212" s="211">
        <v>0.82799999999999996</v>
      </c>
    </row>
    <row r="213" spans="4:6">
      <c r="D213" s="209">
        <v>43514</v>
      </c>
      <c r="E213" s="210">
        <v>0.60499999999999998</v>
      </c>
      <c r="F213" s="211">
        <v>5.0000000000000001E-3</v>
      </c>
    </row>
    <row r="214" spans="4:6">
      <c r="D214" s="209">
        <v>43521</v>
      </c>
      <c r="E214" s="210">
        <v>0.754</v>
      </c>
      <c r="F214" s="211">
        <v>1.0640000000000001</v>
      </c>
    </row>
    <row r="215" spans="4:6">
      <c r="D215" s="209">
        <v>43528</v>
      </c>
      <c r="E215" s="210">
        <v>0.57899999999999996</v>
      </c>
      <c r="F215" s="211">
        <v>0.41899999999999998</v>
      </c>
    </row>
    <row r="216" spans="4:6">
      <c r="D216" s="209">
        <v>43536</v>
      </c>
      <c r="E216" s="210">
        <v>0.56499999999999995</v>
      </c>
      <c r="F216" s="211">
        <v>0.77200000000000002</v>
      </c>
    </row>
    <row r="217" spans="4:6">
      <c r="D217" s="209">
        <v>43542</v>
      </c>
      <c r="E217" s="210">
        <v>0.60349999999999993</v>
      </c>
      <c r="F217" s="211">
        <v>0.159</v>
      </c>
    </row>
    <row r="218" spans="4:6">
      <c r="D218" s="209">
        <v>43549</v>
      </c>
      <c r="E218" s="210">
        <v>0.42575000000000002</v>
      </c>
      <c r="F218" s="211">
        <v>0.35299999999999998</v>
      </c>
    </row>
    <row r="219" spans="4:6">
      <c r="D219" s="209">
        <v>43556</v>
      </c>
      <c r="E219" s="210">
        <v>0.49475000000000002</v>
      </c>
      <c r="F219" s="211">
        <v>0.69499999999999995</v>
      </c>
    </row>
    <row r="220" spans="4:6">
      <c r="D220" s="209">
        <v>43563</v>
      </c>
      <c r="E220" s="210">
        <v>0.32999999999999996</v>
      </c>
      <c r="F220" s="211">
        <v>0.113</v>
      </c>
    </row>
    <row r="221" spans="4:6">
      <c r="D221" s="209">
        <v>43570</v>
      </c>
      <c r="E221" s="210">
        <v>0.39324999999999999</v>
      </c>
      <c r="F221" s="211">
        <v>0.41199999999999998</v>
      </c>
    </row>
    <row r="222" spans="4:6">
      <c r="D222" s="209">
        <v>43578</v>
      </c>
      <c r="E222" s="210">
        <v>0.46775</v>
      </c>
      <c r="F222" s="211">
        <v>0.65100000000000002</v>
      </c>
    </row>
    <row r="223" spans="4:6">
      <c r="D223" s="209">
        <v>43584</v>
      </c>
      <c r="E223" s="210">
        <v>0.31925000000000003</v>
      </c>
      <c r="F223" s="211">
        <v>0.10100000000000001</v>
      </c>
    </row>
    <row r="224" spans="4:6">
      <c r="D224" s="209">
        <v>43591</v>
      </c>
      <c r="E224" s="210">
        <v>0.503</v>
      </c>
      <c r="F224" s="211">
        <v>0.84799999999999998</v>
      </c>
    </row>
    <row r="225" spans="4:6">
      <c r="D225" s="209">
        <v>43598</v>
      </c>
      <c r="E225" s="210">
        <v>0.49175000000000002</v>
      </c>
      <c r="F225" s="211">
        <v>0.36699999999999999</v>
      </c>
    </row>
    <row r="226" spans="4:6">
      <c r="D226" s="209">
        <v>43605</v>
      </c>
      <c r="E226" s="210">
        <v>0.46074999999999999</v>
      </c>
      <c r="F226" s="211">
        <v>0.52700000000000002</v>
      </c>
    </row>
    <row r="227" spans="4:6">
      <c r="D227" s="209">
        <v>43612</v>
      </c>
      <c r="E227" s="210">
        <v>0.44550000000000001</v>
      </c>
      <c r="F227" s="211">
        <v>0.04</v>
      </c>
    </row>
    <row r="228" spans="4:6">
      <c r="D228" s="209">
        <v>43619</v>
      </c>
      <c r="E228" s="210">
        <v>0.39600000000000002</v>
      </c>
      <c r="F228" s="211">
        <v>0.65</v>
      </c>
    </row>
    <row r="229" spans="4:6">
      <c r="D229" s="209">
        <v>43626</v>
      </c>
      <c r="E229" s="210">
        <v>0.35700000000000004</v>
      </c>
      <c r="F229" s="211">
        <v>0.21099999999999999</v>
      </c>
    </row>
    <row r="230" spans="4:6">
      <c r="D230" s="209">
        <v>43633</v>
      </c>
      <c r="E230" s="210">
        <v>0.30775000000000002</v>
      </c>
      <c r="F230" s="211">
        <v>0.33</v>
      </c>
    </row>
    <row r="231" spans="4:6">
      <c r="D231" s="209">
        <v>43641</v>
      </c>
      <c r="E231" s="210">
        <v>0.31475000000000003</v>
      </c>
      <c r="F231" s="211">
        <v>6.8000000000000005E-2</v>
      </c>
    </row>
    <row r="232" spans="4:6">
      <c r="D232" s="209">
        <v>43647</v>
      </c>
      <c r="E232" s="210">
        <v>0.25750000000000001</v>
      </c>
      <c r="F232" s="211">
        <v>0.42099999999999999</v>
      </c>
    </row>
    <row r="233" spans="4:6">
      <c r="D233" s="209">
        <v>43654</v>
      </c>
      <c r="E233" s="210">
        <v>0.25574999999999998</v>
      </c>
      <c r="F233" s="211">
        <v>0.20399999999999999</v>
      </c>
    </row>
    <row r="234" spans="4:6">
      <c r="D234" s="209">
        <v>43661</v>
      </c>
      <c r="E234" s="210">
        <v>0.20149999999999998</v>
      </c>
      <c r="F234" s="211">
        <v>0.113</v>
      </c>
    </row>
    <row r="235" spans="4:6">
      <c r="D235" s="209">
        <v>43668</v>
      </c>
      <c r="E235" s="210">
        <v>0.17974999999999999</v>
      </c>
      <c r="F235" s="211">
        <v>-1.9E-2</v>
      </c>
    </row>
    <row r="236" spans="4:6">
      <c r="D236" s="209">
        <v>43675</v>
      </c>
      <c r="E236" s="210">
        <v>0.11224999999999999</v>
      </c>
      <c r="F236" s="211">
        <v>0.151</v>
      </c>
    </row>
    <row r="237" spans="4:6">
      <c r="D237" s="209">
        <v>43682</v>
      </c>
      <c r="E237" s="210">
        <v>0.1075</v>
      </c>
      <c r="F237" s="211">
        <v>0.185</v>
      </c>
    </row>
    <row r="238" spans="4:6">
      <c r="D238" s="209">
        <v>43689</v>
      </c>
      <c r="E238" s="210">
        <v>7.4999999999999997E-2</v>
      </c>
      <c r="F238" s="211">
        <v>-1.7000000000000001E-2</v>
      </c>
    </row>
    <row r="239" spans="4:6">
      <c r="D239" s="209">
        <v>43696</v>
      </c>
      <c r="E239" s="210">
        <v>4.6999999999999986E-2</v>
      </c>
      <c r="F239" s="211">
        <v>-0.13100000000000001</v>
      </c>
    </row>
    <row r="240" spans="4:6">
      <c r="D240" s="209">
        <v>43703</v>
      </c>
      <c r="E240" s="210">
        <v>6.7000000000000004E-2</v>
      </c>
      <c r="F240" s="211">
        <v>0.23100000000000001</v>
      </c>
    </row>
    <row r="241" spans="4:6">
      <c r="D241" s="209">
        <v>43710</v>
      </c>
      <c r="E241" s="210">
        <v>2.0249999999999997E-2</v>
      </c>
      <c r="F241" s="211">
        <v>-2E-3</v>
      </c>
    </row>
    <row r="242" spans="4:6">
      <c r="D242" s="209">
        <v>43717</v>
      </c>
      <c r="E242" s="210">
        <v>-1.2999999999999998E-2</v>
      </c>
      <c r="F242" s="211">
        <v>-0.15</v>
      </c>
    </row>
    <row r="243" spans="4:6">
      <c r="D243" s="209">
        <v>43724</v>
      </c>
      <c r="E243" s="210">
        <v>1.5250000000000003E-2</v>
      </c>
      <c r="F243" s="211">
        <v>-1.7999999999999999E-2</v>
      </c>
    </row>
    <row r="244" spans="4:6">
      <c r="D244" s="209">
        <v>43731</v>
      </c>
      <c r="E244" s="210">
        <v>2.4250000000000008E-2</v>
      </c>
      <c r="F244" s="211">
        <v>0.26700000000000002</v>
      </c>
    </row>
    <row r="245" spans="4:6">
      <c r="D245" s="209">
        <v>43738</v>
      </c>
      <c r="E245" s="210">
        <v>-3.9999999999999931E-3</v>
      </c>
      <c r="F245" s="211">
        <v>-0.115</v>
      </c>
    </row>
    <row r="246" spans="4:6">
      <c r="D246" s="209">
        <v>43745</v>
      </c>
      <c r="E246" s="210">
        <v>2.7250000000000003E-2</v>
      </c>
      <c r="F246" s="211">
        <v>-2.5000000000000001E-2</v>
      </c>
    </row>
    <row r="247" spans="4:6">
      <c r="D247" s="209">
        <v>43752</v>
      </c>
      <c r="E247" s="210">
        <v>9.6500000000000002E-2</v>
      </c>
      <c r="F247" s="211">
        <v>0.25900000000000001</v>
      </c>
    </row>
    <row r="248" spans="4:6">
      <c r="D248" s="209">
        <v>43759</v>
      </c>
      <c r="E248" s="210">
        <v>6.7499999999999991E-3</v>
      </c>
      <c r="F248" s="211">
        <v>-9.1999999999999998E-2</v>
      </c>
    </row>
    <row r="249" spans="4:6">
      <c r="D249" s="209">
        <v>43766</v>
      </c>
      <c r="E249" s="210">
        <v>7.5500000000000012E-2</v>
      </c>
      <c r="F249" s="211">
        <v>0.16</v>
      </c>
    </row>
    <row r="250" spans="4:6">
      <c r="D250" s="209">
        <v>43773</v>
      </c>
      <c r="E250" s="210">
        <v>7.8750000000000001E-2</v>
      </c>
      <c r="F250" s="211">
        <v>-1.2E-2</v>
      </c>
    </row>
    <row r="251" spans="4:6">
      <c r="D251" s="209">
        <v>43780</v>
      </c>
      <c r="E251" s="210">
        <v>9.9999999999999992E-2</v>
      </c>
      <c r="F251" s="211">
        <v>0.34399999999999997</v>
      </c>
    </row>
    <row r="252" spans="4:6">
      <c r="D252" s="209">
        <v>43787</v>
      </c>
      <c r="E252" s="210">
        <v>0.10575</v>
      </c>
      <c r="F252" s="211">
        <v>-6.9000000000000006E-2</v>
      </c>
    </row>
    <row r="253" spans="4:6">
      <c r="D253" s="209">
        <v>43794</v>
      </c>
      <c r="E253" s="210">
        <v>0.11174999999999999</v>
      </c>
      <c r="F253" s="211">
        <v>0.184</v>
      </c>
    </row>
    <row r="254" spans="4:6">
      <c r="D254" s="209">
        <v>43801</v>
      </c>
      <c r="E254" s="210">
        <v>0.11599999999999999</v>
      </c>
      <c r="F254" s="211">
        <v>5.0000000000000001E-3</v>
      </c>
    </row>
    <row r="255" spans="4:6">
      <c r="D255" s="209">
        <v>43808</v>
      </c>
      <c r="E255" s="210">
        <v>1.575E-2</v>
      </c>
      <c r="F255" s="211">
        <v>-5.7000000000000002E-2</v>
      </c>
    </row>
    <row r="256" spans="4:6">
      <c r="D256" s="209">
        <v>43836</v>
      </c>
      <c r="E256" s="210">
        <v>1.9250000000000003E-2</v>
      </c>
      <c r="F256" s="211">
        <v>-5.5E-2</v>
      </c>
    </row>
    <row r="257" spans="4:6">
      <c r="D257" s="209">
        <v>43843</v>
      </c>
      <c r="E257" s="210">
        <v>6.4999999999999988E-3</v>
      </c>
      <c r="F257" s="211">
        <v>0.13300000000000001</v>
      </c>
    </row>
    <row r="258" spans="4:6">
      <c r="D258" s="209">
        <v>43850</v>
      </c>
      <c r="E258" s="210">
        <v>9.2749999999999999E-2</v>
      </c>
      <c r="F258" s="211">
        <v>0.35</v>
      </c>
    </row>
    <row r="259" spans="4:6">
      <c r="D259" s="209">
        <v>43857</v>
      </c>
      <c r="E259" s="210">
        <v>8.7749999999999995E-2</v>
      </c>
      <c r="F259" s="211">
        <v>-7.6999999999999999E-2</v>
      </c>
    </row>
    <row r="260" spans="4:6">
      <c r="D260" s="209">
        <v>43864</v>
      </c>
      <c r="E260" s="210">
        <v>0.11749999999999999</v>
      </c>
      <c r="F260" s="211">
        <v>6.4000000000000001E-2</v>
      </c>
    </row>
    <row r="261" spans="4:6">
      <c r="D261" s="209">
        <v>43871</v>
      </c>
      <c r="E261" s="210">
        <v>0.18124999999999999</v>
      </c>
      <c r="F261" s="211">
        <v>0.38800000000000001</v>
      </c>
    </row>
    <row r="262" spans="4:6">
      <c r="D262" s="209">
        <v>43878</v>
      </c>
      <c r="E262" s="210">
        <v>6.7000000000000004E-2</v>
      </c>
      <c r="F262" s="211">
        <v>-0.107</v>
      </c>
    </row>
    <row r="263" spans="4:6">
      <c r="D263" s="209">
        <v>43885</v>
      </c>
      <c r="E263" s="210">
        <v>8.2500000000000004E-2</v>
      </c>
      <c r="F263" s="211">
        <v>-1.4999999999999999E-2</v>
      </c>
    </row>
    <row r="264" spans="4:6">
      <c r="D264" s="209">
        <v>43892</v>
      </c>
      <c r="E264" s="210">
        <v>7.5499999999999998E-2</v>
      </c>
      <c r="F264" s="211">
        <v>3.5999999999999997E-2</v>
      </c>
    </row>
    <row r="265" spans="4:6">
      <c r="D265" s="209">
        <v>43899</v>
      </c>
      <c r="E265" s="210">
        <v>-6.1499999999999999E-2</v>
      </c>
      <c r="F265" s="211">
        <v>-0.16</v>
      </c>
    </row>
    <row r="266" spans="4:6">
      <c r="D266" s="209">
        <v>43906</v>
      </c>
      <c r="E266" s="210">
        <v>-1.2000000000000004E-2</v>
      </c>
      <c r="F266" s="211">
        <v>9.0999999999999998E-2</v>
      </c>
    </row>
    <row r="267" spans="4:6">
      <c r="D267" s="209">
        <v>43913</v>
      </c>
      <c r="E267" s="210">
        <v>-4.7500000000000007E-3</v>
      </c>
      <c r="F267" s="211">
        <v>1.4E-2</v>
      </c>
    </row>
    <row r="268" spans="4:6">
      <c r="D268" s="209">
        <v>43920</v>
      </c>
      <c r="E268" s="210">
        <v>1.4499999999999999E-2</v>
      </c>
      <c r="F268" s="211">
        <v>0.113</v>
      </c>
    </row>
    <row r="269" spans="4:6">
      <c r="D269" s="209">
        <v>43927</v>
      </c>
      <c r="E269" s="210">
        <v>5.5E-2</v>
      </c>
      <c r="F269" s="211">
        <v>2E-3</v>
      </c>
    </row>
    <row r="270" spans="4:6">
      <c r="D270" s="209">
        <v>43935</v>
      </c>
      <c r="E270" s="210">
        <v>0.08</v>
      </c>
      <c r="F270" s="211">
        <v>0.191</v>
      </c>
    </row>
    <row r="271" spans="4:6">
      <c r="D271" s="209">
        <v>43941</v>
      </c>
      <c r="E271" s="210">
        <v>0.10025000000000001</v>
      </c>
      <c r="F271" s="211">
        <v>9.5000000000000001E-2</v>
      </c>
    </row>
    <row r="272" spans="4:6">
      <c r="D272" s="209">
        <v>43948</v>
      </c>
      <c r="E272" s="210">
        <v>9.2000000000000012E-2</v>
      </c>
      <c r="F272" s="211">
        <v>0.08</v>
      </c>
    </row>
    <row r="273" spans="4:6">
      <c r="D273" s="209">
        <v>43955</v>
      </c>
      <c r="E273" s="210">
        <v>0.14300000000000002</v>
      </c>
      <c r="F273" s="211">
        <v>0.20599999999999999</v>
      </c>
    </row>
    <row r="274" spans="4:6">
      <c r="D274" s="209">
        <v>43962</v>
      </c>
      <c r="E274" s="210">
        <v>0.11924999999999999</v>
      </c>
      <c r="F274" s="211">
        <v>9.6000000000000002E-2</v>
      </c>
    </row>
    <row r="275" spans="4:6">
      <c r="D275" s="209">
        <v>43969</v>
      </c>
      <c r="E275" s="210">
        <v>0.18875</v>
      </c>
      <c r="F275" s="211">
        <v>0.373</v>
      </c>
    </row>
    <row r="276" spans="4:6">
      <c r="D276" s="209">
        <v>43976</v>
      </c>
      <c r="E276" s="210">
        <v>0.18625000000000003</v>
      </c>
      <c r="F276" s="211">
        <v>7.0000000000000007E-2</v>
      </c>
    </row>
    <row r="277" spans="4:6">
      <c r="D277" s="209">
        <v>43983</v>
      </c>
      <c r="E277" s="210">
        <v>0.19474999999999998</v>
      </c>
      <c r="F277" s="211">
        <v>0.24</v>
      </c>
    </row>
    <row r="278" spans="4:6">
      <c r="D278" s="209">
        <v>43990</v>
      </c>
      <c r="E278" s="210">
        <v>0.17900000000000002</v>
      </c>
      <c r="F278" s="211">
        <v>3.3000000000000002E-2</v>
      </c>
    </row>
    <row r="279" spans="4:6">
      <c r="D279" s="209">
        <v>43997</v>
      </c>
      <c r="E279" s="210">
        <v>0.15975</v>
      </c>
      <c r="F279" s="211">
        <v>0.29599999999999999</v>
      </c>
    </row>
    <row r="280" spans="4:6">
      <c r="D280" s="209">
        <v>44004</v>
      </c>
      <c r="E280" s="210">
        <v>0.14449999999999999</v>
      </c>
      <c r="F280" s="211">
        <v>8.9999999999999993E-3</v>
      </c>
    </row>
    <row r="281" spans="4:6">
      <c r="D281" s="209">
        <v>44011</v>
      </c>
      <c r="E281" s="210">
        <v>0.1055</v>
      </c>
      <c r="F281" s="211">
        <v>8.4000000000000005E-2</v>
      </c>
    </row>
    <row r="282" spans="4:6">
      <c r="D282" s="209">
        <v>44019</v>
      </c>
      <c r="E282" s="210">
        <v>7.4750000000000011E-2</v>
      </c>
      <c r="F282" s="211">
        <v>-0.09</v>
      </c>
    </row>
    <row r="283" spans="4:6">
      <c r="D283" s="209">
        <v>44025</v>
      </c>
      <c r="E283" s="210">
        <v>6.8500000000000005E-2</v>
      </c>
      <c r="F283" s="211">
        <v>0.27100000000000002</v>
      </c>
    </row>
    <row r="284" spans="4:6">
      <c r="D284" s="209">
        <v>44032</v>
      </c>
      <c r="E284" s="210">
        <v>6.7750000000000005E-2</v>
      </c>
      <c r="F284" s="211">
        <v>6.0000000000000001E-3</v>
      </c>
    </row>
    <row r="285" spans="4:6">
      <c r="D285" s="209">
        <v>44039</v>
      </c>
      <c r="E285" s="210">
        <v>2.5000000000000092E-3</v>
      </c>
      <c r="F285" s="211">
        <v>-0.17699999999999999</v>
      </c>
    </row>
    <row r="286" spans="4:6">
      <c r="D286" s="209">
        <v>44046</v>
      </c>
      <c r="E286" s="210">
        <v>2.5500000000000009E-2</v>
      </c>
      <c r="F286" s="211">
        <v>2E-3</v>
      </c>
    </row>
    <row r="287" spans="4:6">
      <c r="D287" s="209">
        <v>44053</v>
      </c>
      <c r="E287" s="210">
        <v>-9.0499999999999997E-2</v>
      </c>
      <c r="F287" s="211">
        <v>-0.193</v>
      </c>
    </row>
    <row r="288" spans="4:6">
      <c r="D288" s="209">
        <v>44060</v>
      </c>
      <c r="E288" s="210">
        <v>-0.09</v>
      </c>
      <c r="F288" s="211">
        <v>8.0000000000000002E-3</v>
      </c>
    </row>
    <row r="289" spans="4:6">
      <c r="D289" s="209">
        <v>44067</v>
      </c>
      <c r="E289" s="210">
        <v>-9.1749999999999998E-2</v>
      </c>
      <c r="F289" s="211">
        <v>-0.184</v>
      </c>
    </row>
    <row r="290" spans="4:6">
      <c r="D290" s="209">
        <v>44074</v>
      </c>
      <c r="E290" s="210">
        <v>-4.8750000000000002E-2</v>
      </c>
      <c r="F290" s="211">
        <v>0.17399999999999999</v>
      </c>
    </row>
    <row r="291" spans="4:6">
      <c r="D291" s="209">
        <v>44081</v>
      </c>
      <c r="E291" s="210">
        <v>-2.7500000000000003E-3</v>
      </c>
      <c r="F291" s="211">
        <v>-8.9999999999999993E-3</v>
      </c>
    </row>
    <row r="292" spans="4:6">
      <c r="D292" s="209">
        <v>44088</v>
      </c>
      <c r="E292" s="210">
        <v>-5.4750000000000007E-2</v>
      </c>
      <c r="F292" s="211">
        <v>-0.2</v>
      </c>
    </row>
    <row r="293" spans="4:6">
      <c r="D293" s="209">
        <v>44095</v>
      </c>
      <c r="E293" s="210">
        <v>5.2999999999999992E-2</v>
      </c>
      <c r="F293" s="211">
        <v>0.247</v>
      </c>
    </row>
    <row r="294" spans="4:6">
      <c r="D294" s="209">
        <v>44102</v>
      </c>
      <c r="E294" s="210">
        <v>3.2499999999999942E-3</v>
      </c>
      <c r="F294" s="211">
        <v>-2.5000000000000001E-2</v>
      </c>
    </row>
    <row r="295" spans="4:6">
      <c r="D295" s="209">
        <v>44109</v>
      </c>
      <c r="E295" s="210">
        <v>-5.2500000000000005E-2</v>
      </c>
      <c r="F295" s="211">
        <v>-0.23200000000000001</v>
      </c>
    </row>
    <row r="296" spans="4:6">
      <c r="D296" s="209">
        <v>44116</v>
      </c>
      <c r="E296" s="210">
        <v>1.4499999999999999E-2</v>
      </c>
      <c r="F296" s="211">
        <v>6.8000000000000005E-2</v>
      </c>
    </row>
    <row r="297" spans="4:6">
      <c r="D297" s="209">
        <v>44123</v>
      </c>
      <c r="E297" s="210">
        <v>-7.2749999999999995E-2</v>
      </c>
      <c r="F297" s="211">
        <v>-0.10199999999999999</v>
      </c>
    </row>
    <row r="298" spans="4:6">
      <c r="D298" s="209">
        <v>44130</v>
      </c>
      <c r="E298" s="210">
        <v>-1.7250000000000001E-2</v>
      </c>
      <c r="F298" s="211">
        <v>0.19700000000000001</v>
      </c>
    </row>
    <row r="299" spans="4:6">
      <c r="D299" s="209">
        <v>44138</v>
      </c>
      <c r="E299" s="210">
        <v>-3.0499999999999985E-2</v>
      </c>
      <c r="F299" s="211">
        <v>-0.28499999999999998</v>
      </c>
    </row>
    <row r="300" spans="4:6">
      <c r="D300" s="209">
        <v>44144</v>
      </c>
      <c r="E300" s="210">
        <v>-4.3749999999999983E-2</v>
      </c>
      <c r="F300" s="211">
        <v>1.4999999999999999E-2</v>
      </c>
    </row>
    <row r="301" spans="4:6">
      <c r="D301" s="209">
        <v>44151</v>
      </c>
      <c r="E301" s="210">
        <v>-4.9749999999999989E-2</v>
      </c>
      <c r="F301" s="211">
        <v>-0.126</v>
      </c>
    </row>
    <row r="302" spans="4:6">
      <c r="D302" s="209">
        <v>44158</v>
      </c>
      <c r="E302" s="210">
        <v>-5.2499999999999991E-2</v>
      </c>
      <c r="F302" s="211">
        <v>0.186</v>
      </c>
    </row>
    <row r="303" spans="4:6">
      <c r="D303" s="209">
        <v>44165</v>
      </c>
      <c r="E303" s="210">
        <v>-4.5999999999999999E-2</v>
      </c>
      <c r="F303" s="211">
        <v>-0.25900000000000001</v>
      </c>
    </row>
    <row r="304" spans="4:6">
      <c r="D304" s="209">
        <v>44172</v>
      </c>
      <c r="E304" s="210">
        <v>-9.9250000000000005E-2</v>
      </c>
      <c r="F304" s="211">
        <v>-0.19800000000000001</v>
      </c>
    </row>
    <row r="305" spans="4:6">
      <c r="D305" s="209">
        <v>44179</v>
      </c>
      <c r="E305" s="210">
        <v>-0.14974999999999999</v>
      </c>
      <c r="F305" s="211">
        <v>-0.32800000000000001</v>
      </c>
    </row>
    <row r="306" spans="4:6">
      <c r="D306" s="209">
        <v>44200</v>
      </c>
      <c r="E306" s="210">
        <v>-0.26900000000000002</v>
      </c>
      <c r="F306" s="211">
        <v>-0.29099999999999998</v>
      </c>
    </row>
    <row r="307" spans="4:6">
      <c r="D307" s="209">
        <v>44207</v>
      </c>
      <c r="E307" s="210">
        <v>-0.2175</v>
      </c>
      <c r="F307" s="211">
        <v>-5.2999999999999999E-2</v>
      </c>
    </row>
    <row r="308" spans="4:6">
      <c r="D308" s="209" t="s">
        <v>97</v>
      </c>
      <c r="E308" s="210">
        <v>-0.2225</v>
      </c>
      <c r="F308" s="211">
        <v>-0.218</v>
      </c>
    </row>
    <row r="309" spans="4:6">
      <c r="D309" s="209" t="s">
        <v>98</v>
      </c>
      <c r="E309" s="210">
        <v>-0.21949999999999997</v>
      </c>
      <c r="F309" s="211">
        <v>-0.316</v>
      </c>
    </row>
    <row r="310" spans="4:6">
      <c r="D310" s="209" t="s">
        <v>99</v>
      </c>
      <c r="E310" s="210">
        <v>-0.16125</v>
      </c>
      <c r="F310" s="211">
        <v>-5.8000000000000003E-2</v>
      </c>
    </row>
    <row r="311" spans="4:6">
      <c r="D311" s="209">
        <v>44235</v>
      </c>
      <c r="E311" s="210">
        <v>-0.21250000000000002</v>
      </c>
      <c r="F311" s="211">
        <v>-0.25800000000000001</v>
      </c>
    </row>
    <row r="312" spans="4:6">
      <c r="D312" s="209" t="s">
        <v>100</v>
      </c>
      <c r="E312" s="210">
        <v>-0.13575000000000001</v>
      </c>
      <c r="F312" s="211">
        <v>8.8999999999999996E-2</v>
      </c>
    </row>
    <row r="313" spans="4:6">
      <c r="D313" s="209">
        <v>44249</v>
      </c>
      <c r="E313" s="210">
        <v>-0.13950000000000001</v>
      </c>
      <c r="F313" s="211">
        <v>-0.33100000000000002</v>
      </c>
    </row>
    <row r="314" spans="4:6">
      <c r="D314" s="209" t="s">
        <v>101</v>
      </c>
      <c r="E314" s="210">
        <v>-0.12825</v>
      </c>
      <c r="F314" s="211">
        <v>-1.2999999999999999E-2</v>
      </c>
    </row>
    <row r="315" spans="4:6">
      <c r="D315" s="209">
        <v>44263</v>
      </c>
      <c r="E315" s="210">
        <v>-0.11975</v>
      </c>
      <c r="F315" s="211">
        <v>-0.224</v>
      </c>
    </row>
    <row r="316" spans="4:6">
      <c r="D316" s="209">
        <v>44270</v>
      </c>
      <c r="E316" s="210">
        <v>-0.12325000000000001</v>
      </c>
      <c r="F316" s="211">
        <v>7.4999999999999997E-2</v>
      </c>
    </row>
    <row r="317" spans="4:6">
      <c r="D317" s="209">
        <v>44277</v>
      </c>
      <c r="E317" s="210">
        <v>-0.12200000000000001</v>
      </c>
      <c r="F317" s="211">
        <v>-0.32600000000000001</v>
      </c>
    </row>
    <row r="318" spans="4:6">
      <c r="D318" s="209">
        <v>44284</v>
      </c>
      <c r="E318" s="210">
        <v>-6.4250000000000002E-2</v>
      </c>
      <c r="F318" s="211">
        <v>0.218</v>
      </c>
    </row>
    <row r="319" spans="4:6">
      <c r="D319" s="209">
        <v>44292</v>
      </c>
      <c r="E319" s="210">
        <v>-1.6E-2</v>
      </c>
      <c r="F319" s="211">
        <v>-3.1E-2</v>
      </c>
    </row>
    <row r="320" spans="4:6">
      <c r="D320" s="209" t="s">
        <v>102</v>
      </c>
      <c r="E320" s="210">
        <v>-9.6250000000000002E-2</v>
      </c>
      <c r="F320" s="211">
        <v>-0.246</v>
      </c>
    </row>
    <row r="321" spans="4:6">
      <c r="D321" s="209">
        <v>44305</v>
      </c>
      <c r="E321" s="210">
        <v>2.0000000000000018E-3</v>
      </c>
      <c r="F321" s="211">
        <v>6.7000000000000004E-2</v>
      </c>
    </row>
    <row r="322" spans="4:6">
      <c r="D322" s="209">
        <v>44312</v>
      </c>
      <c r="E322" s="210">
        <v>-0.14374999999999999</v>
      </c>
      <c r="F322" s="211">
        <v>-0.36499999999999999</v>
      </c>
    </row>
    <row r="323" spans="4:6">
      <c r="D323" s="209">
        <v>44319</v>
      </c>
      <c r="E323" s="210">
        <v>-6.7500000000000004E-2</v>
      </c>
      <c r="F323" s="211">
        <v>0.27400000000000002</v>
      </c>
    </row>
    <row r="324" spans="4:6">
      <c r="D324" s="209">
        <v>44326</v>
      </c>
      <c r="E324" s="210">
        <v>-1.7499999999999911E-3</v>
      </c>
      <c r="F324" s="211">
        <v>1.7000000000000001E-2</v>
      </c>
    </row>
    <row r="325" spans="4:6">
      <c r="D325" s="209">
        <v>44333</v>
      </c>
      <c r="E325" s="210">
        <v>-6.1999999999999986E-2</v>
      </c>
      <c r="F325" s="211">
        <v>-0.17399999999999999</v>
      </c>
    </row>
    <row r="326" spans="4:6">
      <c r="D326" s="209">
        <v>44340</v>
      </c>
      <c r="E326" s="210">
        <v>7.350000000000001E-2</v>
      </c>
      <c r="F326" s="211">
        <v>0.17699999999999999</v>
      </c>
    </row>
    <row r="327" spans="4:6">
      <c r="D327" s="209">
        <v>44347</v>
      </c>
      <c r="E327" s="210">
        <v>-3.4999999999999996E-2</v>
      </c>
      <c r="F327" s="211">
        <v>-0.16</v>
      </c>
    </row>
    <row r="328" spans="4:6">
      <c r="D328" s="209">
        <v>44354</v>
      </c>
      <c r="E328" s="210">
        <v>3.2749999999999994E-2</v>
      </c>
      <c r="F328" s="211">
        <v>0.28799999999999998</v>
      </c>
    </row>
    <row r="329" spans="4:6">
      <c r="D329" s="209">
        <v>44361</v>
      </c>
      <c r="E329" s="210">
        <v>7.4249999999999983E-2</v>
      </c>
      <c r="F329" s="211">
        <v>-8.0000000000000002E-3</v>
      </c>
    </row>
    <row r="330" spans="4:6">
      <c r="D330" s="209">
        <v>44368</v>
      </c>
      <c r="E330" s="210">
        <v>-6.1000000000000006E-2</v>
      </c>
      <c r="F330" s="211">
        <v>-0.36399999999999999</v>
      </c>
    </row>
    <row r="331" spans="4:6">
      <c r="D331" s="209">
        <v>44375</v>
      </c>
      <c r="E331" s="210">
        <v>1.2999999999999998E-2</v>
      </c>
      <c r="F331" s="211">
        <v>0.13600000000000001</v>
      </c>
    </row>
    <row r="332" spans="4:6">
      <c r="D332" s="209">
        <v>44382</v>
      </c>
      <c r="E332" s="210">
        <v>-9.8500000000000004E-2</v>
      </c>
      <c r="F332" s="211">
        <v>-0.158</v>
      </c>
    </row>
    <row r="333" spans="4:6">
      <c r="D333" s="209">
        <v>44389</v>
      </c>
      <c r="E333" s="210">
        <v>-3.2000000000000001E-2</v>
      </c>
      <c r="F333" s="211">
        <v>0.25800000000000001</v>
      </c>
    </row>
    <row r="334" spans="4:6">
      <c r="D334" s="209">
        <v>44396</v>
      </c>
      <c r="E334" s="210">
        <v>5.1500000000000004E-2</v>
      </c>
      <c r="F334" s="211">
        <v>-0.03</v>
      </c>
    </row>
    <row r="335" spans="4:6">
      <c r="D335" s="209">
        <v>44403</v>
      </c>
      <c r="E335" s="210">
        <v>-7.6499999999999999E-2</v>
      </c>
      <c r="F335" s="211">
        <v>-0.376</v>
      </c>
    </row>
    <row r="336" spans="4:6">
      <c r="D336" s="209">
        <v>44410</v>
      </c>
      <c r="E336" s="210">
        <v>-9.1999999999999998E-2</v>
      </c>
      <c r="F336" s="211">
        <v>-0.22</v>
      </c>
    </row>
    <row r="337" spans="4:6">
      <c r="D337" s="209">
        <v>44417</v>
      </c>
      <c r="E337" s="210">
        <v>-0.17275000000000001</v>
      </c>
      <c r="F337" s="211">
        <v>-6.5000000000000002E-2</v>
      </c>
    </row>
    <row r="338" spans="4:6">
      <c r="D338" s="209">
        <v>44424</v>
      </c>
      <c r="E338" s="210">
        <v>-0.26250000000000001</v>
      </c>
      <c r="F338" s="211">
        <v>-0.38900000000000001</v>
      </c>
    </row>
    <row r="339" spans="4:6">
      <c r="D339" s="209">
        <v>44431</v>
      </c>
      <c r="E339" s="210">
        <v>-0.23525000000000001</v>
      </c>
      <c r="F339" s="211">
        <v>-0.26700000000000002</v>
      </c>
    </row>
    <row r="340" spans="4:6">
      <c r="D340" s="209">
        <v>44438</v>
      </c>
      <c r="E340" s="210">
        <v>-0.20400000000000001</v>
      </c>
      <c r="F340" s="211">
        <v>-9.5000000000000001E-2</v>
      </c>
    </row>
    <row r="341" spans="4:6">
      <c r="D341" s="209">
        <v>44445</v>
      </c>
      <c r="E341" s="210">
        <v>-0.28525</v>
      </c>
      <c r="F341" s="211">
        <v>-0.39</v>
      </c>
    </row>
    <row r="342" spans="4:6">
      <c r="D342" s="209">
        <v>44452</v>
      </c>
      <c r="E342" s="210">
        <v>-0.28325</v>
      </c>
      <c r="F342" s="211">
        <v>-0.38100000000000001</v>
      </c>
    </row>
    <row r="343" spans="4:6">
      <c r="D343" s="209">
        <v>44459</v>
      </c>
      <c r="E343" s="210">
        <v>-0.20874999999999999</v>
      </c>
      <c r="F343" s="211">
        <v>3.1E-2</v>
      </c>
    </row>
    <row r="344" spans="4:6">
      <c r="D344" s="209">
        <v>44466</v>
      </c>
      <c r="E344" s="210">
        <v>-0.2475</v>
      </c>
      <c r="F344" s="211">
        <v>-0.25</v>
      </c>
    </row>
    <row r="345" spans="4:6">
      <c r="D345" s="209">
        <v>44473</v>
      </c>
      <c r="E345" s="210">
        <v>-0.16575000000000001</v>
      </c>
      <c r="F345" s="211">
        <v>-6.3E-2</v>
      </c>
    </row>
    <row r="346" spans="4:6">
      <c r="D346" s="209">
        <v>44480</v>
      </c>
      <c r="E346" s="210">
        <v>-0.16225000000000001</v>
      </c>
      <c r="F346" s="211">
        <v>-0.36699999999999999</v>
      </c>
    </row>
    <row r="347" spans="4:6">
      <c r="D347" s="209">
        <v>44487</v>
      </c>
      <c r="E347" s="210">
        <v>-0.20349999999999999</v>
      </c>
      <c r="F347" s="211">
        <v>-0.13400000000000001</v>
      </c>
    </row>
    <row r="348" spans="4:6">
      <c r="D348" s="209">
        <v>44494</v>
      </c>
      <c r="E348" s="210">
        <v>-4.275000000000001E-2</v>
      </c>
      <c r="F348" s="211">
        <v>0.39300000000000002</v>
      </c>
    </row>
    <row r="349" spans="4:6">
      <c r="D349" s="209">
        <v>44503</v>
      </c>
      <c r="E349" s="210">
        <v>-2.3749999999999997E-2</v>
      </c>
      <c r="F349" s="211">
        <v>1.2999999999999999E-2</v>
      </c>
    </row>
    <row r="350" spans="4:6">
      <c r="D350" s="209">
        <v>44508</v>
      </c>
      <c r="E350" s="210">
        <v>-2.0999999999999991E-2</v>
      </c>
      <c r="F350" s="211">
        <v>-0.35599999999999998</v>
      </c>
    </row>
    <row r="351" spans="4:6">
      <c r="D351" s="209">
        <v>44515</v>
      </c>
      <c r="E351" s="210">
        <v>-3.574999999999999E-2</v>
      </c>
      <c r="F351" s="211">
        <v>-0.193</v>
      </c>
    </row>
    <row r="352" spans="4:6">
      <c r="D352" s="209">
        <v>44522</v>
      </c>
      <c r="E352" s="210">
        <v>-4.9000000000000002E-2</v>
      </c>
      <c r="F352" s="211">
        <v>0.34</v>
      </c>
    </row>
    <row r="353" spans="4:6">
      <c r="D353" s="209">
        <v>44529</v>
      </c>
      <c r="E353" s="210">
        <v>-7.9999999999999974E-2</v>
      </c>
      <c r="F353" s="211">
        <v>-0.111</v>
      </c>
    </row>
    <row r="354" spans="4:6">
      <c r="D354" s="209">
        <v>44536</v>
      </c>
      <c r="E354" s="210">
        <v>1.3000000000000005E-2</v>
      </c>
      <c r="F354" s="211">
        <v>1.6E-2</v>
      </c>
    </row>
    <row r="355" spans="4:6">
      <c r="D355" s="209">
        <v>44543</v>
      </c>
      <c r="E355" s="210">
        <v>-2.2749999999999992E-2</v>
      </c>
      <c r="F355" s="211">
        <v>-0.33600000000000002</v>
      </c>
    </row>
    <row r="356" spans="4:6" s="218" customFormat="1">
      <c r="D356" s="215">
        <v>44564</v>
      </c>
      <c r="E356" s="216">
        <v>-0.11400000000000002</v>
      </c>
      <c r="F356" s="217">
        <v>-2.5000000000000001E-2</v>
      </c>
    </row>
    <row r="357" spans="4:6">
      <c r="D357" s="209">
        <v>44571</v>
      </c>
      <c r="E357" s="210">
        <v>3.9249999999999993E-2</v>
      </c>
      <c r="F357" s="211">
        <v>0.502</v>
      </c>
    </row>
    <row r="358" spans="4:6">
      <c r="D358" s="209">
        <v>44578</v>
      </c>
      <c r="E358" s="210">
        <v>-1.7500000000000009E-2</v>
      </c>
      <c r="F358" s="211">
        <v>-0.21099999999999999</v>
      </c>
    </row>
    <row r="359" spans="4:6">
      <c r="D359" s="209">
        <v>44585</v>
      </c>
      <c r="E359" s="210">
        <v>0.1125</v>
      </c>
      <c r="F359" s="211">
        <v>0.184</v>
      </c>
    </row>
    <row r="360" spans="4:6">
      <c r="D360" s="209">
        <v>44592</v>
      </c>
      <c r="E360" s="210">
        <v>0.14000000000000001</v>
      </c>
      <c r="F360" s="211">
        <v>8.5000000000000006E-2</v>
      </c>
    </row>
    <row r="361" spans="4:6">
      <c r="D361" s="209" t="s">
        <v>103</v>
      </c>
      <c r="E361" s="210">
        <v>0.18175000000000002</v>
      </c>
      <c r="F361" s="211">
        <v>0.66900000000000004</v>
      </c>
    </row>
    <row r="362" spans="4:6">
      <c r="D362" s="209">
        <v>44606</v>
      </c>
      <c r="E362" s="210">
        <v>0.26250000000000001</v>
      </c>
      <c r="F362" s="211">
        <v>0.112</v>
      </c>
    </row>
    <row r="363" spans="4:6">
      <c r="D363" s="209">
        <v>44613</v>
      </c>
      <c r="E363" s="210">
        <v>0.45599999999999996</v>
      </c>
      <c r="F363" s="211">
        <v>0.95799999999999996</v>
      </c>
    </row>
    <row r="364" spans="4:6">
      <c r="D364" s="209">
        <v>44620</v>
      </c>
      <c r="E364" s="210">
        <v>0.60724999999999996</v>
      </c>
      <c r="F364" s="211">
        <v>0.69</v>
      </c>
    </row>
    <row r="365" spans="4:6">
      <c r="D365" s="209">
        <v>44627</v>
      </c>
      <c r="E365" s="210">
        <v>0.46825</v>
      </c>
      <c r="F365" s="211">
        <v>0.113</v>
      </c>
    </row>
    <row r="366" spans="4:6">
      <c r="D366" s="209">
        <v>44634</v>
      </c>
      <c r="E366" s="210">
        <v>0.68625000000000003</v>
      </c>
      <c r="F366" s="211">
        <v>0.98399999999999999</v>
      </c>
    </row>
    <row r="367" spans="4:6">
      <c r="D367" s="209">
        <v>44641</v>
      </c>
      <c r="E367" s="210">
        <v>0.629</v>
      </c>
      <c r="F367" s="211">
        <v>0.72899999999999998</v>
      </c>
    </row>
    <row r="368" spans="4:6">
      <c r="D368" s="209">
        <v>44648</v>
      </c>
      <c r="E368" s="210">
        <v>0.83150000000000002</v>
      </c>
      <c r="F368" s="211">
        <v>1.5</v>
      </c>
    </row>
    <row r="369" spans="4:6">
      <c r="D369" s="209">
        <v>44655</v>
      </c>
      <c r="E369" s="210">
        <v>1.02725</v>
      </c>
      <c r="F369" s="211">
        <v>0.89600000000000002</v>
      </c>
    </row>
    <row r="370" spans="4:6">
      <c r="D370" s="209">
        <v>44662</v>
      </c>
      <c r="E370" s="210">
        <v>1.14825</v>
      </c>
      <c r="F370" s="211">
        <v>1.468</v>
      </c>
    </row>
    <row r="371" spans="4:6">
      <c r="D371" s="209">
        <v>44670</v>
      </c>
      <c r="E371" s="210">
        <v>1.2969999999999999</v>
      </c>
      <c r="F371" s="211">
        <v>1.3240000000000001</v>
      </c>
    </row>
    <row r="372" spans="4:6">
      <c r="D372" s="209">
        <v>44676</v>
      </c>
      <c r="E372" s="210">
        <v>1.3845000000000001</v>
      </c>
      <c r="F372" s="211">
        <v>1.85</v>
      </c>
    </row>
    <row r="373" spans="4:6">
      <c r="D373" s="209" t="s">
        <v>104</v>
      </c>
      <c r="E373" s="210">
        <v>1.4949999999999999</v>
      </c>
      <c r="F373" s="211">
        <v>1.3380000000000001</v>
      </c>
    </row>
    <row r="374" spans="4:6">
      <c r="D374" s="209">
        <v>44690</v>
      </c>
      <c r="E374" s="210">
        <v>1.5925000000000002</v>
      </c>
      <c r="F374" s="211">
        <v>1.8580000000000001</v>
      </c>
    </row>
    <row r="375" spans="4:6">
      <c r="D375" s="209">
        <v>44697</v>
      </c>
      <c r="E375" s="210">
        <v>1.7690000000000001</v>
      </c>
      <c r="F375" s="211">
        <v>2.0299999999999998</v>
      </c>
    </row>
    <row r="376" spans="4:6">
      <c r="D376" s="209">
        <v>44704</v>
      </c>
      <c r="E376" s="210">
        <v>1.6615</v>
      </c>
      <c r="F376" s="211">
        <v>1.42</v>
      </c>
    </row>
    <row r="377" spans="4:6">
      <c r="D377" s="209">
        <v>44711</v>
      </c>
      <c r="E377" s="210">
        <v>1.7762499999999999</v>
      </c>
      <c r="F377" s="211">
        <v>1.7969999999999999</v>
      </c>
    </row>
    <row r="378" spans="4:6">
      <c r="D378" s="209">
        <v>44718</v>
      </c>
      <c r="E378" s="210">
        <v>1.7617499999999999</v>
      </c>
      <c r="F378" s="211">
        <v>1.8</v>
      </c>
    </row>
    <row r="379" spans="4:6">
      <c r="D379" s="209">
        <v>44725</v>
      </c>
      <c r="E379" s="210">
        <v>1.8762499999999998</v>
      </c>
      <c r="F379" s="211">
        <v>2.488</v>
      </c>
    </row>
    <row r="380" spans="4:6">
      <c r="D380" s="209">
        <v>44732</v>
      </c>
      <c r="E380" s="210">
        <v>2.2402500000000001</v>
      </c>
      <c r="F380" s="211">
        <v>2.8759999999999999</v>
      </c>
    </row>
    <row r="381" spans="4:6">
      <c r="D381" s="209" t="s">
        <v>105</v>
      </c>
      <c r="E381" s="210">
        <v>2.2584999999999997</v>
      </c>
      <c r="F381" s="211">
        <v>1.87</v>
      </c>
    </row>
    <row r="382" spans="4:6">
      <c r="D382" s="209">
        <v>44746</v>
      </c>
      <c r="E382" s="210">
        <v>2.4459999999999997</v>
      </c>
      <c r="F382" s="211">
        <v>2.5499999999999998</v>
      </c>
    </row>
    <row r="383" spans="4:6">
      <c r="D383" s="209">
        <v>44753</v>
      </c>
      <c r="E383" s="210">
        <v>2.4112499999999999</v>
      </c>
      <c r="F383" s="211">
        <v>2.3490000000000002</v>
      </c>
    </row>
    <row r="384" spans="4:6">
      <c r="D384" s="209">
        <v>44760</v>
      </c>
      <c r="E384" s="210">
        <v>2.0522499999999999</v>
      </c>
      <c r="F384" s="211">
        <v>1.44</v>
      </c>
    </row>
    <row r="385" spans="4:6">
      <c r="D385" s="209">
        <v>44767</v>
      </c>
      <c r="E385" s="210">
        <v>2.2320000000000002</v>
      </c>
      <c r="F385" s="211">
        <v>2.589</v>
      </c>
    </row>
    <row r="386" spans="4:6">
      <c r="D386" s="209">
        <v>44774</v>
      </c>
      <c r="E386" s="210">
        <v>1.9490000000000001</v>
      </c>
      <c r="F386" s="211">
        <v>1.4179999999999999</v>
      </c>
    </row>
    <row r="387" spans="4:6">
      <c r="D387" s="209">
        <v>44781</v>
      </c>
      <c r="E387" s="210">
        <v>1.9195</v>
      </c>
      <c r="F387" s="211">
        <v>2.2309999999999999</v>
      </c>
    </row>
    <row r="388" spans="4:6">
      <c r="D388" s="209" t="s">
        <v>106</v>
      </c>
      <c r="E388" s="210">
        <v>2.0034999999999998</v>
      </c>
      <c r="F388" s="211">
        <v>1.776</v>
      </c>
    </row>
    <row r="389" spans="4:6">
      <c r="D389" s="209">
        <v>44795</v>
      </c>
      <c r="E389" s="210">
        <v>1.91875</v>
      </c>
      <c r="F389" s="211">
        <v>2.25</v>
      </c>
    </row>
    <row r="390" spans="4:6">
      <c r="D390" s="209">
        <v>44802</v>
      </c>
      <c r="E390" s="210">
        <v>1.97675</v>
      </c>
      <c r="F390" s="211">
        <v>1.65</v>
      </c>
    </row>
    <row r="391" spans="4:6">
      <c r="D391" s="209">
        <v>44809</v>
      </c>
      <c r="E391" s="210">
        <v>2.13375</v>
      </c>
      <c r="F391" s="211">
        <v>2.859</v>
      </c>
    </row>
    <row r="392" spans="4:6">
      <c r="D392" s="209" t="s">
        <v>107</v>
      </c>
      <c r="E392" s="210">
        <v>2.25325</v>
      </c>
      <c r="F392" s="211">
        <v>2.254</v>
      </c>
    </row>
    <row r="393" spans="4:6">
      <c r="D393" s="209">
        <v>44823</v>
      </c>
      <c r="E393" s="210">
        <v>2.4432499999999999</v>
      </c>
      <c r="F393" s="211">
        <v>3.01</v>
      </c>
    </row>
    <row r="394" spans="4:6">
      <c r="D394" s="209">
        <v>44830</v>
      </c>
      <c r="E394" s="210">
        <v>2.7279999999999998</v>
      </c>
      <c r="F394" s="211">
        <v>2.7890000000000001</v>
      </c>
    </row>
    <row r="395" spans="4:6">
      <c r="D395" s="209">
        <v>44837</v>
      </c>
      <c r="E395" s="210">
        <v>2.7387499999999996</v>
      </c>
      <c r="F395" s="211">
        <v>2.9020000000000001</v>
      </c>
    </row>
    <row r="396" spans="4:6">
      <c r="D396" s="209">
        <v>44844</v>
      </c>
      <c r="E396" s="210">
        <v>2.9682500000000003</v>
      </c>
      <c r="F396" s="211">
        <v>3.1720000000000002</v>
      </c>
    </row>
    <row r="397" spans="4:6">
      <c r="D397" s="212">
        <v>44851</v>
      </c>
      <c r="E397" s="213">
        <v>3.1727500000000002</v>
      </c>
      <c r="F397" s="214">
        <v>3.8279999999999998</v>
      </c>
    </row>
  </sheetData>
  <mergeCells count="1">
    <mergeCell ref="A1:B1"/>
  </mergeCells>
  <hyperlinks>
    <hyperlink ref="A1:B1" location="Turinys!A1" display="↖ atgal į turinį" xr:uid="{64ECC5CE-9582-4638-B4CE-23F1A33E48F7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78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E702-C916-4F99-8BF4-FD02C7EE2FE3}">
  <sheetPr>
    <tabColor theme="7"/>
  </sheetPr>
  <dimension ref="A1:Q55"/>
  <sheetViews>
    <sheetView showGridLines="0" showRowColHeaders="0" zoomScaleNormal="100" workbookViewId="0">
      <selection sqref="A1:B1"/>
    </sheetView>
  </sheetViews>
  <sheetFormatPr defaultRowHeight="13.8"/>
  <cols>
    <col min="1" max="1" width="8.796875" style="63"/>
    <col min="2" max="2" width="160.3984375" style="63" customWidth="1"/>
    <col min="3" max="3" width="8.796875" style="63" customWidth="1"/>
    <col min="4" max="4" width="8.796875" style="63"/>
    <col min="5" max="5" width="10.69921875" style="63" customWidth="1"/>
    <col min="6" max="6" width="11" style="63" customWidth="1"/>
    <col min="7" max="7" width="20.19921875" style="63" customWidth="1"/>
    <col min="8" max="8" width="17.5" style="63" customWidth="1"/>
    <col min="9" max="16384" width="8.796875" style="63"/>
  </cols>
  <sheetData>
    <row r="1" spans="1:10">
      <c r="A1" s="247" t="s">
        <v>0</v>
      </c>
      <c r="B1" s="247"/>
    </row>
    <row r="2" spans="1:10" ht="14.4" thickBot="1">
      <c r="A2" s="15"/>
      <c r="B2" s="15"/>
      <c r="C2" s="111"/>
    </row>
    <row r="3" spans="1:10" s="67" customFormat="1" ht="101.25" customHeight="1">
      <c r="A3" s="83"/>
      <c r="B3" s="112" t="s">
        <v>137</v>
      </c>
      <c r="C3" s="113"/>
      <c r="D3" s="195"/>
      <c r="E3" s="182" t="s">
        <v>88</v>
      </c>
      <c r="F3" s="182" t="s">
        <v>35</v>
      </c>
      <c r="G3" s="183" t="s">
        <v>151</v>
      </c>
    </row>
    <row r="4" spans="1:10">
      <c r="A4" s="111"/>
      <c r="B4" s="111"/>
      <c r="C4" s="111"/>
      <c r="D4" s="184">
        <v>2007</v>
      </c>
      <c r="E4" s="185">
        <v>12.616670712546203</v>
      </c>
      <c r="F4" s="185">
        <v>-2.2926710801008765</v>
      </c>
      <c r="G4" s="186"/>
      <c r="H4" s="64"/>
      <c r="I4" s="64"/>
      <c r="J4" s="65"/>
    </row>
    <row r="5" spans="1:10">
      <c r="A5" s="111"/>
      <c r="B5" s="111"/>
      <c r="C5" s="111"/>
      <c r="D5" s="184">
        <v>2008</v>
      </c>
      <c r="E5" s="185">
        <v>10.582447917034726</v>
      </c>
      <c r="F5" s="185">
        <v>-2.5359812314172459</v>
      </c>
      <c r="G5" s="186"/>
      <c r="H5" s="64"/>
      <c r="I5" s="64"/>
      <c r="J5" s="65"/>
    </row>
    <row r="6" spans="1:10">
      <c r="A6" s="111"/>
      <c r="B6" s="111"/>
      <c r="C6" s="111"/>
      <c r="D6" s="184">
        <v>2009</v>
      </c>
      <c r="E6" s="185">
        <v>-8.3516317232113266</v>
      </c>
      <c r="F6" s="185">
        <v>2.4059730316580756</v>
      </c>
      <c r="G6" s="186"/>
      <c r="H6" s="64"/>
      <c r="I6" s="64"/>
      <c r="J6" s="65"/>
    </row>
    <row r="7" spans="1:10">
      <c r="A7" s="111"/>
      <c r="B7" s="111"/>
      <c r="C7" s="111"/>
      <c r="D7" s="184">
        <v>2010</v>
      </c>
      <c r="E7" s="185">
        <v>-8.4633309993693473</v>
      </c>
      <c r="F7" s="185">
        <v>2.7332259745470755</v>
      </c>
      <c r="G7" s="186"/>
      <c r="H7" s="64"/>
      <c r="I7" s="64"/>
      <c r="J7" s="65"/>
    </row>
    <row r="8" spans="1:10">
      <c r="A8" s="111"/>
      <c r="B8" s="111"/>
      <c r="C8" s="111"/>
      <c r="D8" s="184">
        <v>2011</v>
      </c>
      <c r="E8" s="185">
        <v>-4.9912099927846061</v>
      </c>
      <c r="F8" s="185">
        <v>0.55664575400138094</v>
      </c>
      <c r="G8" s="186"/>
      <c r="H8" s="64"/>
      <c r="I8" s="64"/>
      <c r="J8" s="65"/>
    </row>
    <row r="9" spans="1:10">
      <c r="A9" s="111"/>
      <c r="B9" s="111"/>
      <c r="C9" s="111"/>
      <c r="D9" s="184">
        <v>2012</v>
      </c>
      <c r="E9" s="185">
        <v>-3.2269856676603821</v>
      </c>
      <c r="F9" s="185">
        <v>1.015445544493554</v>
      </c>
      <c r="G9" s="186"/>
      <c r="H9" s="64"/>
      <c r="I9" s="64"/>
      <c r="J9" s="65"/>
    </row>
    <row r="10" spans="1:10">
      <c r="A10" s="111"/>
      <c r="B10" s="111"/>
      <c r="C10" s="111"/>
      <c r="D10" s="184">
        <v>2013</v>
      </c>
      <c r="E10" s="185">
        <v>-1.5692130503807467</v>
      </c>
      <c r="F10" s="185">
        <v>1.1103638954237642</v>
      </c>
      <c r="G10" s="186"/>
      <c r="H10" s="64"/>
      <c r="I10" s="64"/>
      <c r="J10" s="65"/>
    </row>
    <row r="11" spans="1:10">
      <c r="A11" s="111"/>
      <c r="B11" s="111"/>
      <c r="C11" s="111"/>
      <c r="D11" s="184">
        <v>2014</v>
      </c>
      <c r="E11" s="185">
        <v>-0.15942546765094129</v>
      </c>
      <c r="F11" s="185">
        <v>0.11078700792581664</v>
      </c>
      <c r="G11" s="186"/>
      <c r="H11" s="64"/>
      <c r="I11" s="64"/>
      <c r="J11" s="65"/>
    </row>
    <row r="12" spans="1:10">
      <c r="A12" s="111"/>
      <c r="B12" s="111"/>
      <c r="C12" s="111"/>
      <c r="D12" s="184">
        <v>2015</v>
      </c>
      <c r="E12" s="185">
        <v>-0.43400087891497069</v>
      </c>
      <c r="F12" s="185">
        <v>0.36387559864488028</v>
      </c>
      <c r="G12" s="186"/>
      <c r="H12" s="64"/>
      <c r="I12" s="64"/>
      <c r="J12" s="65"/>
    </row>
    <row r="13" spans="1:10">
      <c r="A13" s="111"/>
      <c r="B13" s="111"/>
      <c r="C13" s="111"/>
      <c r="D13" s="184">
        <v>2016</v>
      </c>
      <c r="E13" s="185">
        <v>-0.29529687926137116</v>
      </c>
      <c r="F13" s="185">
        <v>0.36794406640770005</v>
      </c>
      <c r="G13" s="186"/>
      <c r="H13" s="64"/>
      <c r="I13" s="64"/>
      <c r="J13" s="65"/>
    </row>
    <row r="14" spans="1:10">
      <c r="A14" s="111"/>
      <c r="B14" s="111"/>
      <c r="C14" s="111"/>
      <c r="D14" s="184">
        <v>2017</v>
      </c>
      <c r="E14" s="185">
        <v>1.3038253322686537</v>
      </c>
      <c r="F14" s="185">
        <v>-0.53811746631793489</v>
      </c>
      <c r="G14" s="186"/>
      <c r="H14" s="64"/>
      <c r="I14" s="64"/>
      <c r="J14" s="65"/>
    </row>
    <row r="15" spans="1:10">
      <c r="A15" s="111"/>
      <c r="B15" s="111"/>
      <c r="C15" s="111"/>
      <c r="D15" s="184">
        <v>2018</v>
      </c>
      <c r="E15" s="185">
        <v>2.2575002596935279</v>
      </c>
      <c r="F15" s="185">
        <v>-0.44799644675457095</v>
      </c>
      <c r="G15" s="186"/>
      <c r="H15" s="64"/>
      <c r="I15" s="64"/>
      <c r="J15" s="65"/>
    </row>
    <row r="16" spans="1:10">
      <c r="A16" s="111"/>
      <c r="B16" s="111"/>
      <c r="C16" s="111"/>
      <c r="D16" s="184">
        <v>2019</v>
      </c>
      <c r="E16" s="185">
        <v>3.5754018951753523</v>
      </c>
      <c r="F16" s="185">
        <v>-0.69034276869173028</v>
      </c>
      <c r="G16" s="186">
        <v>-0.69034276869173028</v>
      </c>
      <c r="H16" s="64"/>
      <c r="I16" s="64"/>
      <c r="J16" s="65"/>
    </row>
    <row r="17" spans="1:17">
      <c r="A17" s="111"/>
      <c r="B17" s="111"/>
      <c r="C17" s="111"/>
      <c r="D17" s="184">
        <v>2020</v>
      </c>
      <c r="E17" s="185">
        <v>0.36440114838898785</v>
      </c>
      <c r="F17" s="185">
        <v>-6.3403905880628404</v>
      </c>
      <c r="G17" s="187">
        <v>-0.49645961171422237</v>
      </c>
      <c r="H17" s="64"/>
      <c r="I17" s="64"/>
      <c r="J17" s="65"/>
    </row>
    <row r="18" spans="1:17">
      <c r="A18" s="111"/>
      <c r="B18" s="111"/>
      <c r="C18" s="111"/>
      <c r="D18" s="184">
        <v>2021</v>
      </c>
      <c r="E18" s="185">
        <v>1.938972305756274</v>
      </c>
      <c r="F18" s="185">
        <v>5.1972216559924966</v>
      </c>
      <c r="G18" s="187">
        <v>1.9236427178857536</v>
      </c>
      <c r="H18" s="64"/>
      <c r="I18" s="64"/>
      <c r="J18" s="65"/>
    </row>
    <row r="19" spans="1:17">
      <c r="A19" s="111"/>
      <c r="B19" s="111"/>
      <c r="C19" s="111"/>
      <c r="D19" s="188" t="s">
        <v>55</v>
      </c>
      <c r="E19" s="189">
        <v>0.31196555348208366</v>
      </c>
      <c r="F19" s="189">
        <v>-0.57510485770327202</v>
      </c>
      <c r="G19" s="190">
        <v>-0.726857060418867</v>
      </c>
      <c r="H19" s="64"/>
      <c r="I19" s="64"/>
      <c r="J19" s="65"/>
    </row>
    <row r="20" spans="1:17">
      <c r="A20" s="111"/>
      <c r="B20" s="111"/>
      <c r="C20" s="111"/>
      <c r="D20" s="188" t="s">
        <v>49</v>
      </c>
      <c r="E20" s="189">
        <v>-1.4468321193238309</v>
      </c>
      <c r="F20" s="189">
        <v>-1.8386873138466768</v>
      </c>
      <c r="G20" s="191">
        <v>-2.3413627243837865</v>
      </c>
      <c r="H20" s="64"/>
      <c r="I20" s="64"/>
    </row>
    <row r="21" spans="1:17">
      <c r="A21" s="111"/>
      <c r="B21" s="111"/>
      <c r="C21" s="111"/>
      <c r="D21" s="188" t="s">
        <v>50</v>
      </c>
      <c r="E21" s="189">
        <v>-1.5785515651266055</v>
      </c>
      <c r="F21" s="189">
        <v>2.096088078515252</v>
      </c>
      <c r="G21" s="191">
        <v>0.18016365352608199</v>
      </c>
      <c r="H21" s="64"/>
      <c r="I21" s="64"/>
    </row>
    <row r="22" spans="1:17">
      <c r="A22" s="111"/>
      <c r="B22" s="111"/>
      <c r="C22" s="111"/>
      <c r="D22" s="192" t="s">
        <v>54</v>
      </c>
      <c r="E22" s="193">
        <v>-1.6381731616487003</v>
      </c>
      <c r="F22" s="193">
        <v>0.20636476254594149</v>
      </c>
      <c r="G22" s="194">
        <v>0.20636476254594149</v>
      </c>
      <c r="H22" s="64"/>
      <c r="I22" s="64"/>
    </row>
    <row r="23" spans="1:17">
      <c r="A23" s="111"/>
      <c r="B23" s="111"/>
      <c r="C23" s="111"/>
      <c r="H23" s="64"/>
      <c r="I23" s="64"/>
      <c r="K23" s="64"/>
      <c r="L23" s="64"/>
    </row>
    <row r="24" spans="1:17" ht="23.4">
      <c r="A24" s="111"/>
      <c r="B24" s="220" t="s">
        <v>145</v>
      </c>
      <c r="C24" s="111"/>
    </row>
    <row r="25" spans="1:17">
      <c r="A25" s="111"/>
      <c r="C25" s="111"/>
    </row>
    <row r="26" spans="1:17" ht="14.4" thickBot="1">
      <c r="A26" s="111"/>
      <c r="B26" s="114" t="s">
        <v>138</v>
      </c>
      <c r="C26" s="111"/>
    </row>
    <row r="27" spans="1:17">
      <c r="A27" s="111"/>
      <c r="C27" s="111"/>
    </row>
    <row r="28" spans="1:17">
      <c r="A28" s="111"/>
      <c r="B28" s="111"/>
      <c r="C28" s="111"/>
      <c r="D28" s="66"/>
      <c r="E28" s="66"/>
      <c r="F28" s="66"/>
      <c r="G28" s="66"/>
    </row>
    <row r="29" spans="1:17">
      <c r="A29" s="111"/>
      <c r="B29" s="111"/>
      <c r="C29" s="111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</row>
    <row r="30" spans="1:17">
      <c r="A30" s="111"/>
      <c r="B30" s="111"/>
      <c r="C30" s="111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1:17">
      <c r="A31" s="111"/>
      <c r="B31" s="111"/>
      <c r="C31" s="111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</row>
    <row r="32" spans="1:17">
      <c r="A32" s="111"/>
      <c r="B32" s="111"/>
      <c r="C32" s="111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</row>
    <row r="33" spans="1:17">
      <c r="A33" s="111"/>
      <c r="B33" s="111"/>
      <c r="C33" s="111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</row>
    <row r="34" spans="1:17">
      <c r="A34" s="111"/>
      <c r="B34" s="111"/>
      <c r="C34" s="111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</row>
    <row r="35" spans="1:17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</row>
    <row r="36" spans="1:17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7" spans="1:17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</row>
    <row r="38" spans="1:17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</row>
    <row r="39" spans="1:17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1:17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</row>
    <row r="41" spans="1:17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</row>
    <row r="42" spans="1:17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</row>
    <row r="43" spans="1:17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</row>
    <row r="44" spans="1:17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</row>
    <row r="45" spans="1:17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</row>
    <row r="46" spans="1:17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</row>
    <row r="47" spans="1:17"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</row>
    <row r="48" spans="1:17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</row>
    <row r="49" spans="3:17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</row>
    <row r="50" spans="3:17"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</row>
    <row r="51" spans="3:17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</row>
    <row r="52" spans="3:17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</row>
    <row r="53" spans="3:17"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</row>
    <row r="54" spans="3:17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</row>
    <row r="55" spans="3:17">
      <c r="C55" s="66"/>
      <c r="H55" s="66"/>
      <c r="I55" s="66"/>
      <c r="J55" s="66"/>
      <c r="K55" s="66"/>
      <c r="L55" s="66"/>
      <c r="M55" s="66"/>
      <c r="N55" s="66"/>
      <c r="O55" s="66"/>
      <c r="P55" s="66"/>
      <c r="Q55" s="66"/>
    </row>
  </sheetData>
  <mergeCells count="1">
    <mergeCell ref="A1:B1"/>
  </mergeCells>
  <hyperlinks>
    <hyperlink ref="A1:B1" location="Turinys!A1" display="↖ atgal į turinį" xr:uid="{322FBFD5-C763-455C-9B80-21BC1AA23C81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A1:I15"/>
  <sheetViews>
    <sheetView showGridLines="0" showRowColHeaders="0" zoomScaleNormal="100" workbookViewId="0">
      <selection sqref="A1:B1"/>
    </sheetView>
  </sheetViews>
  <sheetFormatPr defaultColWidth="9" defaultRowHeight="13.8"/>
  <cols>
    <col min="1" max="1" width="8.69921875" style="6" customWidth="1"/>
    <col min="2" max="2" width="41.5" style="6" customWidth="1"/>
    <col min="3" max="4" width="11.09765625" style="6" customWidth="1"/>
    <col min="5" max="16384" width="9" style="6"/>
  </cols>
  <sheetData>
    <row r="1" spans="1:9">
      <c r="A1" s="247" t="s">
        <v>0</v>
      </c>
      <c r="B1" s="247"/>
      <c r="C1" s="7"/>
      <c r="D1" s="7"/>
    </row>
    <row r="2" spans="1:9" ht="14.4" thickBot="1"/>
    <row r="3" spans="1:9">
      <c r="B3" s="249" t="s">
        <v>130</v>
      </c>
      <c r="C3" s="249"/>
      <c r="D3" s="249"/>
    </row>
    <row r="4" spans="1:9">
      <c r="B4" s="4"/>
      <c r="C4" s="4"/>
      <c r="D4" s="4"/>
    </row>
    <row r="5" spans="1:9">
      <c r="A5" s="1"/>
      <c r="B5" s="26" t="s">
        <v>4</v>
      </c>
      <c r="C5" s="27">
        <v>2022</v>
      </c>
      <c r="D5" s="28">
        <v>2023</v>
      </c>
    </row>
    <row r="6" spans="1:9">
      <c r="A6" s="1"/>
      <c r="B6" s="18" t="s">
        <v>5</v>
      </c>
      <c r="C6" s="24" t="s">
        <v>51</v>
      </c>
      <c r="D6" s="24" t="s">
        <v>51</v>
      </c>
      <c r="F6" s="5"/>
      <c r="G6" s="5"/>
      <c r="H6" s="5"/>
      <c r="I6" s="5"/>
    </row>
    <row r="7" spans="1:9">
      <c r="A7" s="1"/>
      <c r="B7" s="21" t="s">
        <v>7</v>
      </c>
      <c r="C7" s="22" t="s">
        <v>51</v>
      </c>
      <c r="D7" s="22" t="s">
        <v>51</v>
      </c>
      <c r="F7" s="5"/>
      <c r="G7" s="5"/>
      <c r="H7" s="5"/>
      <c r="I7" s="5"/>
    </row>
    <row r="8" spans="1:9">
      <c r="A8" s="1"/>
      <c r="B8" s="21" t="s">
        <v>8</v>
      </c>
      <c r="C8" s="29"/>
      <c r="D8" s="29"/>
    </row>
    <row r="9" spans="1:9">
      <c r="A9" s="1"/>
      <c r="B9" s="21" t="s">
        <v>9</v>
      </c>
      <c r="C9" s="30" t="s">
        <v>6</v>
      </c>
      <c r="D9" s="30" t="s">
        <v>6</v>
      </c>
    </row>
    <row r="10" spans="1:9">
      <c r="A10" s="1"/>
      <c r="B10" s="21" t="s">
        <v>30</v>
      </c>
      <c r="C10" s="30" t="s">
        <v>6</v>
      </c>
      <c r="D10" s="30" t="s">
        <v>6</v>
      </c>
    </row>
    <row r="11" spans="1:9">
      <c r="A11" s="1"/>
      <c r="B11" s="31" t="s">
        <v>36</v>
      </c>
      <c r="C11" s="23" t="s">
        <v>29</v>
      </c>
      <c r="D11" s="23" t="s">
        <v>29</v>
      </c>
    </row>
    <row r="12" spans="1:9" ht="16.5" customHeight="1">
      <c r="B12" s="250" t="s">
        <v>53</v>
      </c>
      <c r="C12" s="250"/>
      <c r="D12" s="250"/>
    </row>
    <row r="13" spans="1:9" ht="23.4" customHeight="1">
      <c r="B13" s="252" t="s">
        <v>52</v>
      </c>
      <c r="C13" s="253"/>
      <c r="D13" s="253"/>
    </row>
    <row r="14" spans="1:9" ht="14.4" thickBot="1">
      <c r="B14" s="251" t="s">
        <v>38</v>
      </c>
      <c r="C14" s="251"/>
      <c r="D14" s="251"/>
    </row>
    <row r="15" spans="1:9">
      <c r="B15" s="25"/>
      <c r="C15" s="25"/>
      <c r="D15" s="25"/>
    </row>
  </sheetData>
  <mergeCells count="5">
    <mergeCell ref="A1:B1"/>
    <mergeCell ref="B3:D3"/>
    <mergeCell ref="B12:D12"/>
    <mergeCell ref="B14:D14"/>
    <mergeCell ref="B13:D13"/>
  </mergeCells>
  <hyperlinks>
    <hyperlink ref="A1:B1" location="Turinys!A1" display="↖ atgal į turinį" xr:uid="{8FD31C1B-BC8A-412C-B799-40422E1B0F4F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565E9-64DB-4CC3-BC80-82D81880EA05}">
  <sheetPr>
    <tabColor theme="7" tint="0.59999389629810485"/>
  </sheetPr>
  <dimension ref="A1:O34"/>
  <sheetViews>
    <sheetView showGridLines="0" showRowColHeaders="0" zoomScaleNormal="100" workbookViewId="0">
      <selection sqref="A1:B1"/>
    </sheetView>
  </sheetViews>
  <sheetFormatPr defaultRowHeight="13.8"/>
  <sheetData>
    <row r="1" spans="1:14" s="11" customFormat="1">
      <c r="A1" s="247" t="s">
        <v>0</v>
      </c>
      <c r="B1" s="247"/>
    </row>
    <row r="2" spans="1:14" ht="14.4" thickBot="1">
      <c r="A2" s="13"/>
      <c r="B2" s="13"/>
    </row>
    <row r="3" spans="1:14">
      <c r="B3" s="254" t="s">
        <v>123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34" spans="2:15" ht="14.4" thickBot="1">
      <c r="B34" s="255" t="s">
        <v>132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</row>
  </sheetData>
  <mergeCells count="3">
    <mergeCell ref="B3:N3"/>
    <mergeCell ref="A1:B1"/>
    <mergeCell ref="B34:O34"/>
  </mergeCells>
  <hyperlinks>
    <hyperlink ref="A1:B1" location="Turinys!A1" display="↖ atgal į turinį" xr:uid="{BDCC23BC-B3DB-4DA1-ABDA-080FDB97FA5A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6" ma:contentTypeDescription="Kurkite naują dokumentą." ma:contentTypeScope="" ma:versionID="7d7ee03f3ab44c3ba676affb3dc5b363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2741d6f96dcd68b2ecec132194d4662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Props1.xml><?xml version="1.0" encoding="utf-8"?>
<ds:datastoreItem xmlns:ds="http://schemas.openxmlformats.org/officeDocument/2006/customXml" ds:itemID="{212F41F1-DBC3-4C26-AA2D-46616C9CD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9BB39-9F8D-42D4-A773-F3C2C8667E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27A7C-E52B-48D3-9D09-3688F95A6207}">
  <ds:schemaRefs>
    <ds:schemaRef ds:uri="c102cb31-f5d5-4956-a0cb-1590ba369788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cef9cdfa-f4fd-4645-9be5-758c4949979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Turinys</vt:lpstr>
      <vt:lpstr>1 pav.</vt:lpstr>
      <vt:lpstr>2 pav.</vt:lpstr>
      <vt:lpstr>3 pav.</vt:lpstr>
      <vt:lpstr>4 pav.</vt:lpstr>
      <vt:lpstr>5 pav. </vt:lpstr>
      <vt:lpstr>6 pav.</vt:lpstr>
      <vt:lpstr>1 lentelė.</vt:lpstr>
      <vt:lpstr>1 priedas. 1 pav.</vt:lpstr>
      <vt:lpstr>2 priedas. 1 lentelė.</vt:lpstr>
      <vt:lpstr>2 priedas. 2 lentelė.</vt:lpstr>
      <vt:lpstr>2 priedas. 3 lentelė.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2022-10-28T05:01:24Z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Order">
    <vt:r8>2070200</vt:r8>
  </property>
  <property fmtid="{D5CDD505-2E9C-101B-9397-08002B2CF9AE}" pid="4" name="MediaServiceImageTags">
    <vt:lpwstr/>
  </property>
</Properties>
</file>