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theme/themeOverride4.xml" ContentType="application/vnd.openxmlformats-officedocument.themeOverride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showInkAnnotation="0"/>
  <xr:revisionPtr revIDLastSave="0" documentId="13_ncr:1_{9CE03177-16FF-45C3-A8A0-FBA4D389F81B}" xr6:coauthVersionLast="36" xr6:coauthVersionMax="36" xr10:uidLastSave="{00000000-0000-0000-0000-000000000000}"/>
  <bookViews>
    <workbookView xWindow="-120" yWindow="-120" windowWidth="20736" windowHeight="11160" tabRatio="879" xr2:uid="{00000000-000D-0000-FFFF-FFFF00000000}"/>
  </bookViews>
  <sheets>
    <sheet name="Turinys" sheetId="4" r:id="rId1"/>
    <sheet name="2016" sheetId="133" state="hidden" r:id="rId2"/>
    <sheet name="2017" sheetId="132" state="hidden" r:id="rId3"/>
    <sheet name="1 pav." sheetId="221" r:id="rId4"/>
    <sheet name="2 pav." sheetId="215" r:id="rId5"/>
    <sheet name="3 pav." sheetId="200" r:id="rId6"/>
    <sheet name="4 pav." sheetId="195" r:id="rId7"/>
    <sheet name="5 pav." sheetId="224" r:id="rId8"/>
    <sheet name="6 pav." sheetId="134" r:id="rId9"/>
    <sheet name="7 pav." sheetId="222" r:id="rId10"/>
    <sheet name="1 lentelė" sheetId="120" r:id="rId11"/>
    <sheet name="2 lentelė" sheetId="146" r:id="rId12"/>
    <sheet name="8 pav." sheetId="226" r:id="rId13"/>
    <sheet name="3 lentelė." sheetId="207" r:id="rId14"/>
    <sheet name="9 pav." sheetId="199" r:id="rId15"/>
    <sheet name="10 pav." sheetId="198" r:id="rId16"/>
    <sheet name="11 pav." sheetId="216" r:id="rId17"/>
    <sheet name="4 lentelė." sheetId="208" r:id="rId18"/>
    <sheet name="12 pav." sheetId="220" r:id="rId19"/>
    <sheet name="13 pav." sheetId="225" r:id="rId20"/>
    <sheet name="14 pav." sheetId="214" r:id="rId21"/>
    <sheet name="2 priedas." sheetId="182" r:id="rId22"/>
    <sheet name="3 priedas. 1 lent." sheetId="122" r:id="rId23"/>
    <sheet name="3 priedas. 2 lent." sheetId="149" r:id="rId24"/>
    <sheet name="4 priedas. " sheetId="212" r:id="rId25"/>
    <sheet name="5 priedas. 1 lentelė." sheetId="205" r:id="rId26"/>
    <sheet name="5 priedas. 1 pav. " sheetId="213" r:id="rId27"/>
    <sheet name="6 priedas." sheetId="223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</externalReferences>
  <definedNames>
    <definedName name="\A" localSheetId="15">#REF!</definedName>
    <definedName name="\A" localSheetId="4">#REF!</definedName>
    <definedName name="\A" localSheetId="6">#REF!</definedName>
    <definedName name="\A" localSheetId="24">#REF!</definedName>
    <definedName name="\A" localSheetId="27">#REF!</definedName>
    <definedName name="\A">#REF!</definedName>
    <definedName name="\B" localSheetId="4">#REF!</definedName>
    <definedName name="\B" localSheetId="6">#REF!</definedName>
    <definedName name="\B" localSheetId="24">#REF!</definedName>
    <definedName name="\B" localSheetId="27">#REF!</definedName>
    <definedName name="\B">#REF!</definedName>
    <definedName name="\C" localSheetId="4">#REF!</definedName>
    <definedName name="\C" localSheetId="6">#REF!</definedName>
    <definedName name="\C" localSheetId="24">#REF!</definedName>
    <definedName name="\C" localSheetId="27">#REF!</definedName>
    <definedName name="\C">#REF!</definedName>
    <definedName name="\D" localSheetId="27">#REF!</definedName>
    <definedName name="\D">#REF!</definedName>
    <definedName name="\E" localSheetId="27">#REF!</definedName>
    <definedName name="\E">#REF!</definedName>
    <definedName name="\F" localSheetId="27">#REF!</definedName>
    <definedName name="\F">#REF!</definedName>
    <definedName name="\G" localSheetId="27">#REF!</definedName>
    <definedName name="\G">#REF!</definedName>
    <definedName name="\H" localSheetId="27">#REF!</definedName>
    <definedName name="\H">#REF!</definedName>
    <definedName name="\I" localSheetId="27">#REF!</definedName>
    <definedName name="\I">#REF!</definedName>
    <definedName name="\Y" localSheetId="27">#REF!</definedName>
    <definedName name="\Y">#REF!</definedName>
    <definedName name="\J" localSheetId="27">#REF!</definedName>
    <definedName name="\J">#REF!</definedName>
    <definedName name="\K" localSheetId="27">#REF!</definedName>
    <definedName name="\K">#REF!</definedName>
    <definedName name="\L" localSheetId="27">#REF!</definedName>
    <definedName name="\L">#REF!</definedName>
    <definedName name="\M" localSheetId="27">#REF!</definedName>
    <definedName name="\M">#REF!</definedName>
    <definedName name="\N" localSheetId="27">#REF!</definedName>
    <definedName name="\N">#REF!</definedName>
    <definedName name="\O" localSheetId="27">#REF!</definedName>
    <definedName name="\O">#REF!</definedName>
    <definedName name="\P" localSheetId="27">#REF!</definedName>
    <definedName name="\P">#REF!</definedName>
    <definedName name="\Q" localSheetId="27">#REF!</definedName>
    <definedName name="\Q">#REF!</definedName>
    <definedName name="\R" localSheetId="27">#REF!</definedName>
    <definedName name="\R">#REF!</definedName>
    <definedName name="\S" localSheetId="27">#REF!</definedName>
    <definedName name="\S">#REF!</definedName>
    <definedName name="\T" localSheetId="27">#REF!</definedName>
    <definedName name="\T">#REF!</definedName>
    <definedName name="\U" localSheetId="27">#REF!</definedName>
    <definedName name="\U">#REF!</definedName>
    <definedName name="\V" localSheetId="27">#REF!</definedName>
    <definedName name="\V">#REF!</definedName>
    <definedName name="\W" localSheetId="27">#REF!</definedName>
    <definedName name="\W">#REF!</definedName>
    <definedName name="\X" localSheetId="27">#REF!</definedName>
    <definedName name="\X">#REF!</definedName>
    <definedName name="\Z" localSheetId="27">#REF!</definedName>
    <definedName name="\Z">#REF!</definedName>
    <definedName name="________col137" localSheetId="27">#REF!</definedName>
    <definedName name="________col137">#REF!</definedName>
    <definedName name="________CTA10000" localSheetId="27">#REF!</definedName>
    <definedName name="________CTA10000">#REF!</definedName>
    <definedName name="________CTA11000" localSheetId="27">#REF!</definedName>
    <definedName name="________CTA11000">#REF!</definedName>
    <definedName name="________CTA11100" localSheetId="27">#REF!</definedName>
    <definedName name="________CTA11100">#REF!</definedName>
    <definedName name="________CTA11200" localSheetId="27">#REF!</definedName>
    <definedName name="________CTA11200">#REF!</definedName>
    <definedName name="________CTA11301" localSheetId="27">#REF!</definedName>
    <definedName name="________CTA11301">#REF!</definedName>
    <definedName name="________CTA12000" localSheetId="27">#REF!</definedName>
    <definedName name="________CTA12000">#REF!</definedName>
    <definedName name="________CTA12100" localSheetId="27">#REF!</definedName>
    <definedName name="________CTA12100">#REF!</definedName>
    <definedName name="________CTA12201" localSheetId="27">#REF!</definedName>
    <definedName name="________CTA12201">#REF!</definedName>
    <definedName name="________cta12900" localSheetId="27">#REF!</definedName>
    <definedName name="________cta12900">#REF!</definedName>
    <definedName name="________cta13000" localSheetId="27">#REF!</definedName>
    <definedName name="________cta13000">#REF!</definedName>
    <definedName name="________cta13100" localSheetId="27">#REF!</definedName>
    <definedName name="________cta13100">#REF!</definedName>
    <definedName name="________cta13200" localSheetId="27">#REF!</definedName>
    <definedName name="________cta13200">#REF!</definedName>
    <definedName name="________cta13300" localSheetId="27">#REF!</definedName>
    <definedName name="________cta13300">#REF!</definedName>
    <definedName name="________cta13900" localSheetId="27">#REF!</definedName>
    <definedName name="________cta13900">#REF!</definedName>
    <definedName name="________cta14000" localSheetId="27">#REF!</definedName>
    <definedName name="________cta14000">#REF!</definedName>
    <definedName name="________cta14900" localSheetId="27">#REF!</definedName>
    <definedName name="________cta14900">#REF!</definedName>
    <definedName name="________cta15000" localSheetId="27">#REF!</definedName>
    <definedName name="________cta15000">#REF!</definedName>
    <definedName name="________cta15900" localSheetId="27">#REF!</definedName>
    <definedName name="________cta15900">#REF!</definedName>
    <definedName name="________cta16000" localSheetId="27">#REF!</definedName>
    <definedName name="________cta16000">#REF!</definedName>
    <definedName name="________cta16100" localSheetId="27">#REF!</definedName>
    <definedName name="________cta16100">#REF!</definedName>
    <definedName name="________cta16900" localSheetId="27">#REF!</definedName>
    <definedName name="________cta16900">#REF!</definedName>
    <definedName name="________cta17000" localSheetId="27">#REF!</definedName>
    <definedName name="________cta17000">#REF!</definedName>
    <definedName name="________cta18000" localSheetId="27">#REF!</definedName>
    <definedName name="________cta18000">#REF!</definedName>
    <definedName name="________cta25200" localSheetId="27">#REF!</definedName>
    <definedName name="________cta25200">#REF!</definedName>
    <definedName name="________cta31100" localSheetId="27">#REF!</definedName>
    <definedName name="________cta31100">#REF!</definedName>
    <definedName name="________cta33000" localSheetId="27">#REF!</definedName>
    <definedName name="________cta33000">#REF!</definedName>
    <definedName name="________cta34100" localSheetId="27">#REF!</definedName>
    <definedName name="________cta34100">#REF!</definedName>
    <definedName name="________cta35102" localSheetId="27">#REF!</definedName>
    <definedName name="________cta35102">#REF!</definedName>
    <definedName name="________CTA620" localSheetId="27">#REF!</definedName>
    <definedName name="________CTA620">#REF!</definedName>
    <definedName name="________cta62000" localSheetId="27">#REF!</definedName>
    <definedName name="________cta62000">#REF!</definedName>
    <definedName name="_______col137" localSheetId="27">#REF!</definedName>
    <definedName name="_______col137">#REF!</definedName>
    <definedName name="_______CTA10000" localSheetId="27">#REF!</definedName>
    <definedName name="_______CTA10000">#REF!</definedName>
    <definedName name="_______CTA11000" localSheetId="27">#REF!</definedName>
    <definedName name="_______CTA11000">#REF!</definedName>
    <definedName name="_______CTA11100" localSheetId="27">#REF!</definedName>
    <definedName name="_______CTA11100">#REF!</definedName>
    <definedName name="_______CTA11200" localSheetId="27">#REF!</definedName>
    <definedName name="_______CTA11200">#REF!</definedName>
    <definedName name="_______CTA11301" localSheetId="27">#REF!</definedName>
    <definedName name="_______CTA11301">#REF!</definedName>
    <definedName name="_______CTA12000" localSheetId="27">#REF!</definedName>
    <definedName name="_______CTA12000">#REF!</definedName>
    <definedName name="_______CTA12100" localSheetId="27">#REF!</definedName>
    <definedName name="_______CTA12100">#REF!</definedName>
    <definedName name="_______CTA12201" localSheetId="27">#REF!</definedName>
    <definedName name="_______CTA12201">#REF!</definedName>
    <definedName name="_______cta12900" localSheetId="27">#REF!</definedName>
    <definedName name="_______cta12900">#REF!</definedName>
    <definedName name="_______cta13000" localSheetId="27">#REF!</definedName>
    <definedName name="_______cta13000">#REF!</definedName>
    <definedName name="_______cta13100" localSheetId="27">#REF!</definedName>
    <definedName name="_______cta13100">#REF!</definedName>
    <definedName name="_______cta13200" localSheetId="27">#REF!</definedName>
    <definedName name="_______cta13200">#REF!</definedName>
    <definedName name="_______cta13300" localSheetId="27">#REF!</definedName>
    <definedName name="_______cta13300">#REF!</definedName>
    <definedName name="_______cta13900" localSheetId="27">#REF!</definedName>
    <definedName name="_______cta13900">#REF!</definedName>
    <definedName name="_______cta14000" localSheetId="27">#REF!</definedName>
    <definedName name="_______cta14000">#REF!</definedName>
    <definedName name="_______cta14900" localSheetId="27">#REF!</definedName>
    <definedName name="_______cta14900">#REF!</definedName>
    <definedName name="_______cta15000" localSheetId="27">#REF!</definedName>
    <definedName name="_______cta15000">#REF!</definedName>
    <definedName name="_______cta15900" localSheetId="27">#REF!</definedName>
    <definedName name="_______cta15900">#REF!</definedName>
    <definedName name="_______cta16000" localSheetId="27">#REF!</definedName>
    <definedName name="_______cta16000">#REF!</definedName>
    <definedName name="_______cta16100" localSheetId="27">#REF!</definedName>
    <definedName name="_______cta16100">#REF!</definedName>
    <definedName name="_______cta16900" localSheetId="27">#REF!</definedName>
    <definedName name="_______cta16900">#REF!</definedName>
    <definedName name="_______cta17000" localSheetId="27">#REF!</definedName>
    <definedName name="_______cta17000">#REF!</definedName>
    <definedName name="_______cta18000" localSheetId="27">#REF!</definedName>
    <definedName name="_______cta18000">#REF!</definedName>
    <definedName name="_______cta25200" localSheetId="27">#REF!</definedName>
    <definedName name="_______cta25200">#REF!</definedName>
    <definedName name="_______cta31100" localSheetId="27">#REF!</definedName>
    <definedName name="_______cta31100">#REF!</definedName>
    <definedName name="_______cta33000" localSheetId="27">#REF!</definedName>
    <definedName name="_______cta33000">#REF!</definedName>
    <definedName name="_______cta34100" localSheetId="27">#REF!</definedName>
    <definedName name="_______cta34100">#REF!</definedName>
    <definedName name="_______cta35102" localSheetId="27">#REF!</definedName>
    <definedName name="_______cta35102">#REF!</definedName>
    <definedName name="_______CTA620" localSheetId="27">#REF!</definedName>
    <definedName name="_______CTA620">#REF!</definedName>
    <definedName name="_______cta62000" localSheetId="27">#REF!</definedName>
    <definedName name="_______cta62000">#REF!</definedName>
    <definedName name="_____CTA10000" localSheetId="27">#REF!</definedName>
    <definedName name="_____CTA10000">#REF!</definedName>
    <definedName name="_____CTA11000" localSheetId="27">#REF!</definedName>
    <definedName name="_____CTA11000">#REF!</definedName>
    <definedName name="_____CTA11100" localSheetId="27">#REF!</definedName>
    <definedName name="_____CTA11100">#REF!</definedName>
    <definedName name="_____CTA11200" localSheetId="27">#REF!</definedName>
    <definedName name="_____CTA11200">#REF!</definedName>
    <definedName name="_____CTA11301" localSheetId="27">#REF!</definedName>
    <definedName name="_____CTA11301">#REF!</definedName>
    <definedName name="_____CTA12000" localSheetId="27">#REF!</definedName>
    <definedName name="_____CTA12000">#REF!</definedName>
    <definedName name="_____CTA12100" localSheetId="27">#REF!</definedName>
    <definedName name="_____CTA12100">#REF!</definedName>
    <definedName name="_____CTA12201" localSheetId="27">#REF!</definedName>
    <definedName name="_____CTA12201">#REF!</definedName>
    <definedName name="_____cta12900" localSheetId="27">#REF!</definedName>
    <definedName name="_____cta12900">#REF!</definedName>
    <definedName name="_____cta13000" localSheetId="27">#REF!</definedName>
    <definedName name="_____cta13000">#REF!</definedName>
    <definedName name="_____cta13100" localSheetId="27">#REF!</definedName>
    <definedName name="_____cta13100">#REF!</definedName>
    <definedName name="_____cta13200" localSheetId="27">#REF!</definedName>
    <definedName name="_____cta13200">#REF!</definedName>
    <definedName name="_____cta13300" localSheetId="27">#REF!</definedName>
    <definedName name="_____cta13300">#REF!</definedName>
    <definedName name="_____cta13900" localSheetId="27">#REF!</definedName>
    <definedName name="_____cta13900">#REF!</definedName>
    <definedName name="_____cta14000" localSheetId="27">#REF!</definedName>
    <definedName name="_____cta14000">#REF!</definedName>
    <definedName name="_____cta14900" localSheetId="27">#REF!</definedName>
    <definedName name="_____cta14900">#REF!</definedName>
    <definedName name="_____cta15000" localSheetId="27">#REF!</definedName>
    <definedName name="_____cta15000">#REF!</definedName>
    <definedName name="_____cta15900" localSheetId="27">#REF!</definedName>
    <definedName name="_____cta15900">#REF!</definedName>
    <definedName name="_____cta16000" localSheetId="27">#REF!</definedName>
    <definedName name="_____cta16000">#REF!</definedName>
    <definedName name="_____cta16100" localSheetId="27">#REF!</definedName>
    <definedName name="_____cta16100">#REF!</definedName>
    <definedName name="_____cta16900" localSheetId="27">#REF!</definedName>
    <definedName name="_____cta16900">#REF!</definedName>
    <definedName name="_____cta17000" localSheetId="27">#REF!</definedName>
    <definedName name="_____cta17000">#REF!</definedName>
    <definedName name="_____cta18000" localSheetId="27">#REF!</definedName>
    <definedName name="_____cta18000">#REF!</definedName>
    <definedName name="_____cta25200" localSheetId="27">#REF!</definedName>
    <definedName name="_____cta25200">#REF!</definedName>
    <definedName name="_____cta31100" localSheetId="27">#REF!</definedName>
    <definedName name="_____cta31100">#REF!</definedName>
    <definedName name="_____cta33000" localSheetId="27">#REF!</definedName>
    <definedName name="_____cta33000">#REF!</definedName>
    <definedName name="_____cta34100" localSheetId="27">#REF!</definedName>
    <definedName name="_____cta34100">#REF!</definedName>
    <definedName name="_____cta35102" localSheetId="27">#REF!</definedName>
    <definedName name="_____cta35102">#REF!</definedName>
    <definedName name="_____CTA620" localSheetId="27">#REF!</definedName>
    <definedName name="_____CTA620">#REF!</definedName>
    <definedName name="_____cta62000" localSheetId="27">#REF!</definedName>
    <definedName name="_____cta62000">#REF!</definedName>
    <definedName name="____col137" localSheetId="27">#REF!</definedName>
    <definedName name="____col137">#REF!</definedName>
    <definedName name="____CTA10000" localSheetId="27">#REF!</definedName>
    <definedName name="____CTA10000">#REF!</definedName>
    <definedName name="____CTA11000" localSheetId="27">#REF!</definedName>
    <definedName name="____CTA11000">#REF!</definedName>
    <definedName name="____CTA11100" localSheetId="27">#REF!</definedName>
    <definedName name="____CTA11100">#REF!</definedName>
    <definedName name="____CTA11200" localSheetId="27">#REF!</definedName>
    <definedName name="____CTA11200">#REF!</definedName>
    <definedName name="____CTA11301" localSheetId="27">#REF!</definedName>
    <definedName name="____CTA11301">#REF!</definedName>
    <definedName name="____CTA12000" localSheetId="27">#REF!</definedName>
    <definedName name="____CTA12000">#REF!</definedName>
    <definedName name="____CTA12100" localSheetId="27">#REF!</definedName>
    <definedName name="____CTA12100">#REF!</definedName>
    <definedName name="____CTA12201" localSheetId="27">#REF!</definedName>
    <definedName name="____CTA12201">#REF!</definedName>
    <definedName name="____cta12900" localSheetId="27">#REF!</definedName>
    <definedName name="____cta12900">#REF!</definedName>
    <definedName name="____cta13000" localSheetId="27">#REF!</definedName>
    <definedName name="____cta13000">#REF!</definedName>
    <definedName name="____cta13100" localSheetId="27">#REF!</definedName>
    <definedName name="____cta13100">#REF!</definedName>
    <definedName name="____cta13200" localSheetId="27">#REF!</definedName>
    <definedName name="____cta13200">#REF!</definedName>
    <definedName name="____cta13300" localSheetId="27">#REF!</definedName>
    <definedName name="____cta13300">#REF!</definedName>
    <definedName name="____cta13900" localSheetId="27">#REF!</definedName>
    <definedName name="____cta13900">#REF!</definedName>
    <definedName name="____cta14000" localSheetId="27">#REF!</definedName>
    <definedName name="____cta14000">#REF!</definedName>
    <definedName name="____cta14900" localSheetId="27">#REF!</definedName>
    <definedName name="____cta14900">#REF!</definedName>
    <definedName name="____cta15000" localSheetId="27">#REF!</definedName>
    <definedName name="____cta15000">#REF!</definedName>
    <definedName name="____cta15900" localSheetId="27">#REF!</definedName>
    <definedName name="____cta15900">#REF!</definedName>
    <definedName name="____cta16000" localSheetId="27">#REF!</definedName>
    <definedName name="____cta16000">#REF!</definedName>
    <definedName name="____cta16100" localSheetId="27">#REF!</definedName>
    <definedName name="____cta16100">#REF!</definedName>
    <definedName name="____cta16900" localSheetId="27">#REF!</definedName>
    <definedName name="____cta16900">#REF!</definedName>
    <definedName name="____cta17000" localSheetId="27">#REF!</definedName>
    <definedName name="____cta17000">#REF!</definedName>
    <definedName name="____cta18000" localSheetId="27">#REF!</definedName>
    <definedName name="____cta18000">#REF!</definedName>
    <definedName name="____cta25200" localSheetId="27">#REF!</definedName>
    <definedName name="____cta25200">#REF!</definedName>
    <definedName name="____cta31100" localSheetId="27">#REF!</definedName>
    <definedName name="____cta31100">#REF!</definedName>
    <definedName name="____cta33000" localSheetId="27">#REF!</definedName>
    <definedName name="____cta33000">#REF!</definedName>
    <definedName name="____cta34100" localSheetId="27">#REF!</definedName>
    <definedName name="____cta34100">#REF!</definedName>
    <definedName name="____cta35102" localSheetId="27">#REF!</definedName>
    <definedName name="____cta35102">#REF!</definedName>
    <definedName name="____CTA620" localSheetId="27">#REF!</definedName>
    <definedName name="____CTA620">#REF!</definedName>
    <definedName name="____cta62000" localSheetId="27">#REF!</definedName>
    <definedName name="____cta62000">#REF!</definedName>
    <definedName name="___col137" localSheetId="27">#REF!</definedName>
    <definedName name="___col137">#REF!</definedName>
    <definedName name="___CTA10000" localSheetId="27">#REF!</definedName>
    <definedName name="___CTA10000">#REF!</definedName>
    <definedName name="___CTA11000" localSheetId="27">#REF!</definedName>
    <definedName name="___CTA11000">#REF!</definedName>
    <definedName name="___CTA11100" localSheetId="27">#REF!</definedName>
    <definedName name="___CTA11100">#REF!</definedName>
    <definedName name="___CTA11200" localSheetId="27">#REF!</definedName>
    <definedName name="___CTA11200">#REF!</definedName>
    <definedName name="___CTA11301" localSheetId="27">#REF!</definedName>
    <definedName name="___CTA11301">#REF!</definedName>
    <definedName name="___CTA12000" localSheetId="27">#REF!</definedName>
    <definedName name="___CTA12000">#REF!</definedName>
    <definedName name="___CTA12100" localSheetId="27">#REF!</definedName>
    <definedName name="___CTA12100">#REF!</definedName>
    <definedName name="___CTA12201" localSheetId="27">#REF!</definedName>
    <definedName name="___CTA12201">#REF!</definedName>
    <definedName name="___cta12900" localSheetId="27">#REF!</definedName>
    <definedName name="___cta12900">#REF!</definedName>
    <definedName name="___cta13000" localSheetId="27">#REF!</definedName>
    <definedName name="___cta13000">#REF!</definedName>
    <definedName name="___cta13100" localSheetId="27">#REF!</definedName>
    <definedName name="___cta13100">#REF!</definedName>
    <definedName name="___cta13200" localSheetId="27">#REF!</definedName>
    <definedName name="___cta13200">#REF!</definedName>
    <definedName name="___cta13300" localSheetId="27">#REF!</definedName>
    <definedName name="___cta13300">#REF!</definedName>
    <definedName name="___cta13900" localSheetId="27">#REF!</definedName>
    <definedName name="___cta13900">#REF!</definedName>
    <definedName name="___cta14000" localSheetId="27">#REF!</definedName>
    <definedName name="___cta14000">#REF!</definedName>
    <definedName name="___cta14900" localSheetId="27">#REF!</definedName>
    <definedName name="___cta14900">#REF!</definedName>
    <definedName name="___cta15000" localSheetId="27">#REF!</definedName>
    <definedName name="___cta15000">#REF!</definedName>
    <definedName name="___cta15900" localSheetId="27">#REF!</definedName>
    <definedName name="___cta15900">#REF!</definedName>
    <definedName name="___cta16000" localSheetId="27">#REF!</definedName>
    <definedName name="___cta16000">#REF!</definedName>
    <definedName name="___cta16100" localSheetId="27">#REF!</definedName>
    <definedName name="___cta16100">#REF!</definedName>
    <definedName name="___cta16900" localSheetId="27">#REF!</definedName>
    <definedName name="___cta16900">#REF!</definedName>
    <definedName name="___cta17000" localSheetId="27">#REF!</definedName>
    <definedName name="___cta17000">#REF!</definedName>
    <definedName name="___cta18000" localSheetId="27">#REF!</definedName>
    <definedName name="___cta18000">#REF!</definedName>
    <definedName name="___cta25200" localSheetId="27">#REF!</definedName>
    <definedName name="___cta25200">#REF!</definedName>
    <definedName name="___cta31100" localSheetId="27">#REF!</definedName>
    <definedName name="___cta31100">#REF!</definedName>
    <definedName name="___cta33000" localSheetId="27">#REF!</definedName>
    <definedName name="___cta33000">#REF!</definedName>
    <definedName name="___cta34100" localSheetId="27">#REF!</definedName>
    <definedName name="___cta34100">#REF!</definedName>
    <definedName name="___cta35102" localSheetId="27">#REF!</definedName>
    <definedName name="___cta35102">#REF!</definedName>
    <definedName name="___CTA620" localSheetId="27">#REF!</definedName>
    <definedName name="___CTA620">#REF!</definedName>
    <definedName name="___cta62000" localSheetId="27">#REF!</definedName>
    <definedName name="___cta62000">#REF!</definedName>
    <definedName name="__123Graph_A" localSheetId="27" hidden="1">#REF!</definedName>
    <definedName name="__123Graph_A" hidden="1">#REF!</definedName>
    <definedName name="__123Graph_AIBRD_LEND" hidden="1">[1]WB!$Q$13:$AK$13</definedName>
    <definedName name="__123Graph_AIMPORTS" localSheetId="15" hidden="1">'[2]CA input'!#REF!</definedName>
    <definedName name="__123Graph_AIMPORTS" localSheetId="4" hidden="1">'[2]CA input'!#REF!</definedName>
    <definedName name="__123Graph_AIMPORTS" localSheetId="6" hidden="1">'[2]CA input'!#REF!</definedName>
    <definedName name="__123Graph_AIMPORTS" localSheetId="24" hidden="1">'[2]CA input'!#REF!</definedName>
    <definedName name="__123Graph_AIMPORTS" localSheetId="27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5" hidden="1">[1]ER!#REF!</definedName>
    <definedName name="__123Graph_AREER" localSheetId="4" hidden="1">[1]ER!#REF!</definedName>
    <definedName name="__123Graph_AREER" localSheetId="6" hidden="1">[1]ER!#REF!</definedName>
    <definedName name="__123Graph_AREER" localSheetId="24" hidden="1">[1]ER!#REF!</definedName>
    <definedName name="__123Graph_AREER" localSheetId="27" hidden="1">[1]ER!#REF!</definedName>
    <definedName name="__123Graph_AREER" hidden="1">[1]ER!#REF!</definedName>
    <definedName name="__123Graph_B" localSheetId="15" hidden="1">'[3]Central Govt'!#REF!</definedName>
    <definedName name="__123Graph_B" localSheetId="4" hidden="1">'[3]Central Govt'!#REF!</definedName>
    <definedName name="__123Graph_B" localSheetId="6" hidden="1">'[3]Central Govt'!#REF!</definedName>
    <definedName name="__123Graph_B" localSheetId="24" hidden="1">'[3]Central Govt'!#REF!</definedName>
    <definedName name="__123Graph_B" localSheetId="27" hidden="1">'[3]Central Govt'!#REF!</definedName>
    <definedName name="__123Graph_B" hidden="1">'[3]Central Govt'!#REF!</definedName>
    <definedName name="__123Graph_BCurrent" localSheetId="4" hidden="1">[4]G!#REF!</definedName>
    <definedName name="__123Graph_BCurrent" localSheetId="6" hidden="1">[4]G!#REF!</definedName>
    <definedName name="__123Graph_BCurrent" localSheetId="24" hidden="1">[4]G!#REF!</definedName>
    <definedName name="__123Graph_BCurrent" localSheetId="27" hidden="1">[4]G!#REF!</definedName>
    <definedName name="__123Graph_BCurrent" hidden="1">[4]G!#REF!</definedName>
    <definedName name="__123Graph_BIBRD_LEND" hidden="1">[1]WB!$Q$61:$AK$61</definedName>
    <definedName name="__123Graph_BIMPORTS" localSheetId="15" hidden="1">'[2]CA input'!#REF!</definedName>
    <definedName name="__123Graph_BIMPORTS" localSheetId="4" hidden="1">'[2]CA input'!#REF!</definedName>
    <definedName name="__123Graph_BIMPORTS" localSheetId="6" hidden="1">'[2]CA input'!#REF!</definedName>
    <definedName name="__123Graph_BIMPORTS" localSheetId="24" hidden="1">'[2]CA input'!#REF!</definedName>
    <definedName name="__123Graph_BIMPORTS" localSheetId="27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5" hidden="1">[1]ER!#REF!</definedName>
    <definedName name="__123Graph_BREER" localSheetId="4" hidden="1">[1]ER!#REF!</definedName>
    <definedName name="__123Graph_BREER" localSheetId="6" hidden="1">[1]ER!#REF!</definedName>
    <definedName name="__123Graph_BREER" localSheetId="24" hidden="1">[1]ER!#REF!</definedName>
    <definedName name="__123Graph_BREER" localSheetId="27" hidden="1">[1]ER!#REF!</definedName>
    <definedName name="__123Graph_BREER" hidden="1">[1]ER!#REF!</definedName>
    <definedName name="__123Graph_C" localSheetId="15" hidden="1">'[3]Central Govt'!#REF!</definedName>
    <definedName name="__123Graph_C" localSheetId="4" hidden="1">'[3]Central Govt'!#REF!</definedName>
    <definedName name="__123Graph_C" localSheetId="6" hidden="1">'[3]Central Govt'!#REF!</definedName>
    <definedName name="__123Graph_C" localSheetId="24" hidden="1">'[3]Central Govt'!#REF!</definedName>
    <definedName name="__123Graph_C" localSheetId="27" hidden="1">'[3]Central Govt'!#REF!</definedName>
    <definedName name="__123Graph_C" hidden="1">'[3]Central Govt'!#REF!</definedName>
    <definedName name="__123Graph_CIMPORTS" localSheetId="15" hidden="1">#REF!</definedName>
    <definedName name="__123Graph_CIMPORTS" localSheetId="4" hidden="1">#REF!</definedName>
    <definedName name="__123Graph_CIMPORTS" localSheetId="6" hidden="1">#REF!</definedName>
    <definedName name="__123Graph_CIMPORTS" localSheetId="24" hidden="1">#REF!</definedName>
    <definedName name="__123Graph_CIMPORTS" localSheetId="27" hidden="1">#REF!</definedName>
    <definedName name="__123Graph_CIMPORTS" hidden="1">#REF!</definedName>
    <definedName name="__123Graph_CREER" localSheetId="15" hidden="1">[1]ER!#REF!</definedName>
    <definedName name="__123Graph_CREER" localSheetId="4" hidden="1">[1]ER!#REF!</definedName>
    <definedName name="__123Graph_CREER" localSheetId="6" hidden="1">[1]ER!#REF!</definedName>
    <definedName name="__123Graph_CREER" localSheetId="24" hidden="1">[1]ER!#REF!</definedName>
    <definedName name="__123Graph_CREER" localSheetId="27" hidden="1">[1]ER!#REF!</definedName>
    <definedName name="__123Graph_CREER" hidden="1">[1]ER!#REF!</definedName>
    <definedName name="__123Graph_D" hidden="1">[5]FLUJO!$B$7937:$C$7937</definedName>
    <definedName name="__123Graph_E" localSheetId="15" hidden="1">'[3]Central Govt'!#REF!</definedName>
    <definedName name="__123Graph_E" localSheetId="4" hidden="1">'[3]Central Govt'!#REF!</definedName>
    <definedName name="__123Graph_E" localSheetId="6" hidden="1">'[3]Central Govt'!#REF!</definedName>
    <definedName name="__123Graph_E" localSheetId="24" hidden="1">'[3]Central Govt'!#REF!</definedName>
    <definedName name="__123Graph_E" localSheetId="27" hidden="1">'[3]Central Govt'!#REF!</definedName>
    <definedName name="__123Graph_E" hidden="1">'[3]Central Govt'!#REF!</definedName>
    <definedName name="__123Graph_F" localSheetId="15" hidden="1">'[3]Central Govt'!#REF!</definedName>
    <definedName name="__123Graph_F" localSheetId="4" hidden="1">'[3]Central Govt'!#REF!</definedName>
    <definedName name="__123Graph_F" localSheetId="6" hidden="1">'[3]Central Govt'!#REF!</definedName>
    <definedName name="__123Graph_F" localSheetId="24" hidden="1">'[3]Central Govt'!#REF!</definedName>
    <definedName name="__123Graph_F" localSheetId="27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5" hidden="1">'[2]CA input'!#REF!</definedName>
    <definedName name="__123Graph_XIMPORTS" localSheetId="4" hidden="1">'[2]CA input'!#REF!</definedName>
    <definedName name="__123Graph_XIMPORTS" localSheetId="6" hidden="1">'[2]CA input'!#REF!</definedName>
    <definedName name="__123Graph_XIMPORTS" localSheetId="24" hidden="1">'[2]CA input'!#REF!</definedName>
    <definedName name="__123Graph_XIMPORTS" localSheetId="27" hidden="1">'[2]CA input'!#REF!</definedName>
    <definedName name="__123Graph_XIMPORTS" hidden="1">'[2]CA input'!#REF!</definedName>
    <definedName name="__col137" localSheetId="15">#REF!</definedName>
    <definedName name="__col137" localSheetId="4">#REF!</definedName>
    <definedName name="__col137" localSheetId="6">#REF!</definedName>
    <definedName name="__col137" localSheetId="24">#REF!</definedName>
    <definedName name="__col137" localSheetId="27">#REF!</definedName>
    <definedName name="__col137">#REF!</definedName>
    <definedName name="__CTA10000" localSheetId="4">#REF!</definedName>
    <definedName name="__CTA10000" localSheetId="6">#REF!</definedName>
    <definedName name="__CTA10000" localSheetId="24">#REF!</definedName>
    <definedName name="__CTA10000" localSheetId="27">#REF!</definedName>
    <definedName name="__CTA10000">#REF!</definedName>
    <definedName name="__CTA11000" localSheetId="4">#REF!</definedName>
    <definedName name="__CTA11000" localSheetId="6">#REF!</definedName>
    <definedName name="__CTA11000" localSheetId="24">#REF!</definedName>
    <definedName name="__CTA11000" localSheetId="27">#REF!</definedName>
    <definedName name="__CTA11000">#REF!</definedName>
    <definedName name="__CTA11100" localSheetId="27">#REF!</definedName>
    <definedName name="__CTA11100">#REF!</definedName>
    <definedName name="__CTA11200" localSheetId="27">#REF!</definedName>
    <definedName name="__CTA11200">#REF!</definedName>
    <definedName name="__CTA11301" localSheetId="27">#REF!</definedName>
    <definedName name="__CTA11301">#REF!</definedName>
    <definedName name="__CTA12000" localSheetId="27">#REF!</definedName>
    <definedName name="__CTA12000">#REF!</definedName>
    <definedName name="__CTA12100" localSheetId="27">#REF!</definedName>
    <definedName name="__CTA12100">#REF!</definedName>
    <definedName name="__CTA12201" localSheetId="27">#REF!</definedName>
    <definedName name="__CTA12201">#REF!</definedName>
    <definedName name="__cta12900" localSheetId="27">#REF!</definedName>
    <definedName name="__cta12900">#REF!</definedName>
    <definedName name="__cta13000" localSheetId="27">#REF!</definedName>
    <definedName name="__cta13000">#REF!</definedName>
    <definedName name="__cta13100" localSheetId="27">#REF!</definedName>
    <definedName name="__cta13100">#REF!</definedName>
    <definedName name="__cta13200" localSheetId="27">#REF!</definedName>
    <definedName name="__cta13200">#REF!</definedName>
    <definedName name="__cta13300" localSheetId="27">#REF!</definedName>
    <definedName name="__cta13300">#REF!</definedName>
    <definedName name="__cta13900" localSheetId="27">#REF!</definedName>
    <definedName name="__cta13900">#REF!</definedName>
    <definedName name="__cta14000" localSheetId="27">#REF!</definedName>
    <definedName name="__cta14000">#REF!</definedName>
    <definedName name="__cta14900" localSheetId="27">#REF!</definedName>
    <definedName name="__cta14900">#REF!</definedName>
    <definedName name="__cta15000" localSheetId="27">#REF!</definedName>
    <definedName name="__cta15000">#REF!</definedName>
    <definedName name="__cta15900" localSheetId="27">#REF!</definedName>
    <definedName name="__cta15900">#REF!</definedName>
    <definedName name="__cta16000" localSheetId="27">#REF!</definedName>
    <definedName name="__cta16000">#REF!</definedName>
    <definedName name="__cta16100" localSheetId="27">#REF!</definedName>
    <definedName name="__cta16100">#REF!</definedName>
    <definedName name="__cta16900" localSheetId="27">#REF!</definedName>
    <definedName name="__cta16900">#REF!</definedName>
    <definedName name="__cta17000" localSheetId="27">#REF!</definedName>
    <definedName name="__cta17000">#REF!</definedName>
    <definedName name="__cta18000" localSheetId="27">#REF!</definedName>
    <definedName name="__cta18000">#REF!</definedName>
    <definedName name="__cta25200" localSheetId="27">#REF!</definedName>
    <definedName name="__cta25200">#REF!</definedName>
    <definedName name="__cta31100" localSheetId="27">#REF!</definedName>
    <definedName name="__cta31100">#REF!</definedName>
    <definedName name="__cta33000" localSheetId="27">#REF!</definedName>
    <definedName name="__cta33000">#REF!</definedName>
    <definedName name="__cta34100" localSheetId="27">#REF!</definedName>
    <definedName name="__cta34100">#REF!</definedName>
    <definedName name="__cta35102" localSheetId="27">#REF!</definedName>
    <definedName name="__cta35102">#REF!</definedName>
    <definedName name="__CTA620" localSheetId="27">#REF!</definedName>
    <definedName name="__CTA620">#REF!</definedName>
    <definedName name="__cta62000" localSheetId="27">#REF!</definedName>
    <definedName name="__cta62000">#REF!</definedName>
    <definedName name="_1_0ju" localSheetId="27" hidden="1">#REF!</definedName>
    <definedName name="_1_0ju" hidden="1">#REF!</definedName>
    <definedName name="_1_pav.________VS_skola" localSheetId="10">[6]Turinys!#REF!</definedName>
    <definedName name="_1_pav.________VS_skola" localSheetId="11">[6]Turinys!#REF!</definedName>
    <definedName name="_1_pav.________VS_skola" localSheetId="4">[7]Turinys!#REF!</definedName>
    <definedName name="_1_pav.________VS_skola" localSheetId="21">[8]Turinys!#REF!</definedName>
    <definedName name="_1_pav.________VS_skola" localSheetId="22">Turinys!#REF!</definedName>
    <definedName name="_1_pav.________VS_skola" localSheetId="23">Turinys!#REF!</definedName>
    <definedName name="_1_pav.________VS_skola" localSheetId="24">[7]Turinys!#REF!</definedName>
    <definedName name="_1_pav.________VS_skola" localSheetId="27">[9]Turinys!#REF!</definedName>
    <definedName name="_1_pav.________VS_skola">Turinys!#REF!</definedName>
    <definedName name="_10__123Graph_ACPI_ER_LOG" hidden="1">[10]ER!#REF!</definedName>
    <definedName name="_11__123Graph_AGROWTH_CPI" hidden="1">[11]Data!#REF!</definedName>
    <definedName name="_12__123Graph_AIBA_IBRD" hidden="1">[1]WB!$Q$62:$AK$62</definedName>
    <definedName name="_13__123Graph_AINVENT_SALES" localSheetId="15" hidden="1">#REF!</definedName>
    <definedName name="_13__123Graph_AINVENT_SALES" localSheetId="4" hidden="1">#REF!</definedName>
    <definedName name="_13__123Graph_AINVENT_SALES" localSheetId="6" hidden="1">#REF!</definedName>
    <definedName name="_13__123Graph_AINVENT_SALES" localSheetId="24" hidden="1">#REF!</definedName>
    <definedName name="_13__123Graph_AINVENT_SALES" localSheetId="27" hidden="1">#REF!</definedName>
    <definedName name="_13__123Graph_AINVENT_SALES" hidden="1">#REF!</definedName>
    <definedName name="_14__123Graph_AMIMPMA_1" localSheetId="4" hidden="1">#REF!</definedName>
    <definedName name="_14__123Graph_AMIMPMA_1" localSheetId="6" hidden="1">#REF!</definedName>
    <definedName name="_14__123Graph_AMIMPMA_1" localSheetId="24" hidden="1">#REF!</definedName>
    <definedName name="_14__123Graph_AMIMPMA_1" localSheetId="27" hidden="1">#REF!</definedName>
    <definedName name="_14__123Graph_AMIMPMA_1" hidden="1">#REF!</definedName>
    <definedName name="_15__123Graph_ANDA_OIN" localSheetId="4" hidden="1">#REF!</definedName>
    <definedName name="_15__123Graph_ANDA_OIN" localSheetId="6" hidden="1">#REF!</definedName>
    <definedName name="_15__123Graph_ANDA_OIN" localSheetId="24" hidden="1">#REF!</definedName>
    <definedName name="_15__123Graph_ANDA_OIN" localSheetId="27" hidden="1">#REF!</definedName>
    <definedName name="_15__123Graph_ANDA_OIN" hidden="1">#REF!</definedName>
    <definedName name="_16__123Graph_AR_BMONEY" localSheetId="27" hidden="1">#REF!</definedName>
    <definedName name="_16__123Graph_AR_BMONEY" hidden="1">#REF!</definedName>
    <definedName name="_17__123Graph_ASEIGNOR" localSheetId="27" hidden="1">[12]seignior!#REF!</definedName>
    <definedName name="_17__123Graph_ASEIGNOR" hidden="1">[12]seignior!#REF!</definedName>
    <definedName name="_18__123Graph_AWB_ADJ_PRJ" hidden="1">[1]WB!$Q$255:$AK$255</definedName>
    <definedName name="_19__123Graph_BCHART_1" hidden="1">[13]IPC1988!$E$176:$E$182</definedName>
    <definedName name="_20__123Graph_BCHART_2" hidden="1">[13]IPC1988!$D$176:$D$182</definedName>
    <definedName name="_24__123Graph_BCPI_ER_LOG" localSheetId="15" hidden="1">[10]ER!#REF!</definedName>
    <definedName name="_24__123Graph_BCPI_ER_LOG" localSheetId="4" hidden="1">[10]ER!#REF!</definedName>
    <definedName name="_24__123Graph_BCPI_ER_LOG" localSheetId="6" hidden="1">[10]ER!#REF!</definedName>
    <definedName name="_24__123Graph_BCPI_ER_LOG" localSheetId="24" hidden="1">[10]ER!#REF!</definedName>
    <definedName name="_24__123Graph_BCPI_ER_LOG" localSheetId="27" hidden="1">[10]ER!#REF!</definedName>
    <definedName name="_24__123Graph_BCPI_ER_LOG" hidden="1">[10]ER!#REF!</definedName>
    <definedName name="_28__123Graph_BIBA_IBRD" localSheetId="15" hidden="1">[10]WB!#REF!</definedName>
    <definedName name="_28__123Graph_BIBA_IBRD" localSheetId="4" hidden="1">[10]WB!#REF!</definedName>
    <definedName name="_28__123Graph_BIBA_IBRD" localSheetId="6" hidden="1">[10]WB!#REF!</definedName>
    <definedName name="_28__123Graph_BIBA_IBRD" localSheetId="24" hidden="1">[10]WB!#REF!</definedName>
    <definedName name="_28__123Graph_BIBA_IBRD" localSheetId="27" hidden="1">[10]WB!#REF!</definedName>
    <definedName name="_28__123Graph_BIBA_IBRD" hidden="1">[10]WB!#REF!</definedName>
    <definedName name="_29__123Graph_BNDA_OIN" localSheetId="15" hidden="1">#REF!</definedName>
    <definedName name="_29__123Graph_BNDA_OIN" localSheetId="4" hidden="1">#REF!</definedName>
    <definedName name="_29__123Graph_BNDA_OIN" localSheetId="6" hidden="1">#REF!</definedName>
    <definedName name="_29__123Graph_BNDA_OIN" localSheetId="24" hidden="1">#REF!</definedName>
    <definedName name="_29__123Graph_BNDA_OIN" localSheetId="27" hidden="1">#REF!</definedName>
    <definedName name="_29__123Graph_BNDA_OIN" hidden="1">#REF!</definedName>
    <definedName name="_2r" localSheetId="4">#REF!</definedName>
    <definedName name="_2r" localSheetId="6">#REF!</definedName>
    <definedName name="_2r" localSheetId="24">#REF!</definedName>
    <definedName name="_2r" localSheetId="27">#REF!</definedName>
    <definedName name="_2r">#REF!</definedName>
    <definedName name="_30__123Graph_BR_BMONEY" localSheetId="4" hidden="1">#REF!</definedName>
    <definedName name="_30__123Graph_BR_BMONEY" localSheetId="6" hidden="1">#REF!</definedName>
    <definedName name="_30__123Graph_BR_BMONEY" localSheetId="24" hidden="1">#REF!</definedName>
    <definedName name="_30__123Graph_BR_BMONEY" localSheetId="27" hidden="1">#REF!</definedName>
    <definedName name="_30__123Graph_BR_BMONEY" hidden="1">#REF!</definedName>
    <definedName name="_31__123Graph_BSEIGNOR" localSheetId="4" hidden="1">[12]seignior!#REF!</definedName>
    <definedName name="_31__123Graph_BSEIGNOR" localSheetId="6" hidden="1">[12]seignior!#REF!</definedName>
    <definedName name="_31__123Graph_BSEIGNOR" localSheetId="24" hidden="1">[12]seignior!#REF!</definedName>
    <definedName name="_31__123Graph_BSEIGNOR" localSheetId="27" hidden="1">[12]seignior!#REF!</definedName>
    <definedName name="_31__123Graph_BSEIGNOR" hidden="1">[12]seignior!#REF!</definedName>
    <definedName name="_32__123Graph_BWB_ADJ_PRJ" hidden="1">[1]WB!$Q$257:$AK$257</definedName>
    <definedName name="_33__123Graph_CMIMPMA_0" localSheetId="15" hidden="1">#REF!</definedName>
    <definedName name="_33__123Graph_CMIMPMA_0" localSheetId="4" hidden="1">#REF!</definedName>
    <definedName name="_33__123Graph_CMIMPMA_0" localSheetId="6" hidden="1">#REF!</definedName>
    <definedName name="_33__123Graph_CMIMPMA_0" localSheetId="24" hidden="1">#REF!</definedName>
    <definedName name="_33__123Graph_CMIMPMA_0" localSheetId="27" hidden="1">#REF!</definedName>
    <definedName name="_33__123Graph_CMIMPMA_0" hidden="1">#REF!</definedName>
    <definedName name="_34__123Graph_DGROWTH_CPI" localSheetId="15" hidden="1">[11]Data!#REF!</definedName>
    <definedName name="_34__123Graph_DGROWTH_CPI" localSheetId="4" hidden="1">[11]Data!#REF!</definedName>
    <definedName name="_34__123Graph_DGROWTH_CPI" localSheetId="6" hidden="1">[11]Data!#REF!</definedName>
    <definedName name="_34__123Graph_DGROWTH_CPI" localSheetId="24" hidden="1">[11]Data!#REF!</definedName>
    <definedName name="_34__123Graph_DGROWTH_CPI" localSheetId="27" hidden="1">[11]Data!#REF!</definedName>
    <definedName name="_34__123Graph_DGROWTH_CPI" hidden="1">[11]Data!#REF!</definedName>
    <definedName name="_35__123Graph_DMIMPMA_1" localSheetId="15" hidden="1">#REF!</definedName>
    <definedName name="_35__123Graph_DMIMPMA_1" localSheetId="4" hidden="1">#REF!</definedName>
    <definedName name="_35__123Graph_DMIMPMA_1" localSheetId="6" hidden="1">#REF!</definedName>
    <definedName name="_35__123Graph_DMIMPMA_1" localSheetId="24" hidden="1">#REF!</definedName>
    <definedName name="_35__123Graph_DMIMPMA_1" localSheetId="27" hidden="1">#REF!</definedName>
    <definedName name="_35__123Graph_DMIMPMA_1" hidden="1">#REF!</definedName>
    <definedName name="_36__123Graph_EMIMPMA_0" localSheetId="4" hidden="1">#REF!</definedName>
    <definedName name="_36__123Graph_EMIMPMA_0" localSheetId="6" hidden="1">#REF!</definedName>
    <definedName name="_36__123Graph_EMIMPMA_0" localSheetId="24" hidden="1">#REF!</definedName>
    <definedName name="_36__123Graph_EMIMPMA_0" localSheetId="27" hidden="1">#REF!</definedName>
    <definedName name="_36__123Graph_EMIMPMA_0" hidden="1">#REF!</definedName>
    <definedName name="_37__123Graph_EMIMPMA_1" localSheetId="4" hidden="1">#REF!</definedName>
    <definedName name="_37__123Graph_EMIMPMA_1" localSheetId="6" hidden="1">#REF!</definedName>
    <definedName name="_37__123Graph_EMIMPMA_1" localSheetId="24" hidden="1">#REF!</definedName>
    <definedName name="_37__123Graph_EMIMPMA_1" localSheetId="27" hidden="1">#REF!</definedName>
    <definedName name="_37__123Graph_EMIMPMA_1" hidden="1">#REF!</definedName>
    <definedName name="_38__123Graph_FMIMPMA_0" localSheetId="27" hidden="1">#REF!</definedName>
    <definedName name="_38__123Graph_FMIMPMA_0" hidden="1">#REF!</definedName>
    <definedName name="_39__123Graph_XCHART_2" hidden="1">[13]IPC1988!$A$176:$A$182</definedName>
    <definedName name="_4" localSheetId="10">Turinys!#REF!</definedName>
    <definedName name="_4" localSheetId="15">Turinys!#REF!</definedName>
    <definedName name="_4" localSheetId="11">[14]Turinys!#REF!</definedName>
    <definedName name="_4" localSheetId="4">[7]Turinys!#REF!</definedName>
    <definedName name="_4" localSheetId="22">Turinys!#REF!</definedName>
    <definedName name="_4" localSheetId="23">Turinys!#REF!</definedName>
    <definedName name="_4" localSheetId="24">[7]Turinys!#REF!</definedName>
    <definedName name="_4" localSheetId="27">[9]Turinys!#REF!</definedName>
    <definedName name="_4">Turinys!#REF!</definedName>
    <definedName name="_40__123Graph_XMIMPMA_0" localSheetId="15" hidden="1">#REF!</definedName>
    <definedName name="_40__123Graph_XMIMPMA_0" localSheetId="4" hidden="1">#REF!</definedName>
    <definedName name="_40__123Graph_XMIMPMA_0" localSheetId="6" hidden="1">#REF!</definedName>
    <definedName name="_40__123Graph_XMIMPMA_0" localSheetId="24" hidden="1">#REF!</definedName>
    <definedName name="_40__123Graph_XMIMPMA_0" localSheetId="27" hidden="1">#REF!</definedName>
    <definedName name="_40__123Graph_XMIMPMA_0" hidden="1">#REF!</definedName>
    <definedName name="_41__123Graph_XR_BMONEY" localSheetId="4" hidden="1">#REF!</definedName>
    <definedName name="_41__123Graph_XR_BMONEY" localSheetId="6" hidden="1">#REF!</definedName>
    <definedName name="_41__123Graph_XR_BMONEY" localSheetId="24" hidden="1">#REF!</definedName>
    <definedName name="_41__123Graph_XR_BMONEY" localSheetId="27" hidden="1">#REF!</definedName>
    <definedName name="_41__123Graph_XR_BMONEY" hidden="1">#REF!</definedName>
    <definedName name="_42__123Graph_XREALEX_WAGE" localSheetId="4" hidden="1">[15]PRIVATE!#REF!</definedName>
    <definedName name="_42__123Graph_XREALEX_WAGE" localSheetId="6" hidden="1">[15]PRIVATE!#REF!</definedName>
    <definedName name="_42__123Graph_XREALEX_WAGE" localSheetId="24" hidden="1">[15]PRIVATE!#REF!</definedName>
    <definedName name="_42__123Graph_XREALEX_WAGE" localSheetId="27" hidden="1">[15]PRIVATE!#REF!</definedName>
    <definedName name="_42__123Graph_XREALEX_WAGE" hidden="1">[15]PRIVATE!#REF!</definedName>
    <definedName name="_43_0ju" localSheetId="15" hidden="1">#REF!</definedName>
    <definedName name="_43_0ju" localSheetId="4" hidden="1">#REF!</definedName>
    <definedName name="_43_0ju" localSheetId="6" hidden="1">#REF!</definedName>
    <definedName name="_43_0ju" localSheetId="24" hidden="1">#REF!</definedName>
    <definedName name="_43_0ju" localSheetId="27" hidden="1">#REF!</definedName>
    <definedName name="_43_0ju" hidden="1">#REF!</definedName>
    <definedName name="_44B.2_B.3" localSheetId="4">#REF!</definedName>
    <definedName name="_44B.2_B.3" localSheetId="6">#REF!</definedName>
    <definedName name="_44B.2_B.3" localSheetId="24">#REF!</definedName>
    <definedName name="_44B.2_B.3" localSheetId="27">#REF!</definedName>
    <definedName name="_44B.2_B.3">#REF!</definedName>
    <definedName name="_45" localSheetId="4">[16]Turinys!#REF!</definedName>
    <definedName name="_45" localSheetId="24">[16]Turinys!#REF!</definedName>
    <definedName name="_45" localSheetId="27">[9]Turinys!#REF!</definedName>
    <definedName name="_45">Turinys!#REF!</definedName>
    <definedName name="_45B.4___5" localSheetId="15">#REF!</definedName>
    <definedName name="_45B.4___5" localSheetId="4">#REF!</definedName>
    <definedName name="_45B.4___5" localSheetId="6">#REF!</definedName>
    <definedName name="_45B.4___5" localSheetId="24">#REF!</definedName>
    <definedName name="_45B.4___5" localSheetId="27">#REF!</definedName>
    <definedName name="_45B.4___5">#REF!</definedName>
    <definedName name="_46CONSOL_B2" localSheetId="4">#REF!</definedName>
    <definedName name="_46CONSOL_B2" localSheetId="6">#REF!</definedName>
    <definedName name="_46CONSOL_B2" localSheetId="24">#REF!</definedName>
    <definedName name="_46CONSOL_B2" localSheetId="27">#REF!</definedName>
    <definedName name="_46CONSOL_B2">#REF!</definedName>
    <definedName name="_4Macros_Import_.qbop">[17]!'[Macros Import].qbop'</definedName>
    <definedName name="_5__123Graph_ACHART_1" hidden="1">[13]IPC1988!$C$176:$C$182</definedName>
    <definedName name="_50FA_L" localSheetId="15">#REF!</definedName>
    <definedName name="_50FA_L" localSheetId="4">#REF!</definedName>
    <definedName name="_50FA_L" localSheetId="6">#REF!</definedName>
    <definedName name="_50FA_L" localSheetId="24">#REF!</definedName>
    <definedName name="_50FA_L" localSheetId="27">#REF!</definedName>
    <definedName name="_50FA_L">#REF!</definedName>
    <definedName name="_51GAZ_LIABS" localSheetId="4">#REF!</definedName>
    <definedName name="_51GAZ_LIABS" localSheetId="6">#REF!</definedName>
    <definedName name="_51GAZ_LIABS" localSheetId="24">#REF!</definedName>
    <definedName name="_51GAZ_LIABS" localSheetId="27">#REF!</definedName>
    <definedName name="_51GAZ_LIABS">#REF!</definedName>
    <definedName name="_52INT_RESERVES" localSheetId="4">#REF!</definedName>
    <definedName name="_52INT_RESERVES" localSheetId="6">#REF!</definedName>
    <definedName name="_52INT_RESERVES" localSheetId="24">#REF!</definedName>
    <definedName name="_52INT_RESERVES" localSheetId="27">#REF!</definedName>
    <definedName name="_52INT_RESERVES">#REF!</definedName>
    <definedName name="_6__123Graph_ACHART_2" hidden="1">[13]IPC1988!$B$176:$B$182</definedName>
    <definedName name="_abs1" localSheetId="15">#REF!</definedName>
    <definedName name="_abs1" localSheetId="4">#REF!</definedName>
    <definedName name="_abs1" localSheetId="6">#REF!</definedName>
    <definedName name="_abs1" localSheetId="24">#REF!</definedName>
    <definedName name="_abs1" localSheetId="27">#REF!</definedName>
    <definedName name="_abs1">#REF!</definedName>
    <definedName name="_abs2" localSheetId="4">#REF!</definedName>
    <definedName name="_abs2" localSheetId="6">#REF!</definedName>
    <definedName name="_abs2" localSheetId="24">#REF!</definedName>
    <definedName name="_abs2" localSheetId="27">#REF!</definedName>
    <definedName name="_abs2">#REF!</definedName>
    <definedName name="_abs3" localSheetId="4">#REF!</definedName>
    <definedName name="_abs3" localSheetId="6">#REF!</definedName>
    <definedName name="_abs3" localSheetId="24">#REF!</definedName>
    <definedName name="_abs3" localSheetId="27">#REF!</definedName>
    <definedName name="_abs3">#REF!</definedName>
    <definedName name="_aen1">[18]Programa!$A$117</definedName>
    <definedName name="_aen2" localSheetId="15">#REF!</definedName>
    <definedName name="_aen2" localSheetId="4">#REF!</definedName>
    <definedName name="_aen2" localSheetId="6">#REF!</definedName>
    <definedName name="_aen2" localSheetId="24">#REF!</definedName>
    <definedName name="_aen2" localSheetId="27">#REF!</definedName>
    <definedName name="_aen2">#REF!</definedName>
    <definedName name="_bem98" localSheetId="15">[19]Programa!#REF!</definedName>
    <definedName name="_bem98" localSheetId="4">[19]Programa!#REF!</definedName>
    <definedName name="_bem98" localSheetId="6">[19]Programa!#REF!</definedName>
    <definedName name="_bem98" localSheetId="24">[19]Programa!#REF!</definedName>
    <definedName name="_bem98" localSheetId="27">[19]Programa!#REF!</definedName>
    <definedName name="_bem98">[19]Programa!#REF!</definedName>
    <definedName name="_BOP1" localSheetId="15">#REF!</definedName>
    <definedName name="_BOP1" localSheetId="4">#REF!</definedName>
    <definedName name="_BOP1" localSheetId="6">#REF!</definedName>
    <definedName name="_BOP1" localSheetId="24">#REF!</definedName>
    <definedName name="_BOP1" localSheetId="27">#REF!</definedName>
    <definedName name="_BOP1">#REF!</definedName>
    <definedName name="_BOP2" localSheetId="15">[20]BoP!#REF!</definedName>
    <definedName name="_BOP2" localSheetId="4">[20]BoP!#REF!</definedName>
    <definedName name="_BOP2" localSheetId="6">[20]BoP!#REF!</definedName>
    <definedName name="_BOP2" localSheetId="24">[20]BoP!#REF!</definedName>
    <definedName name="_BOP2" localSheetId="27">[20]BoP!#REF!</definedName>
    <definedName name="_BOP2">[20]BoP!#REF!</definedName>
    <definedName name="_col137" localSheetId="15">#REF!</definedName>
    <definedName name="_col137" localSheetId="4">#REF!</definedName>
    <definedName name="_col137" localSheetId="6">#REF!</definedName>
    <definedName name="_col137" localSheetId="24">#REF!</definedName>
    <definedName name="_col137" localSheetId="27">#REF!</definedName>
    <definedName name="_col137">#REF!</definedName>
    <definedName name="_CTA10000" localSheetId="4">#REF!</definedName>
    <definedName name="_CTA10000" localSheetId="6">#REF!</definedName>
    <definedName name="_CTA10000" localSheetId="24">#REF!</definedName>
    <definedName name="_CTA10000" localSheetId="27">#REF!</definedName>
    <definedName name="_CTA10000">#REF!</definedName>
    <definedName name="_CTA11000" localSheetId="4">#REF!</definedName>
    <definedName name="_CTA11000" localSheetId="6">#REF!</definedName>
    <definedName name="_CTA11000" localSheetId="24">#REF!</definedName>
    <definedName name="_CTA11000" localSheetId="27">#REF!</definedName>
    <definedName name="_CTA11000">#REF!</definedName>
    <definedName name="_CTA11100" localSheetId="27">#REF!</definedName>
    <definedName name="_CTA11100">#REF!</definedName>
    <definedName name="_CTA11200" localSheetId="27">#REF!</definedName>
    <definedName name="_CTA11200">#REF!</definedName>
    <definedName name="_CTA11301" localSheetId="27">#REF!</definedName>
    <definedName name="_CTA11301">#REF!</definedName>
    <definedName name="_CTA12000" localSheetId="27">#REF!</definedName>
    <definedName name="_CTA12000">#REF!</definedName>
    <definedName name="_CTA12100" localSheetId="27">#REF!</definedName>
    <definedName name="_CTA12100">#REF!</definedName>
    <definedName name="_CTA12201" localSheetId="27">#REF!</definedName>
    <definedName name="_CTA12201">#REF!</definedName>
    <definedName name="_cta12900" localSheetId="27">#REF!</definedName>
    <definedName name="_cta12900">#REF!</definedName>
    <definedName name="_cta13000" localSheetId="27">#REF!</definedName>
    <definedName name="_cta13000">#REF!</definedName>
    <definedName name="_cta13100" localSheetId="27">#REF!</definedName>
    <definedName name="_cta13100">#REF!</definedName>
    <definedName name="_cta13200" localSheetId="27">#REF!</definedName>
    <definedName name="_cta13200">#REF!</definedName>
    <definedName name="_cta13300" localSheetId="27">#REF!</definedName>
    <definedName name="_cta13300">#REF!</definedName>
    <definedName name="_cta13900" localSheetId="27">#REF!</definedName>
    <definedName name="_cta13900">#REF!</definedName>
    <definedName name="_cta14000" localSheetId="27">#REF!</definedName>
    <definedName name="_cta14000">#REF!</definedName>
    <definedName name="_cta14900" localSheetId="27">#REF!</definedName>
    <definedName name="_cta14900">#REF!</definedName>
    <definedName name="_cta15000" localSheetId="27">#REF!</definedName>
    <definedName name="_cta15000">#REF!</definedName>
    <definedName name="_cta15900" localSheetId="27">#REF!</definedName>
    <definedName name="_cta15900">#REF!</definedName>
    <definedName name="_cta16000" localSheetId="27">#REF!</definedName>
    <definedName name="_cta16000">#REF!</definedName>
    <definedName name="_cta16100" localSheetId="27">#REF!</definedName>
    <definedName name="_cta16100">#REF!</definedName>
    <definedName name="_cta16900" localSheetId="27">#REF!</definedName>
    <definedName name="_cta16900">#REF!</definedName>
    <definedName name="_cta17000" localSheetId="27">#REF!</definedName>
    <definedName name="_cta17000">#REF!</definedName>
    <definedName name="_cta18000" localSheetId="27">#REF!</definedName>
    <definedName name="_cta18000">#REF!</definedName>
    <definedName name="_cta25200" localSheetId="27">#REF!</definedName>
    <definedName name="_cta25200">#REF!</definedName>
    <definedName name="_cta31100" localSheetId="27">#REF!</definedName>
    <definedName name="_cta31100">#REF!</definedName>
    <definedName name="_cta33000" localSheetId="27">#REF!</definedName>
    <definedName name="_cta33000">#REF!</definedName>
    <definedName name="_cta34100" localSheetId="27">#REF!</definedName>
    <definedName name="_cta34100">#REF!</definedName>
    <definedName name="_cta35102" localSheetId="27">#REF!</definedName>
    <definedName name="_cta35102">#REF!</definedName>
    <definedName name="_CTA620" localSheetId="27">#REF!</definedName>
    <definedName name="_CTA620">#REF!</definedName>
    <definedName name="_cta62000" localSheetId="27">#REF!</definedName>
    <definedName name="_cta62000">#REF!</definedName>
    <definedName name="_cud21" localSheetId="27">#REF!</definedName>
    <definedName name="_cud21">#REF!</definedName>
    <definedName name="_dcc2000" localSheetId="27">#REF!</definedName>
    <definedName name="_dcc2000">#REF!</definedName>
    <definedName name="_dcc2001" localSheetId="27">#REF!</definedName>
    <definedName name="_dcc2001">#REF!</definedName>
    <definedName name="_dcc2002" localSheetId="27">#REF!</definedName>
    <definedName name="_dcc2002">#REF!</definedName>
    <definedName name="_dcc2003" localSheetId="27">#REF!</definedName>
    <definedName name="_dcc2003">#REF!</definedName>
    <definedName name="_dcc2004" localSheetId="27">[21]Programa!#REF!</definedName>
    <definedName name="_dcc2004">[21]Programa!#REF!</definedName>
    <definedName name="_dcc2005" localSheetId="27">[21]Programa!#REF!</definedName>
    <definedName name="_dcc2005">[21]Programa!#REF!</definedName>
    <definedName name="_dcc98" localSheetId="27">[19]Programa!#REF!</definedName>
    <definedName name="_dcc98">[19]Programa!#REF!</definedName>
    <definedName name="_dcc99" localSheetId="15">#REF!</definedName>
    <definedName name="_dcc99" localSheetId="4">#REF!</definedName>
    <definedName name="_dcc99" localSheetId="6">#REF!</definedName>
    <definedName name="_dcc99" localSheetId="24">#REF!</definedName>
    <definedName name="_dcc99" localSheetId="27">#REF!</definedName>
    <definedName name="_dcc99">#REF!</definedName>
    <definedName name="_DIA1" localSheetId="4">#REF!</definedName>
    <definedName name="_DIA1" localSheetId="6">#REF!</definedName>
    <definedName name="_DIA1" localSheetId="24">#REF!</definedName>
    <definedName name="_DIA1" localSheetId="27">#REF!</definedName>
    <definedName name="_DIA1">#REF!</definedName>
    <definedName name="_dic96" localSheetId="4">#REF!</definedName>
    <definedName name="_dic96" localSheetId="6">#REF!</definedName>
    <definedName name="_dic96" localSheetId="24">#REF!</definedName>
    <definedName name="_dic96" localSheetId="27">#REF!</definedName>
    <definedName name="_dic96">#REF!</definedName>
    <definedName name="_dic97" localSheetId="27">#REF!</definedName>
    <definedName name="_dic97">#REF!</definedName>
    <definedName name="_Dist_Bin" localSheetId="27" hidden="1">#REF!</definedName>
    <definedName name="_Dist_Bin" hidden="1">#REF!</definedName>
    <definedName name="_Dist_Values" localSheetId="27" hidden="1">#REF!</definedName>
    <definedName name="_Dist_Values" hidden="1">#REF!</definedName>
    <definedName name="_DLX1.USE" localSheetId="27">#REF!</definedName>
    <definedName name="_DLX1.USE">#REF!</definedName>
    <definedName name="_DLX10.USE" localSheetId="27">#REF!</definedName>
    <definedName name="_DLX10.USE">#REF!</definedName>
    <definedName name="_DLX11.USE" localSheetId="27">#REF!</definedName>
    <definedName name="_DLX11.USE">#REF!</definedName>
    <definedName name="_DLX12.USE" localSheetId="27">#REF!</definedName>
    <definedName name="_DLX12.USE">#REF!</definedName>
    <definedName name="_DLX13.USE" localSheetId="27">#REF!</definedName>
    <definedName name="_DLX13.USE">#REF!</definedName>
    <definedName name="_DLX14.USE" localSheetId="27">#REF!</definedName>
    <definedName name="_DLX14.USE">#REF!</definedName>
    <definedName name="_DLX15.USE" localSheetId="27">#REF!</definedName>
    <definedName name="_DLX15.USE">#REF!</definedName>
    <definedName name="_DLX16.USE" localSheetId="27">#REF!</definedName>
    <definedName name="_DLX16.USE">#REF!</definedName>
    <definedName name="_DLX17.USE" localSheetId="27">#REF!</definedName>
    <definedName name="_DLX17.USE">#REF!</definedName>
    <definedName name="_DLX18.USE" localSheetId="27">#REF!</definedName>
    <definedName name="_DLX18.USE">#REF!</definedName>
    <definedName name="_DLX19.USE" localSheetId="27">#REF!</definedName>
    <definedName name="_DLX19.USE">#REF!</definedName>
    <definedName name="_DLX2.USE" localSheetId="27">#REF!</definedName>
    <definedName name="_DLX2.USE">#REF!</definedName>
    <definedName name="_DLX20.USE" localSheetId="27">#REF!</definedName>
    <definedName name="_DLX20.USE">#REF!</definedName>
    <definedName name="_DLX21.USE" localSheetId="27">#REF!</definedName>
    <definedName name="_DLX21.USE">#REF!</definedName>
    <definedName name="_DLX22.USE" localSheetId="27">#REF!</definedName>
    <definedName name="_DLX22.USE">#REF!</definedName>
    <definedName name="_DLX23.USE" localSheetId="27">#REF!</definedName>
    <definedName name="_DLX23.USE">#REF!</definedName>
    <definedName name="_DLX24.USE" localSheetId="27">#REF!</definedName>
    <definedName name="_DLX24.USE">#REF!</definedName>
    <definedName name="_DLX25.USE" localSheetId="27">#REF!</definedName>
    <definedName name="_DLX25.USE">#REF!</definedName>
    <definedName name="_DLX3.USE" localSheetId="27">#REF!</definedName>
    <definedName name="_DLX3.USE">#REF!</definedName>
    <definedName name="_DLX4.USE" localSheetId="27">#REF!</definedName>
    <definedName name="_DLX4.USE">#REF!</definedName>
    <definedName name="_DLX5.USE" localSheetId="27">#REF!</definedName>
    <definedName name="_DLX5.USE">#REF!</definedName>
    <definedName name="_DLX6.USE" localSheetId="27">#REF!</definedName>
    <definedName name="_DLX6.USE">#REF!</definedName>
    <definedName name="_DLX7.USE" localSheetId="27">#REF!</definedName>
    <definedName name="_DLX7.USE">#REF!</definedName>
    <definedName name="_DLX8.USE" localSheetId="27">#REF!</definedName>
    <definedName name="_DLX8.USE">#REF!</definedName>
    <definedName name="_DLX9.USE" localSheetId="27">#REF!</definedName>
    <definedName name="_DLX9.USE">#REF!</definedName>
    <definedName name="_emi2000" localSheetId="27">#REF!</definedName>
    <definedName name="_emi2000">#REF!</definedName>
    <definedName name="_emi2001" localSheetId="27">#REF!</definedName>
    <definedName name="_emi2001">#REF!</definedName>
    <definedName name="_emi2002" localSheetId="27">#REF!</definedName>
    <definedName name="_emi2002">#REF!</definedName>
    <definedName name="_emi2003" localSheetId="27">#REF!</definedName>
    <definedName name="_emi2003">#REF!</definedName>
    <definedName name="_emi2004" localSheetId="27">[21]Programa!#REF!</definedName>
    <definedName name="_emi2004">[21]Programa!#REF!</definedName>
    <definedName name="_emi2005" localSheetId="27">[21]Programa!#REF!</definedName>
    <definedName name="_emi2005">[21]Programa!#REF!</definedName>
    <definedName name="_emi98" localSheetId="15">#REF!</definedName>
    <definedName name="_emi98" localSheetId="4">#REF!</definedName>
    <definedName name="_emi98" localSheetId="6">#REF!</definedName>
    <definedName name="_emi98" localSheetId="24">#REF!</definedName>
    <definedName name="_emi98" localSheetId="27">#REF!</definedName>
    <definedName name="_emi98">#REF!</definedName>
    <definedName name="_emi99" localSheetId="4">#REF!</definedName>
    <definedName name="_emi99" localSheetId="6">#REF!</definedName>
    <definedName name="_emi99" localSheetId="24">#REF!</definedName>
    <definedName name="_emi99" localSheetId="27">#REF!</definedName>
    <definedName name="_emi99">#REF!</definedName>
    <definedName name="_EXP5" localSheetId="4">#REF!</definedName>
    <definedName name="_EXP5" localSheetId="6">#REF!</definedName>
    <definedName name="_EXP5" localSheetId="24">#REF!</definedName>
    <definedName name="_EXP5" localSheetId="27">#REF!</definedName>
    <definedName name="_EXP5">#REF!</definedName>
    <definedName name="_EXP6" localSheetId="27">#REF!</definedName>
    <definedName name="_EXP6">#REF!</definedName>
    <definedName name="_EXP7" localSheetId="27">#REF!</definedName>
    <definedName name="_EXP7">#REF!</definedName>
    <definedName name="_EXP9" localSheetId="27">#REF!</definedName>
    <definedName name="_EXP9">#REF!</definedName>
    <definedName name="_Fill" localSheetId="27" hidden="1">#REF!</definedName>
    <definedName name="_Fill" hidden="1">#REF!</definedName>
    <definedName name="_Fill1" localSheetId="27" hidden="1">#REF!</definedName>
    <definedName name="_Fill1" hidden="1">#REF!</definedName>
    <definedName name="_Filler" hidden="1">[22]A!$A$43:$A$598</definedName>
    <definedName name="_xlnm._FilterDatabase" hidden="1">[23]C!$P$428:$T$428</definedName>
    <definedName name="_IMP10" localSheetId="15">#REF!</definedName>
    <definedName name="_IMP10" localSheetId="4">#REF!</definedName>
    <definedName name="_IMP10" localSheetId="6">#REF!</definedName>
    <definedName name="_IMP10" localSheetId="24">#REF!</definedName>
    <definedName name="_IMP10" localSheetId="27">#REF!</definedName>
    <definedName name="_IMP10">#REF!</definedName>
    <definedName name="_IMP2" localSheetId="4">#REF!</definedName>
    <definedName name="_IMP2" localSheetId="6">#REF!</definedName>
    <definedName name="_IMP2" localSheetId="24">#REF!</definedName>
    <definedName name="_IMP2" localSheetId="27">#REF!</definedName>
    <definedName name="_IMP2">#REF!</definedName>
    <definedName name="_IMP4" localSheetId="4">#REF!</definedName>
    <definedName name="_IMP4" localSheetId="6">#REF!</definedName>
    <definedName name="_IMP4" localSheetId="24">#REF!</definedName>
    <definedName name="_IMP4" localSheetId="27">#REF!</definedName>
    <definedName name="_IMP4">#REF!</definedName>
    <definedName name="_IMP6" localSheetId="27">#REF!</definedName>
    <definedName name="_IMP6">#REF!</definedName>
    <definedName name="_IMP7" localSheetId="27">#REF!</definedName>
    <definedName name="_IMP7">#REF!</definedName>
    <definedName name="_IMP8" localSheetId="27">#REF!</definedName>
    <definedName name="_IMP8">#REF!</definedName>
    <definedName name="_INE1" localSheetId="27">#REF!</definedName>
    <definedName name="_INE1">#REF!</definedName>
    <definedName name="_ipc2000" localSheetId="27">#REF!</definedName>
    <definedName name="_ipc2000">#REF!</definedName>
    <definedName name="_ipc2001" localSheetId="27">#REF!</definedName>
    <definedName name="_ipc2001">#REF!</definedName>
    <definedName name="_ipc2002" localSheetId="27">#REF!</definedName>
    <definedName name="_ipc2002">#REF!</definedName>
    <definedName name="_ipc2003" localSheetId="27">#REF!</definedName>
    <definedName name="_ipc2003">#REF!</definedName>
    <definedName name="_ipc2004" localSheetId="27">[21]Programa!#REF!</definedName>
    <definedName name="_ipc2004">[21]Programa!#REF!</definedName>
    <definedName name="_ipc2005" localSheetId="27">[21]Programa!#REF!</definedName>
    <definedName name="_ipc2005">[21]Programa!#REF!</definedName>
    <definedName name="_ipc98" localSheetId="15">#REF!</definedName>
    <definedName name="_ipc98" localSheetId="4">#REF!</definedName>
    <definedName name="_ipc98" localSheetId="6">#REF!</definedName>
    <definedName name="_ipc98" localSheetId="24">#REF!</definedName>
    <definedName name="_ipc98" localSheetId="27">#REF!</definedName>
    <definedName name="_ipc98">#REF!</definedName>
    <definedName name="_ipc99" localSheetId="4">#REF!</definedName>
    <definedName name="_ipc99" localSheetId="6">#REF!</definedName>
    <definedName name="_ipc99" localSheetId="24">#REF!</definedName>
    <definedName name="_ipc99" localSheetId="27">#REF!</definedName>
    <definedName name="_ipc99">#REF!</definedName>
    <definedName name="_jun96" localSheetId="4">#REF!</definedName>
    <definedName name="_jun96" localSheetId="6">#REF!</definedName>
    <definedName name="_jun96" localSheetId="24">#REF!</definedName>
    <definedName name="_jun96" localSheetId="27">#REF!</definedName>
    <definedName name="_jun96">#REF!</definedName>
    <definedName name="_jun97" localSheetId="27">#REF!</definedName>
    <definedName name="_jun97">#REF!</definedName>
    <definedName name="_Key1" localSheetId="27" hidden="1">#REF!</definedName>
    <definedName name="_Key1" hidden="1">#REF!</definedName>
    <definedName name="_Key2" localSheetId="27" hidden="1">#REF!</definedName>
    <definedName name="_Key2" hidden="1">#REF!</definedName>
    <definedName name="_mar96" localSheetId="27">#REF!</definedName>
    <definedName name="_mar96">#REF!</definedName>
    <definedName name="_mar97" localSheetId="27">#REF!</definedName>
    <definedName name="_mar97">#REF!</definedName>
    <definedName name="_MCV1">[24]Q2!$E$64:$AH$64</definedName>
    <definedName name="_me98" localSheetId="15">[19]Programa!#REF!</definedName>
    <definedName name="_me98" localSheetId="4">[19]Programa!#REF!</definedName>
    <definedName name="_me98" localSheetId="6">[19]Programa!#REF!</definedName>
    <definedName name="_me98" localSheetId="24">[19]Programa!#REF!</definedName>
    <definedName name="_me98" localSheetId="27">[19]Programa!#REF!</definedName>
    <definedName name="_me98">[19]Programa!#REF!</definedName>
    <definedName name="_mes95" localSheetId="15">#REF!</definedName>
    <definedName name="_mes95" localSheetId="4">#REF!</definedName>
    <definedName name="_mes95" localSheetId="6">#REF!</definedName>
    <definedName name="_mes95" localSheetId="24">#REF!</definedName>
    <definedName name="_mes95" localSheetId="27">#REF!</definedName>
    <definedName name="_mes95">#REF!</definedName>
    <definedName name="_min1">[18]minor!$A$7:$AU$50</definedName>
    <definedName name="_min2">[18]minor!$A$111:$AU$143</definedName>
    <definedName name="_min3">[18]minor!$A$145:$AU$174</definedName>
    <definedName name="_min4">[18]minor!$A$177:$AU$208</definedName>
    <definedName name="_min5">[18]minor!$A$210:$AU$238</definedName>
    <definedName name="_min6">[18]minor!$A$240:$AU$268</definedName>
    <definedName name="_MTS2" localSheetId="15">'[25]Annual Tables'!#REF!</definedName>
    <definedName name="_MTS2" localSheetId="4">'[25]Annual Tables'!#REF!</definedName>
    <definedName name="_MTS2" localSheetId="6">'[25]Annual Tables'!#REF!</definedName>
    <definedName name="_MTS2" localSheetId="24">'[25]Annual Tables'!#REF!</definedName>
    <definedName name="_MTS2" localSheetId="27">'[25]Annual Tables'!#REF!</definedName>
    <definedName name="_MTS2">'[25]Annual Tables'!#REF!</definedName>
    <definedName name="_npp2000" localSheetId="15">#REF!</definedName>
    <definedName name="_npp2000" localSheetId="4">#REF!</definedName>
    <definedName name="_npp2000" localSheetId="6">#REF!</definedName>
    <definedName name="_npp2000" localSheetId="24">#REF!</definedName>
    <definedName name="_npp2000" localSheetId="27">#REF!</definedName>
    <definedName name="_npp2000">#REF!</definedName>
    <definedName name="_npp2001" localSheetId="4">#REF!</definedName>
    <definedName name="_npp2001" localSheetId="6">#REF!</definedName>
    <definedName name="_npp2001" localSheetId="24">#REF!</definedName>
    <definedName name="_npp2001" localSheetId="27">#REF!</definedName>
    <definedName name="_npp2001">#REF!</definedName>
    <definedName name="_npp2002" localSheetId="4">#REF!</definedName>
    <definedName name="_npp2002" localSheetId="6">#REF!</definedName>
    <definedName name="_npp2002" localSheetId="24">#REF!</definedName>
    <definedName name="_npp2002" localSheetId="27">#REF!</definedName>
    <definedName name="_npp2002">#REF!</definedName>
    <definedName name="_npp2003" localSheetId="27">#REF!</definedName>
    <definedName name="_npp2003">#REF!</definedName>
    <definedName name="_npp2004" localSheetId="27">[21]Programa!#REF!</definedName>
    <definedName name="_npp2004">[21]Programa!#REF!</definedName>
    <definedName name="_npp2005" localSheetId="27">[21]Programa!#REF!</definedName>
    <definedName name="_npp2005">[21]Programa!#REF!</definedName>
    <definedName name="_npp98" localSheetId="15">#REF!</definedName>
    <definedName name="_npp98" localSheetId="4">#REF!</definedName>
    <definedName name="_npp98" localSheetId="6">#REF!</definedName>
    <definedName name="_npp98" localSheetId="24">#REF!</definedName>
    <definedName name="_npp98" localSheetId="27">#REF!</definedName>
    <definedName name="_npp98">#REF!</definedName>
    <definedName name="_npp99" localSheetId="4">#REF!</definedName>
    <definedName name="_npp99" localSheetId="6">#REF!</definedName>
    <definedName name="_npp99" localSheetId="24">#REF!</definedName>
    <definedName name="_npp99" localSheetId="27">#REF!</definedName>
    <definedName name="_npp99">#REF!</definedName>
    <definedName name="_OCT95">'[26]FINANC-95'!$A$1:$D$35</definedName>
    <definedName name="_oma1">[18]omas!$A$1:$AH$31</definedName>
    <definedName name="_oma2">[18]omas!$A$32:$AH$73</definedName>
    <definedName name="_oma3">[18]omas!$A$80:$AH$120</definedName>
    <definedName name="_Order1" hidden="1">255</definedName>
    <definedName name="_Order2" hidden="1">255</definedName>
    <definedName name="_PAG2" localSheetId="15">[25]Index!#REF!</definedName>
    <definedName name="_PAG2" localSheetId="4">[25]Index!#REF!</definedName>
    <definedName name="_PAG2" localSheetId="6">[25]Index!#REF!</definedName>
    <definedName name="_PAG2" localSheetId="24">[25]Index!#REF!</definedName>
    <definedName name="_PAG2" localSheetId="27">[25]Index!#REF!</definedName>
    <definedName name="_PAG2">[25]Index!#REF!</definedName>
    <definedName name="_PAG3" localSheetId="15">[25]Index!#REF!</definedName>
    <definedName name="_PAG3" localSheetId="4">[25]Index!#REF!</definedName>
    <definedName name="_PAG3" localSheetId="6">[25]Index!#REF!</definedName>
    <definedName name="_PAG3" localSheetId="24">[25]Index!#REF!</definedName>
    <definedName name="_PAG3" localSheetId="27">[25]Index!#REF!</definedName>
    <definedName name="_PAG3">[25]Index!#REF!</definedName>
    <definedName name="_PAG4" localSheetId="4">[25]Index!#REF!</definedName>
    <definedName name="_PAG4" localSheetId="6">[25]Index!#REF!</definedName>
    <definedName name="_PAG4" localSheetId="24">[25]Index!#REF!</definedName>
    <definedName name="_PAG4" localSheetId="27">[25]Index!#REF!</definedName>
    <definedName name="_PAG4">[25]Index!#REF!</definedName>
    <definedName name="_PAG5" localSheetId="4">[25]Index!#REF!</definedName>
    <definedName name="_PAG5" localSheetId="6">[25]Index!#REF!</definedName>
    <definedName name="_PAG5" localSheetId="24">[25]Index!#REF!</definedName>
    <definedName name="_PAG5" localSheetId="27">[25]Index!#REF!</definedName>
    <definedName name="_PAG5">[25]Index!#REF!</definedName>
    <definedName name="_PAG6">[25]Index!#REF!</definedName>
    <definedName name="_PAG7" localSheetId="15">#REF!</definedName>
    <definedName name="_PAG7" localSheetId="4">#REF!</definedName>
    <definedName name="_PAG7" localSheetId="6">#REF!</definedName>
    <definedName name="_PAG7" localSheetId="24">#REF!</definedName>
    <definedName name="_PAG7" localSheetId="27">#REF!</definedName>
    <definedName name="_PAG7">#REF!</definedName>
    <definedName name="_Parse_Out" localSheetId="4" hidden="1">#REF!</definedName>
    <definedName name="_Parse_Out" localSheetId="6" hidden="1">#REF!</definedName>
    <definedName name="_Parse_Out" localSheetId="24" hidden="1">#REF!</definedName>
    <definedName name="_Parse_Out" localSheetId="27" hidden="1">#REF!</definedName>
    <definedName name="_Parse_Out" hidden="1">#REF!</definedName>
    <definedName name="_pib2000" localSheetId="4">#REF!</definedName>
    <definedName name="_pib2000" localSheetId="6">#REF!</definedName>
    <definedName name="_pib2000" localSheetId="24">#REF!</definedName>
    <definedName name="_pib2000" localSheetId="27">#REF!</definedName>
    <definedName name="_pib2000">#REF!</definedName>
    <definedName name="_pib2001" localSheetId="27">#REF!</definedName>
    <definedName name="_pib2001">#REF!</definedName>
    <definedName name="_pib2002" localSheetId="27">#REF!</definedName>
    <definedName name="_pib2002">#REF!</definedName>
    <definedName name="_pib2003" localSheetId="27">#REF!</definedName>
    <definedName name="_pib2003">#REF!</definedName>
    <definedName name="_pib2004" localSheetId="27">[21]Programa!#REF!</definedName>
    <definedName name="_pib2004">[21]Programa!#REF!</definedName>
    <definedName name="_pib2005" localSheetId="27">[21]Programa!#REF!</definedName>
    <definedName name="_pib2005">[21]Programa!#REF!</definedName>
    <definedName name="_pib98" localSheetId="27">[19]Programa!#REF!</definedName>
    <definedName name="_pib98">[19]Programa!#REF!</definedName>
    <definedName name="_pib99" localSheetId="15">#REF!</definedName>
    <definedName name="_pib99" localSheetId="4">#REF!</definedName>
    <definedName name="_pib99" localSheetId="6">#REF!</definedName>
    <definedName name="_pib99" localSheetId="24">#REF!</definedName>
    <definedName name="_pib99" localSheetId="27">#REF!</definedName>
    <definedName name="_pib99">#REF!</definedName>
    <definedName name="_pri1" localSheetId="4">#REF!</definedName>
    <definedName name="_pri1" localSheetId="6">#REF!</definedName>
    <definedName name="_pri1" localSheetId="24">#REF!</definedName>
    <definedName name="_pri1" localSheetId="27">#REF!</definedName>
    <definedName name="_pri1">#REF!</definedName>
    <definedName name="_pri2" localSheetId="4">#REF!</definedName>
    <definedName name="_pri2" localSheetId="6">#REF!</definedName>
    <definedName name="_pri2" localSheetId="24">#REF!</definedName>
    <definedName name="_pri2" localSheetId="27">#REF!</definedName>
    <definedName name="_pri2">#REF!</definedName>
    <definedName name="_Regression_Y" localSheetId="6" hidden="1">#REF!</definedName>
    <definedName name="_Regression_Y" localSheetId="27" hidden="1">#REF!</definedName>
    <definedName name="_Regression_Y" hidden="1">#REF!</definedName>
    <definedName name="_Regression_Int" hidden="1">1</definedName>
    <definedName name="_Regression_Out" localSheetId="15" hidden="1">#REF!</definedName>
    <definedName name="_Regression_Out" localSheetId="4" hidden="1">#REF!</definedName>
    <definedName name="_Regression_Out" localSheetId="6" hidden="1">#REF!</definedName>
    <definedName name="_Regression_Out" localSheetId="24" hidden="1">#REF!</definedName>
    <definedName name="_Regression_Out" localSheetId="27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localSheetId="24" hidden="1">#REF!</definedName>
    <definedName name="_Regression_X" localSheetId="27" hidden="1">#REF!</definedName>
    <definedName name="_Regression_X" hidden="1">#REF!</definedName>
    <definedName name="_rep1" localSheetId="4">#REF!</definedName>
    <definedName name="_rep1" localSheetId="6">#REF!</definedName>
    <definedName name="_rep1" localSheetId="24">#REF!</definedName>
    <definedName name="_rep1" localSheetId="27">#REF!</definedName>
    <definedName name="_rep1">#REF!</definedName>
    <definedName name="_RES2" localSheetId="4">[20]RES!#REF!</definedName>
    <definedName name="_RES2" localSheetId="6">[20]RES!#REF!</definedName>
    <definedName name="_RES2" localSheetId="24">[20]RES!#REF!</definedName>
    <definedName name="_RES2" localSheetId="27">[20]RES!#REF!</definedName>
    <definedName name="_RES2">[20]RES!#REF!</definedName>
    <definedName name="_set96" localSheetId="15">#REF!</definedName>
    <definedName name="_set96" localSheetId="4">#REF!</definedName>
    <definedName name="_set96" localSheetId="6">#REF!</definedName>
    <definedName name="_set96" localSheetId="24">#REF!</definedName>
    <definedName name="_set96" localSheetId="27">#REF!</definedName>
    <definedName name="_set96">#REF!</definedName>
    <definedName name="_set97" localSheetId="4">#REF!</definedName>
    <definedName name="_set97" localSheetId="6">#REF!</definedName>
    <definedName name="_set97" localSheetId="24">#REF!</definedName>
    <definedName name="_set97" localSheetId="27">#REF!</definedName>
    <definedName name="_set97">#REF!</definedName>
    <definedName name="_Sort" localSheetId="4" hidden="1">#REF!</definedName>
    <definedName name="_Sort" localSheetId="6" hidden="1">#REF!</definedName>
    <definedName name="_Sort" localSheetId="24" hidden="1">#REF!</definedName>
    <definedName name="_Sort" localSheetId="27" hidden="1">#REF!</definedName>
    <definedName name="_Sort" hidden="1">#REF!</definedName>
    <definedName name="_TAB1" localSheetId="27">#REF!</definedName>
    <definedName name="_TAB1">#REF!</definedName>
    <definedName name="_TAB10" localSheetId="27">#REF!</definedName>
    <definedName name="_TAB10">#REF!</definedName>
    <definedName name="_Tab11" localSheetId="27">#REF!</definedName>
    <definedName name="_Tab11">#REF!</definedName>
    <definedName name="_TAB12" localSheetId="27">#REF!</definedName>
    <definedName name="_TAB12">#REF!</definedName>
    <definedName name="_Tab19" localSheetId="27">#REF!</definedName>
    <definedName name="_Tab19">#REF!</definedName>
    <definedName name="_TAB2" localSheetId="27">#REF!</definedName>
    <definedName name="_TAB2">#REF!</definedName>
    <definedName name="_Tab20" localSheetId="27">#REF!</definedName>
    <definedName name="_Tab20">#REF!</definedName>
    <definedName name="_Tab21" localSheetId="27">#REF!</definedName>
    <definedName name="_Tab21">#REF!</definedName>
    <definedName name="_Tab22" localSheetId="27">#REF!</definedName>
    <definedName name="_Tab22">#REF!</definedName>
    <definedName name="_Tab23" localSheetId="27">#REF!</definedName>
    <definedName name="_Tab23">#REF!</definedName>
    <definedName name="_Tab24" localSheetId="27">#REF!</definedName>
    <definedName name="_Tab24">#REF!</definedName>
    <definedName name="_Tab26" localSheetId="27">#REF!</definedName>
    <definedName name="_Tab26">#REF!</definedName>
    <definedName name="_Tab27" localSheetId="27">#REF!</definedName>
    <definedName name="_Tab27">#REF!</definedName>
    <definedName name="_Tab28" localSheetId="27">#REF!</definedName>
    <definedName name="_Tab28">#REF!</definedName>
    <definedName name="_Tab29" localSheetId="27">#REF!</definedName>
    <definedName name="_Tab29">#REF!</definedName>
    <definedName name="_TAB3" localSheetId="27">#REF!</definedName>
    <definedName name="_TAB3">#REF!</definedName>
    <definedName name="_Tab30" localSheetId="27">#REF!</definedName>
    <definedName name="_Tab30">#REF!</definedName>
    <definedName name="_Tab31" localSheetId="27">#REF!</definedName>
    <definedName name="_Tab31">#REF!</definedName>
    <definedName name="_Tab32" localSheetId="27">#REF!</definedName>
    <definedName name="_Tab32">#REF!</definedName>
    <definedName name="_Tab33" localSheetId="27">#REF!</definedName>
    <definedName name="_Tab33">#REF!</definedName>
    <definedName name="_Tab34" localSheetId="27">#REF!</definedName>
    <definedName name="_Tab34">#REF!</definedName>
    <definedName name="_Tab35" localSheetId="27">#REF!</definedName>
    <definedName name="_Tab35">#REF!</definedName>
    <definedName name="_tAB4" localSheetId="27">#REF!</definedName>
    <definedName name="_tAB4">#REF!</definedName>
    <definedName name="_TAB47" localSheetId="27">#REF!</definedName>
    <definedName name="_TAB47">#REF!</definedName>
    <definedName name="_TAB5" localSheetId="27">#REF!</definedName>
    <definedName name="_TAB5">#REF!</definedName>
    <definedName name="_TAB7" localSheetId="27">#REF!</definedName>
    <definedName name="_TAB7">#REF!</definedName>
    <definedName name="_TAB8" localSheetId="27">#REF!</definedName>
    <definedName name="_TAB8">#REF!</definedName>
    <definedName name="_Tan7">'[27]SR VUL'!$A$2:$N$34</definedName>
    <definedName name="_tc30" localSheetId="15">#REF!</definedName>
    <definedName name="_tc30" localSheetId="4">#REF!</definedName>
    <definedName name="_tc30" localSheetId="6">#REF!</definedName>
    <definedName name="_tc30" localSheetId="24">#REF!</definedName>
    <definedName name="_tc30" localSheetId="27">#REF!</definedName>
    <definedName name="_tc30">#REF!</definedName>
    <definedName name="_tc99">'[28]PROYECCIONES-PM 2000mod'!$B$29</definedName>
    <definedName name="_Toc524692727" localSheetId="0">Turinys!#REF!</definedName>
    <definedName name="_Toc7431712" localSheetId="22">'3 priedas. 1 lent.'!#REF!</definedName>
    <definedName name="_Toc7431712" localSheetId="23">'3 priedas. 2 lent.'!#REF!</definedName>
    <definedName name="_WEO1" localSheetId="15">#REF!</definedName>
    <definedName name="_WEO1" localSheetId="4">#REF!</definedName>
    <definedName name="_WEO1" localSheetId="6">#REF!</definedName>
    <definedName name="_WEO1" localSheetId="24">#REF!</definedName>
    <definedName name="_WEO1" localSheetId="27">#REF!</definedName>
    <definedName name="_WEO1">#REF!</definedName>
    <definedName name="_WEO2" localSheetId="4">#REF!</definedName>
    <definedName name="_WEO2" localSheetId="6">#REF!</definedName>
    <definedName name="_WEO2" localSheetId="24">#REF!</definedName>
    <definedName name="_WEO2" localSheetId="27">#REF!</definedName>
    <definedName name="_WEO2">#REF!</definedName>
    <definedName name="A" localSheetId="10">[6]Turinys!#REF!</definedName>
    <definedName name="A" localSheetId="11">[6]Turinys!#REF!</definedName>
    <definedName name="A" localSheetId="4">[7]Turinys!#REF!</definedName>
    <definedName name="A" localSheetId="22">Turinys!#REF!</definedName>
    <definedName name="A" localSheetId="23">Turinys!#REF!</definedName>
    <definedName name="A" localSheetId="24">[7]Turinys!#REF!</definedName>
    <definedName name="A" localSheetId="27">[9]Turinys!#REF!</definedName>
    <definedName name="A">Turinys!#REF!</definedName>
    <definedName name="A_impresión_IM" localSheetId="15">#REF!</definedName>
    <definedName name="A_impresión_IM" localSheetId="4">#REF!</definedName>
    <definedName name="A_impresión_IM" localSheetId="6">#REF!</definedName>
    <definedName name="A_impresión_IM" localSheetId="24">#REF!</definedName>
    <definedName name="A_impresión_IM" localSheetId="27">#REF!</definedName>
    <definedName name="A_impresión_IM">#REF!</definedName>
    <definedName name="A1_" localSheetId="15">[29]Sum1!#REF!</definedName>
    <definedName name="A1_" localSheetId="4">[29]Sum1!#REF!</definedName>
    <definedName name="A1_" localSheetId="6">[29]Sum1!#REF!</definedName>
    <definedName name="A1_" localSheetId="24">[29]Sum1!#REF!</definedName>
    <definedName name="A1_" localSheetId="27">[29]Sum1!#REF!</definedName>
    <definedName name="A1_">[29]Sum1!#REF!</definedName>
    <definedName name="AA" localSheetId="15">#REF!</definedName>
    <definedName name="AA" localSheetId="4">#REF!</definedName>
    <definedName name="AA" localSheetId="6">#REF!</definedName>
    <definedName name="AA" localSheetId="24">#REF!</definedName>
    <definedName name="AA" localSheetId="27">#REF!</definedName>
    <definedName name="AA">#REF!</definedName>
    <definedName name="AA__Contents_and_file_description" localSheetId="4">#REF!</definedName>
    <definedName name="AA__Contents_and_file_description" localSheetId="6">#REF!</definedName>
    <definedName name="AA__Contents_and_file_description" localSheetId="24">#REF!</definedName>
    <definedName name="AA__Contents_and_file_description" localSheetId="27">#REF!</definedName>
    <definedName name="AA__Contents_and_file_description">#REF!</definedName>
    <definedName name="aaa" localSheetId="4">#REF!</definedName>
    <definedName name="aaa" localSheetId="6">#REF!</definedName>
    <definedName name="aaa" localSheetId="24">#REF!</definedName>
    <definedName name="aaa" localSheetId="27">#REF!</definedName>
    <definedName name="aaa">#REF!</definedName>
    <definedName name="aaaa" localSheetId="4">'[30]1.1 INDIC ACC'!#REF!</definedName>
    <definedName name="aaaa" localSheetId="6">'[30]1.1 INDIC ACC'!#REF!</definedName>
    <definedName name="aaaa" localSheetId="24">'[30]1.1 INDIC ACC'!#REF!</definedName>
    <definedName name="aaaa" localSheetId="27">'[30]1.1 INDIC ACC'!#REF!</definedName>
    <definedName name="aaaa">'[30]1.1 INDIC ACC'!#REF!</definedName>
    <definedName name="aaaaa" localSheetId="15">#REF!</definedName>
    <definedName name="aaaaa" localSheetId="4">#REF!</definedName>
    <definedName name="aaaaa" localSheetId="6">#REF!</definedName>
    <definedName name="aaaaa" localSheetId="24">#REF!</definedName>
    <definedName name="aaaaa" localSheetId="27">#REF!</definedName>
    <definedName name="aaaaa">#REF!</definedName>
    <definedName name="abr" localSheetId="15">[19]Programa!#REF!</definedName>
    <definedName name="abr" localSheetId="4">[19]Programa!#REF!</definedName>
    <definedName name="abr" localSheetId="6">[19]Programa!#REF!</definedName>
    <definedName name="abr" localSheetId="24">[19]Programa!#REF!</definedName>
    <definedName name="abr" localSheetId="27">[19]Programa!#REF!</definedName>
    <definedName name="abr">[19]Programa!#REF!</definedName>
    <definedName name="abs" localSheetId="15">#REF!</definedName>
    <definedName name="abs" localSheetId="4">#REF!</definedName>
    <definedName name="abs" localSheetId="6">#REF!</definedName>
    <definedName name="abs" localSheetId="24">#REF!</definedName>
    <definedName name="abs" localSheetId="27">#REF!</definedName>
    <definedName name="abs">#REF!</definedName>
    <definedName name="activas" localSheetId="4">#REF!</definedName>
    <definedName name="activas" localSheetId="6">#REF!</definedName>
    <definedName name="activas" localSheetId="24">#REF!</definedName>
    <definedName name="activas" localSheetId="27">#REF!</definedName>
    <definedName name="activas">#REF!</definedName>
    <definedName name="ACTIVATE" localSheetId="4">#REF!</definedName>
    <definedName name="ACTIVATE" localSheetId="6">#REF!</definedName>
    <definedName name="ACTIVATE" localSheetId="24">#REF!</definedName>
    <definedName name="ACTIVATE" localSheetId="27">#REF!</definedName>
    <definedName name="ACTIVATE">#REF!</definedName>
    <definedName name="Acurrent" localSheetId="23">#REF!</definedName>
    <definedName name="Acurrent" localSheetId="27">#REF!</definedName>
    <definedName name="Acurrent">#REF!</definedName>
    <definedName name="ACwvu.PLA1." localSheetId="27" hidden="1">'[31]COP FED'!#REF!</definedName>
    <definedName name="ACwvu.PLA1." hidden="1">'[31]COP FED'!#REF!</definedName>
    <definedName name="ACwvu.PLA2." hidden="1">'[31]COP FED'!$A$1:$N$49</definedName>
    <definedName name="Adjustments" localSheetId="15">#REF!</definedName>
    <definedName name="Adjustments" localSheetId="4">#REF!</definedName>
    <definedName name="Adjustments" localSheetId="6">#REF!</definedName>
    <definedName name="Adjustments" localSheetId="24">#REF!</definedName>
    <definedName name="Adjustments" localSheetId="27">#REF!</definedName>
    <definedName name="Adjustments">#REF!</definedName>
    <definedName name="adjustments_to_BO_according_to_CdG2000" localSheetId="4">#REF!</definedName>
    <definedName name="adjustments_to_BO_according_to_CdG2000" localSheetId="23">#REF!</definedName>
    <definedName name="adjustments_to_BO_according_to_CdG2000" localSheetId="6">#REF!</definedName>
    <definedName name="adjustments_to_BO_according_to_CdG2000" localSheetId="24">#REF!</definedName>
    <definedName name="adjustments_to_BO_according_to_CdG2000" localSheetId="27">#REF!</definedName>
    <definedName name="adjustments_to_BO_according_to_CdG2000">#REF!</definedName>
    <definedName name="aen1ycred1">[18]Programa!$A$117:$U$197</definedName>
    <definedName name="aen2ycred2">[18]Programa!$A$528:$U$608</definedName>
    <definedName name="Agrupamiento" localSheetId="15">#REF!</definedName>
    <definedName name="Agrupamiento" localSheetId="4">#REF!</definedName>
    <definedName name="Agrupamiento" localSheetId="6">#REF!</definedName>
    <definedName name="Agrupamiento" localSheetId="24">#REF!</definedName>
    <definedName name="Agrupamiento" localSheetId="27">#REF!</definedName>
    <definedName name="Agrupamiento">#REF!</definedName>
    <definedName name="ahme2000">[18]Programa!$BH$27</definedName>
    <definedName name="ahme2001" localSheetId="15">#REF!</definedName>
    <definedName name="ahme2001" localSheetId="4">#REF!</definedName>
    <definedName name="ahme2001" localSheetId="6">#REF!</definedName>
    <definedName name="ahme2001" localSheetId="24">#REF!</definedName>
    <definedName name="ahme2001" localSheetId="27">#REF!</definedName>
    <definedName name="ahme2001">#REF!</definedName>
    <definedName name="ahme2002" localSheetId="4">#REF!</definedName>
    <definedName name="ahme2002" localSheetId="6">#REF!</definedName>
    <definedName name="ahme2002" localSheetId="24">#REF!</definedName>
    <definedName name="ahme2002" localSheetId="27">#REF!</definedName>
    <definedName name="ahme2002">#REF!</definedName>
    <definedName name="ahme2003" localSheetId="4">#REF!</definedName>
    <definedName name="ahme2003" localSheetId="6">#REF!</definedName>
    <definedName name="ahme2003" localSheetId="24">#REF!</definedName>
    <definedName name="ahme2003" localSheetId="27">#REF!</definedName>
    <definedName name="ahme2003">#REF!</definedName>
    <definedName name="ahme2004" localSheetId="4">[21]Programa!#REF!</definedName>
    <definedName name="ahme2004" localSheetId="6">[21]Programa!#REF!</definedName>
    <definedName name="ahme2004" localSheetId="24">[21]Programa!#REF!</definedName>
    <definedName name="ahme2004" localSheetId="27">[21]Programa!#REF!</definedName>
    <definedName name="ahme2004">[21]Programa!#REF!</definedName>
    <definedName name="ahme2005" localSheetId="4">[21]Programa!#REF!</definedName>
    <definedName name="ahme2005" localSheetId="6">[21]Programa!#REF!</definedName>
    <definedName name="ahme2005" localSheetId="24">[21]Programa!#REF!</definedName>
    <definedName name="ahme2005" localSheetId="27">[21]Programa!#REF!</definedName>
    <definedName name="ahme2005">[21]Programa!#REF!</definedName>
    <definedName name="ahme98" localSheetId="4">[19]Programa!#REF!</definedName>
    <definedName name="ahme98" localSheetId="6">[19]Programa!#REF!</definedName>
    <definedName name="ahme98" localSheetId="24">[19]Programa!#REF!</definedName>
    <definedName name="ahme98" localSheetId="27">[19]Programa!#REF!</definedName>
    <definedName name="ahme98">[19]Programa!#REF!</definedName>
    <definedName name="ahme98s">[18]Programa!$AW$27</definedName>
    <definedName name="ahme99">[18]Programa!$AU$27</definedName>
    <definedName name="ahome">[18]Programa!$U$27</definedName>
    <definedName name="ahome98" localSheetId="15">[18]Programa!#REF!</definedName>
    <definedName name="ahome98" localSheetId="4">[18]Programa!#REF!</definedName>
    <definedName name="ahome98" localSheetId="6">[18]Programa!#REF!</definedName>
    <definedName name="ahome98" localSheetId="24">[18]Programa!#REF!</definedName>
    <definedName name="ahome98" localSheetId="27">[18]Programa!#REF!</definedName>
    <definedName name="ahome98">[18]Programa!#REF!</definedName>
    <definedName name="ahome98j" localSheetId="15">[19]Programa!#REF!</definedName>
    <definedName name="ahome98j" localSheetId="4">[19]Programa!#REF!</definedName>
    <definedName name="ahome98j" localSheetId="6">[19]Programa!#REF!</definedName>
    <definedName name="ahome98j" localSheetId="24">[19]Programa!#REF!</definedName>
    <definedName name="ahome98j" localSheetId="27">[19]Programa!#REF!</definedName>
    <definedName name="ahome98j">[19]Programa!#REF!</definedName>
    <definedName name="ahorro">[18]Programa!$U$20</definedName>
    <definedName name="ahorro2000">[18]Programa!$BH$20</definedName>
    <definedName name="ahorro2001">[32]Programa!$AN$18</definedName>
    <definedName name="ahorro2002" localSheetId="15">#REF!</definedName>
    <definedName name="ahorro2002" localSheetId="4">#REF!</definedName>
    <definedName name="ahorro2002" localSheetId="6">#REF!</definedName>
    <definedName name="ahorro2002" localSheetId="24">#REF!</definedName>
    <definedName name="ahorro2002" localSheetId="27">#REF!</definedName>
    <definedName name="ahorro2002">#REF!</definedName>
    <definedName name="ahorro2003" localSheetId="4">#REF!</definedName>
    <definedName name="ahorro2003" localSheetId="6">#REF!</definedName>
    <definedName name="ahorro2003" localSheetId="24">#REF!</definedName>
    <definedName name="ahorro2003" localSheetId="27">#REF!</definedName>
    <definedName name="ahorro2003">#REF!</definedName>
    <definedName name="ahorro2004" localSheetId="4">[21]Programa!#REF!</definedName>
    <definedName name="ahorro2004" localSheetId="6">[21]Programa!#REF!</definedName>
    <definedName name="ahorro2004" localSheetId="24">[21]Programa!#REF!</definedName>
    <definedName name="ahorro2004" localSheetId="27">[21]Programa!#REF!</definedName>
    <definedName name="ahorro2004">[21]Programa!#REF!</definedName>
    <definedName name="ahorro2005" localSheetId="4">[21]Programa!#REF!</definedName>
    <definedName name="ahorro2005" localSheetId="6">[21]Programa!#REF!</definedName>
    <definedName name="ahorro2005" localSheetId="24">[21]Programa!#REF!</definedName>
    <definedName name="ahorro2005" localSheetId="27">[21]Programa!#REF!</definedName>
    <definedName name="ahorro2005">[21]Programa!#REF!</definedName>
    <definedName name="ahorro98" localSheetId="4">[18]Programa!#REF!</definedName>
    <definedName name="ahorro98" localSheetId="6">[18]Programa!#REF!</definedName>
    <definedName name="ahorro98" localSheetId="24">[18]Programa!#REF!</definedName>
    <definedName name="ahorro98" localSheetId="27">[18]Programa!#REF!</definedName>
    <definedName name="ahorro98">[18]Programa!#REF!</definedName>
    <definedName name="ahorro98j" localSheetId="4">[18]Programa!#REF!</definedName>
    <definedName name="ahorro98j" localSheetId="6">[18]Programa!#REF!</definedName>
    <definedName name="ahorro98j" localSheetId="24">[18]Programa!#REF!</definedName>
    <definedName name="ahorro98j" localSheetId="27">[18]Programa!#REF!</definedName>
    <definedName name="ahorro98j">[18]Programa!#REF!</definedName>
    <definedName name="ahorro98s">[18]Programa!$AW$20</definedName>
    <definedName name="ahorro99">[18]Programa!$AU$20</definedName>
    <definedName name="AI" localSheetId="15">#REF!</definedName>
    <definedName name="AI" localSheetId="4">#REF!</definedName>
    <definedName name="AI" localSheetId="6">#REF!</definedName>
    <definedName name="AI" localSheetId="24">#REF!</definedName>
    <definedName name="AI" localSheetId="27">#REF!</definedName>
    <definedName name="AI">#REF!</definedName>
    <definedName name="AL" localSheetId="4">#REF!</definedName>
    <definedName name="AL" localSheetId="6">#REF!</definedName>
    <definedName name="AL" localSheetId="24">#REF!</definedName>
    <definedName name="AL" localSheetId="27">#REF!</definedName>
    <definedName name="AL">#REF!</definedName>
    <definedName name="all" localSheetId="4">#REF!</definedName>
    <definedName name="all" localSheetId="6">#REF!</definedName>
    <definedName name="all" localSheetId="24">#REF!</definedName>
    <definedName name="all" localSheetId="27">#REF!</definedName>
    <definedName name="all">#REF!</definedName>
    <definedName name="ANITA" localSheetId="27">#REF!</definedName>
    <definedName name="ANITA">#REF!</definedName>
    <definedName name="Anno" localSheetId="27">#REF!</definedName>
    <definedName name="Anno">#REF!</definedName>
    <definedName name="anscount" hidden="1">1</definedName>
    <definedName name="anterior" localSheetId="15">#REF!</definedName>
    <definedName name="anterior" localSheetId="4">#REF!</definedName>
    <definedName name="anterior" localSheetId="6">#REF!</definedName>
    <definedName name="anterior" localSheetId="24">#REF!</definedName>
    <definedName name="anterior" localSheetId="27">#REF!</definedName>
    <definedName name="anterior">#REF!</definedName>
    <definedName name="areor" localSheetId="4">#REF!</definedName>
    <definedName name="areor" localSheetId="6">#REF!</definedName>
    <definedName name="areor" localSheetId="24">#REF!</definedName>
    <definedName name="areor" localSheetId="27">#REF!</definedName>
    <definedName name="areor">#REF!</definedName>
    <definedName name="atrade">[17]!atrade</definedName>
    <definedName name="B" localSheetId="15">#REF!</definedName>
    <definedName name="B" localSheetId="4">#REF!</definedName>
    <definedName name="B" localSheetId="6">#REF!</definedName>
    <definedName name="B" localSheetId="24">#REF!</definedName>
    <definedName name="B" localSheetId="27">#REF!</definedName>
    <definedName name="B">#REF!</definedName>
    <definedName name="bancos">[18]Programa!$A$784</definedName>
    <definedName name="BANCOS_COMERCIALES" localSheetId="15">#REF!</definedName>
    <definedName name="BANCOS_COMERCIALES" localSheetId="4">#REF!</definedName>
    <definedName name="BANCOS_COMERCIALES" localSheetId="6">#REF!</definedName>
    <definedName name="BANCOS_COMERCIALES" localSheetId="24">#REF!</definedName>
    <definedName name="BANCOS_COMERCIALES" localSheetId="27">#REF!</definedName>
    <definedName name="BANCOS_COMERCIALES">#REF!</definedName>
    <definedName name="basass">[33]assumptions!$A$2:$M$34</definedName>
    <definedName name="BASDAT" localSheetId="15">'[25]Annual Tables'!#REF!</definedName>
    <definedName name="BASDAT" localSheetId="4">'[25]Annual Tables'!#REF!</definedName>
    <definedName name="BASDAT" localSheetId="6">'[25]Annual Tables'!#REF!</definedName>
    <definedName name="BASDAT" localSheetId="24">'[25]Annual Tables'!#REF!</definedName>
    <definedName name="BASDAT" localSheetId="27">'[25]Annual Tables'!#REF!</definedName>
    <definedName name="BASDAT">'[25]Annual Tables'!#REF!</definedName>
    <definedName name="base" localSheetId="15">#REF!</definedName>
    <definedName name="base" localSheetId="4">#REF!</definedName>
    <definedName name="base" localSheetId="6">#REF!</definedName>
    <definedName name="base" localSheetId="24">#REF!</definedName>
    <definedName name="base" localSheetId="27">#REF!</definedName>
    <definedName name="base">#REF!</definedName>
    <definedName name="BASE1" localSheetId="4">#REF!</definedName>
    <definedName name="BASE1" localSheetId="6">#REF!</definedName>
    <definedName name="BASE1" localSheetId="24">#REF!</definedName>
    <definedName name="BASE1" localSheetId="27">#REF!</definedName>
    <definedName name="BASE1">#REF!</definedName>
    <definedName name="BaseYear">'[34]REER-US'!$A$4</definedName>
    <definedName name="BB__Data_Exports_from_Real__Sector_File" localSheetId="15">#REF!</definedName>
    <definedName name="BB__Data_Exports_from_Real__Sector_File" localSheetId="4">#REF!</definedName>
    <definedName name="BB__Data_Exports_from_Real__Sector_File" localSheetId="6">#REF!</definedName>
    <definedName name="BB__Data_Exports_from_Real__Sector_File" localSheetId="24">#REF!</definedName>
    <definedName name="BB__Data_Exports_from_Real__Sector_File" localSheetId="27">#REF!</definedName>
    <definedName name="BB__Data_Exports_from_Real__Sector_File">#REF!</definedName>
    <definedName name="BB__Data_Imports_from_BOP_File" localSheetId="4">#REF!</definedName>
    <definedName name="BB__Data_Imports_from_BOP_File" localSheetId="6">#REF!</definedName>
    <definedName name="BB__Data_Imports_from_BOP_File" localSheetId="24">#REF!</definedName>
    <definedName name="BB__Data_Imports_from_BOP_File" localSheetId="27">#REF!</definedName>
    <definedName name="BB__Data_Imports_from_BOP_File">#REF!</definedName>
    <definedName name="BB__Data_Imports_from_Fiscal_File" localSheetId="4">#REF!</definedName>
    <definedName name="BB__Data_Imports_from_Fiscal_File" localSheetId="6">#REF!</definedName>
    <definedName name="BB__Data_Imports_from_Fiscal_File" localSheetId="24">#REF!</definedName>
    <definedName name="BB__Data_Imports_from_Fiscal_File" localSheetId="27">#REF!</definedName>
    <definedName name="BB__Data_Imports_from_Fiscal_File">#REF!</definedName>
    <definedName name="BB__Data_Imports_from_Monetary_File" localSheetId="27">#REF!</definedName>
    <definedName name="BB__Data_Imports_from_Monetary_File">#REF!</definedName>
    <definedName name="BB__Data_inputs_for_projections" localSheetId="27">#REF!</definedName>
    <definedName name="BB__Data_inputs_for_projections">#REF!</definedName>
    <definedName name="BCA">#N/A</definedName>
    <definedName name="BCA_GDP">#N/A</definedName>
    <definedName name="BCA_NGDP">[27]WEOQ6!$E$10:$AH$10</definedName>
    <definedName name="bcos" localSheetId="15">#REF!</definedName>
    <definedName name="bcos" localSheetId="4">#REF!</definedName>
    <definedName name="bcos" localSheetId="6">#REF!</definedName>
    <definedName name="bcos" localSheetId="24">#REF!</definedName>
    <definedName name="bcos" localSheetId="27">#REF!</definedName>
    <definedName name="bcos">#REF!</definedName>
    <definedName name="BE">#N/A</definedName>
    <definedName name="BEA">[27]WEOQ6!$E$143:$AH$143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5">#REF!</definedName>
    <definedName name="BEBE" localSheetId="4">#REF!</definedName>
    <definedName name="BEBE" localSheetId="6">#REF!</definedName>
    <definedName name="BEBE" localSheetId="24">#REF!</definedName>
    <definedName name="BEBE" localSheetId="27">#REF!</definedName>
    <definedName name="BEBE">#REF!</definedName>
    <definedName name="BED">[27]WEOQ6!$E$52:$AH$52</definedName>
    <definedName name="BED_6">[27]WEOQ6!$E$142:$AH$142</definedName>
    <definedName name="BEDE" localSheetId="15">#REF!</definedName>
    <definedName name="BEDE" localSheetId="4">#REF!</definedName>
    <definedName name="BEDE" localSheetId="6">#REF!</definedName>
    <definedName name="BEDE" localSheetId="24">#REF!</definedName>
    <definedName name="BEDE" localSheetId="27">#REF!</definedName>
    <definedName name="BEDE">#REF!</definedName>
    <definedName name="bem" localSheetId="15">[19]Programa!#REF!</definedName>
    <definedName name="bem" localSheetId="4">[19]Programa!#REF!</definedName>
    <definedName name="bem" localSheetId="6">[19]Programa!#REF!</definedName>
    <definedName name="bem" localSheetId="24">[19]Programa!#REF!</definedName>
    <definedName name="bem" localSheetId="27">[19]Programa!#REF!</definedName>
    <definedName name="bem">[19]Programa!#REF!</definedName>
    <definedName name="BEO">[27]WEOQ6!$E$145:$AH$145</definedName>
    <definedName name="BER">[27]WEOQ6!$E$144:$AH$144</definedName>
    <definedName name="BERI">#N/A</definedName>
    <definedName name="BERIB">#N/A</definedName>
    <definedName name="BERIG">#N/A</definedName>
    <definedName name="BERNA" localSheetId="15">#REF!</definedName>
    <definedName name="BERNA" localSheetId="4">#REF!</definedName>
    <definedName name="BERNA" localSheetId="6">#REF!</definedName>
    <definedName name="BERNA" localSheetId="24">#REF!</definedName>
    <definedName name="BERNA" localSheetId="27">#REF!</definedName>
    <definedName name="BERNA">#REF!</definedName>
    <definedName name="BERP">#N/A</definedName>
    <definedName name="BERPB">#N/A</definedName>
    <definedName name="BERPG">#N/A</definedName>
    <definedName name="best" localSheetId="15">#REF!</definedName>
    <definedName name="best" localSheetId="4">#REF!</definedName>
    <definedName name="best" localSheetId="6">#REF!</definedName>
    <definedName name="best" localSheetId="24">#REF!</definedName>
    <definedName name="best" localSheetId="27">#REF!</definedName>
    <definedName name="best">#REF!</definedName>
    <definedName name="BEST_D" localSheetId="4">#REF!</definedName>
    <definedName name="BEST_D" localSheetId="6">#REF!</definedName>
    <definedName name="BEST_D" localSheetId="24">#REF!</definedName>
    <definedName name="BEST_D" localSheetId="27">#REF!</definedName>
    <definedName name="BEST_D">#REF!</definedName>
    <definedName name="BEx00LFKQ2IAFDRGAUJGE666Q03H" localSheetId="4" hidden="1">#REF!</definedName>
    <definedName name="BEx00LFKQ2IAFDRGAUJGE666Q03H" localSheetId="24" hidden="1">#REF!</definedName>
    <definedName name="BEx00LFKQ2IAFDRGAUJGE666Q03H" localSheetId="27" hidden="1">#REF!</definedName>
    <definedName name="BEx00LFKQ2IAFDRGAUJGE666Q03H" hidden="1">#REF!</definedName>
    <definedName name="BEx01ALWLCCT45OCVH381PJ31L7B" localSheetId="4" hidden="1">#REF!</definedName>
    <definedName name="BEx01ALWLCCT45OCVH381PJ31L7B" localSheetId="24" hidden="1">#REF!</definedName>
    <definedName name="BEx01ALWLCCT45OCVH381PJ31L7B" localSheetId="27" hidden="1">#REF!</definedName>
    <definedName name="BEx01ALWLCCT45OCVH381PJ31L7B" hidden="1">#REF!</definedName>
    <definedName name="BEx036HNZX1S6YLAK1DCV1EPKD37" localSheetId="4" hidden="1">#REF!</definedName>
    <definedName name="BEx036HNZX1S6YLAK1DCV1EPKD37" localSheetId="24" hidden="1">#REF!</definedName>
    <definedName name="BEx036HNZX1S6YLAK1DCV1EPKD37" localSheetId="27" hidden="1">#REF!</definedName>
    <definedName name="BEx036HNZX1S6YLAK1DCV1EPKD37" hidden="1">#REF!</definedName>
    <definedName name="BEx1EUI42S8QS74QLEVGDUKTGLXL" localSheetId="4" hidden="1">#REF!</definedName>
    <definedName name="BEx1EUI42S8QS74QLEVGDUKTGLXL" localSheetId="24" hidden="1">#REF!</definedName>
    <definedName name="BEx1EUI42S8QS74QLEVGDUKTGLXL" localSheetId="27" hidden="1">#REF!</definedName>
    <definedName name="BEx1EUI42S8QS74QLEVGDUKTGLXL" hidden="1">#REF!</definedName>
    <definedName name="BEx1FTKHXSUAEUIWJMQVZ7QIW2XX" localSheetId="4" hidden="1">#REF!</definedName>
    <definedName name="BEx1FTKHXSUAEUIWJMQVZ7QIW2XX" localSheetId="24" hidden="1">#REF!</definedName>
    <definedName name="BEx1FTKHXSUAEUIWJMQVZ7QIW2XX" localSheetId="27" hidden="1">#REF!</definedName>
    <definedName name="BEx1FTKHXSUAEUIWJMQVZ7QIW2XX" hidden="1">#REF!</definedName>
    <definedName name="BEx1GC5FNAXMRXK4ZZ8ZOAAXLDHD" localSheetId="4" hidden="1">'[35]Duomenys skaičiavimai'!#REF!</definedName>
    <definedName name="BEx1GC5FNAXMRXK4ZZ8ZOAAXLDHD" localSheetId="24" hidden="1">'[35]Duomenys skaičiavimai'!#REF!</definedName>
    <definedName name="BEx1GC5FNAXMRXK4ZZ8ZOAAXLDHD" localSheetId="27" hidden="1">'[35]Duomenys skaičiavimai'!#REF!</definedName>
    <definedName name="BEx1GC5FNAXMRXK4ZZ8ZOAAXLDHD" hidden="1">'[35]Duomenys skaičiavimai'!#REF!</definedName>
    <definedName name="BEx1HXJLQ7ZJMENIQQ2INCGYI2R4" localSheetId="15" hidden="1">#REF!</definedName>
    <definedName name="BEx1HXJLQ7ZJMENIQQ2INCGYI2R4" localSheetId="4" hidden="1">#REF!</definedName>
    <definedName name="BEx1HXJLQ7ZJMENIQQ2INCGYI2R4" localSheetId="24" hidden="1">#REF!</definedName>
    <definedName name="BEx1HXJLQ7ZJMENIQQ2INCGYI2R4" localSheetId="27" hidden="1">#REF!</definedName>
    <definedName name="BEx1HXJLQ7ZJMENIQQ2INCGYI2R4" hidden="1">#REF!</definedName>
    <definedName name="BEx1IH67UO2NGJ0V6CT6P9BWIA9S" localSheetId="4" hidden="1">#REF!</definedName>
    <definedName name="BEx1IH67UO2NGJ0V6CT6P9BWIA9S" localSheetId="24" hidden="1">#REF!</definedName>
    <definedName name="BEx1IH67UO2NGJ0V6CT6P9BWIA9S" localSheetId="27" hidden="1">#REF!</definedName>
    <definedName name="BEx1IH67UO2NGJ0V6CT6P9BWIA9S" hidden="1">#REF!</definedName>
    <definedName name="BEx1LYG5A8OHSNG1NXTOCBYHDTPF" localSheetId="4" hidden="1">#REF!</definedName>
    <definedName name="BEx1LYG5A8OHSNG1NXTOCBYHDTPF" localSheetId="24" hidden="1">#REF!</definedName>
    <definedName name="BEx1LYG5A8OHSNG1NXTOCBYHDTPF" localSheetId="27" hidden="1">#REF!</definedName>
    <definedName name="BEx1LYG5A8OHSNG1NXTOCBYHDTPF" hidden="1">#REF!</definedName>
    <definedName name="BEx1MXIDGT13DS2MR3F5DTTB68QC" localSheetId="4" hidden="1">#REF!</definedName>
    <definedName name="BEx1MXIDGT13DS2MR3F5DTTB68QC" localSheetId="24" hidden="1">#REF!</definedName>
    <definedName name="BEx1MXIDGT13DS2MR3F5DTTB68QC" localSheetId="27" hidden="1">#REF!</definedName>
    <definedName name="BEx1MXIDGT13DS2MR3F5DTTB68QC" hidden="1">#REF!</definedName>
    <definedName name="BEx1NDEDPCMF3XREPM66AVH9WBTG" localSheetId="4" hidden="1">#REF!</definedName>
    <definedName name="BEx1NDEDPCMF3XREPM66AVH9WBTG" localSheetId="24" hidden="1">#REF!</definedName>
    <definedName name="BEx1NDEDPCMF3XREPM66AVH9WBTG" localSheetId="27" hidden="1">#REF!</definedName>
    <definedName name="BEx1NDEDPCMF3XREPM66AVH9WBTG" hidden="1">#REF!</definedName>
    <definedName name="BEx1NNAGHGYS7UE5Y97J5CZTPREX" localSheetId="4" hidden="1">#REF!</definedName>
    <definedName name="BEx1NNAGHGYS7UE5Y97J5CZTPREX" localSheetId="24" hidden="1">#REF!</definedName>
    <definedName name="BEx1NNAGHGYS7UE5Y97J5CZTPREX" localSheetId="27" hidden="1">#REF!</definedName>
    <definedName name="BEx1NNAGHGYS7UE5Y97J5CZTPREX" hidden="1">#REF!</definedName>
    <definedName name="BEx1NZKNNPDMY2QZH2RWO5XPAZT8" localSheetId="4" hidden="1">#REF!</definedName>
    <definedName name="BEx1NZKNNPDMY2QZH2RWO5XPAZT8" localSheetId="24" hidden="1">#REF!</definedName>
    <definedName name="BEx1NZKNNPDMY2QZH2RWO5XPAZT8" localSheetId="27" hidden="1">#REF!</definedName>
    <definedName name="BEx1NZKNNPDMY2QZH2RWO5XPAZT8" hidden="1">#REF!</definedName>
    <definedName name="BEx1NZVGXLB5PI4YB31ZZSIDT7HK" localSheetId="4" hidden="1">#REF!</definedName>
    <definedName name="BEx1NZVGXLB5PI4YB31ZZSIDT7HK" localSheetId="24" hidden="1">#REF!</definedName>
    <definedName name="BEx1NZVGXLB5PI4YB31ZZSIDT7HK" localSheetId="27" hidden="1">#REF!</definedName>
    <definedName name="BEx1NZVGXLB5PI4YB31ZZSIDT7HK" hidden="1">#REF!</definedName>
    <definedName name="BEx1OZZJ3HY8HWI4TEQK0LS2RDTX" localSheetId="4" hidden="1">#REF!</definedName>
    <definedName name="BEx1OZZJ3HY8HWI4TEQK0LS2RDTX" localSheetId="24" hidden="1">#REF!</definedName>
    <definedName name="BEx1OZZJ3HY8HWI4TEQK0LS2RDTX" localSheetId="27" hidden="1">#REF!</definedName>
    <definedName name="BEx1OZZJ3HY8HWI4TEQK0LS2RDTX" hidden="1">#REF!</definedName>
    <definedName name="BEx1QB1HYISMAGV2TE4GEA1DUZJG" localSheetId="4" hidden="1">#REF!</definedName>
    <definedName name="BEx1QB1HYISMAGV2TE4GEA1DUZJG" localSheetId="24" hidden="1">#REF!</definedName>
    <definedName name="BEx1QB1HYISMAGV2TE4GEA1DUZJG" localSheetId="27" hidden="1">#REF!</definedName>
    <definedName name="BEx1QB1HYISMAGV2TE4GEA1DUZJG" hidden="1">#REF!</definedName>
    <definedName name="BEx1RA3WYPW4Z3FTXFNE7D1XWDE2" localSheetId="4" hidden="1">'[35]Duomenys skaičiavimai'!#REF!</definedName>
    <definedName name="BEx1RA3WYPW4Z3FTXFNE7D1XWDE2" localSheetId="24" hidden="1">'[35]Duomenys skaičiavimai'!#REF!</definedName>
    <definedName name="BEx1RA3WYPW4Z3FTXFNE7D1XWDE2" localSheetId="27" hidden="1">'[35]Duomenys skaičiavimai'!#REF!</definedName>
    <definedName name="BEx1RA3WYPW4Z3FTXFNE7D1XWDE2" hidden="1">'[35]Duomenys skaičiavimai'!#REF!</definedName>
    <definedName name="BEx1RPU9MHSCKI5738BOJX8WCJYI" localSheetId="15" hidden="1">#REF!</definedName>
    <definedName name="BEx1RPU9MHSCKI5738BOJX8WCJYI" localSheetId="4" hidden="1">#REF!</definedName>
    <definedName name="BEx1RPU9MHSCKI5738BOJX8WCJYI" localSheetId="24" hidden="1">#REF!</definedName>
    <definedName name="BEx1RPU9MHSCKI5738BOJX8WCJYI" localSheetId="27" hidden="1">#REF!</definedName>
    <definedName name="BEx1RPU9MHSCKI5738BOJX8WCJYI" hidden="1">#REF!</definedName>
    <definedName name="BEx1RSJDBQW87JEYKQ3G7JMU8KOJ" localSheetId="4" hidden="1">#REF!</definedName>
    <definedName name="BEx1RSJDBQW87JEYKQ3G7JMU8KOJ" localSheetId="24" hidden="1">#REF!</definedName>
    <definedName name="BEx1RSJDBQW87JEYKQ3G7JMU8KOJ" localSheetId="27" hidden="1">#REF!</definedName>
    <definedName name="BEx1RSJDBQW87JEYKQ3G7JMU8KOJ" hidden="1">#REF!</definedName>
    <definedName name="BEx1STZXB6HD7RN66O10WJLQB8YO" localSheetId="4" hidden="1">#REF!</definedName>
    <definedName name="BEx1STZXB6HD7RN66O10WJLQB8YO" localSheetId="24" hidden="1">#REF!</definedName>
    <definedName name="BEx1STZXB6HD7RN66O10WJLQB8YO" localSheetId="27" hidden="1">#REF!</definedName>
    <definedName name="BEx1STZXB6HD7RN66O10WJLQB8YO" hidden="1">#REF!</definedName>
    <definedName name="BEx1SVNBKKP1ECNYL6L22YF224A9" localSheetId="4" hidden="1">'[35]Duomenys skaičiavimai'!#REF!</definedName>
    <definedName name="BEx1SVNBKKP1ECNYL6L22YF224A9" localSheetId="24" hidden="1">'[35]Duomenys skaičiavimai'!#REF!</definedName>
    <definedName name="BEx1SVNBKKP1ECNYL6L22YF224A9" localSheetId="27" hidden="1">'[35]Duomenys skaičiavimai'!#REF!</definedName>
    <definedName name="BEx1SVNBKKP1ECNYL6L22YF224A9" hidden="1">'[35]Duomenys skaičiavimai'!#REF!</definedName>
    <definedName name="BEx1TFKX1NLJTY8LMPLHSYPQHKIJ" localSheetId="15" hidden="1">#REF!</definedName>
    <definedName name="BEx1TFKX1NLJTY8LMPLHSYPQHKIJ" localSheetId="4" hidden="1">#REF!</definedName>
    <definedName name="BEx1TFKX1NLJTY8LMPLHSYPQHKIJ" localSheetId="24" hidden="1">#REF!</definedName>
    <definedName name="BEx1TFKX1NLJTY8LMPLHSYPQHKIJ" localSheetId="27" hidden="1">#REF!</definedName>
    <definedName name="BEx1TFKX1NLJTY8LMPLHSYPQHKIJ" hidden="1">#REF!</definedName>
    <definedName name="BEx1U9ZZ9EYVOYYTZ4X1DTFHHR3J" localSheetId="4" hidden="1">#REF!</definedName>
    <definedName name="BEx1U9ZZ9EYVOYYTZ4X1DTFHHR3J" localSheetId="24" hidden="1">#REF!</definedName>
    <definedName name="BEx1U9ZZ9EYVOYYTZ4X1DTFHHR3J" localSheetId="27" hidden="1">#REF!</definedName>
    <definedName name="BEx1U9ZZ9EYVOYYTZ4X1DTFHHR3J" hidden="1">#REF!</definedName>
    <definedName name="BEx1UQXI768IXKKDIQ3HU51T61Y8" localSheetId="4" hidden="1">#REF!</definedName>
    <definedName name="BEx1UQXI768IXKKDIQ3HU51T61Y8" localSheetId="24" hidden="1">#REF!</definedName>
    <definedName name="BEx1UQXI768IXKKDIQ3HU51T61Y8" localSheetId="27" hidden="1">#REF!</definedName>
    <definedName name="BEx1UQXI768IXKKDIQ3HU51T61Y8" hidden="1">#REF!</definedName>
    <definedName name="BEx1V3O0LYJ6H7ZQWFYR4WNO4GI9" localSheetId="4" hidden="1">#REF!</definedName>
    <definedName name="BEx1V3O0LYJ6H7ZQWFYR4WNO4GI9" localSheetId="24" hidden="1">#REF!</definedName>
    <definedName name="BEx1V3O0LYJ6H7ZQWFYR4WNO4GI9" localSheetId="27" hidden="1">#REF!</definedName>
    <definedName name="BEx1V3O0LYJ6H7ZQWFYR4WNO4GI9" hidden="1">#REF!</definedName>
    <definedName name="BEx1WMD67QMRSIE6OZX2GXZLVC83" localSheetId="4" hidden="1">#REF!</definedName>
    <definedName name="BEx1WMD67QMRSIE6OZX2GXZLVC83" localSheetId="24" hidden="1">#REF!</definedName>
    <definedName name="BEx1WMD67QMRSIE6OZX2GXZLVC83" localSheetId="27" hidden="1">#REF!</definedName>
    <definedName name="BEx1WMD67QMRSIE6OZX2GXZLVC83" hidden="1">#REF!</definedName>
    <definedName name="BEx1XH8DVJOO5284YQV8TTVFGCYH" localSheetId="4" hidden="1">#REF!</definedName>
    <definedName name="BEx1XH8DVJOO5284YQV8TTVFGCYH" localSheetId="24" hidden="1">#REF!</definedName>
    <definedName name="BEx1XH8DVJOO5284YQV8TTVFGCYH" localSheetId="27" hidden="1">#REF!</definedName>
    <definedName name="BEx1XH8DVJOO5284YQV8TTVFGCYH" hidden="1">#REF!</definedName>
    <definedName name="BEx3BERL31681G9NV5XUFWPT1EHP" localSheetId="4" hidden="1">#REF!</definedName>
    <definedName name="BEx3BERL31681G9NV5XUFWPT1EHP" localSheetId="24" hidden="1">#REF!</definedName>
    <definedName name="BEx3BERL31681G9NV5XUFWPT1EHP" localSheetId="27" hidden="1">#REF!</definedName>
    <definedName name="BEx3BERL31681G9NV5XUFWPT1EHP" hidden="1">#REF!</definedName>
    <definedName name="BEx3E347NKX94PLZEBYKTFEX5QZW" localSheetId="4" hidden="1">#REF!</definedName>
    <definedName name="BEx3E347NKX94PLZEBYKTFEX5QZW" localSheetId="24" hidden="1">#REF!</definedName>
    <definedName name="BEx3E347NKX94PLZEBYKTFEX5QZW" localSheetId="27" hidden="1">#REF!</definedName>
    <definedName name="BEx3E347NKX94PLZEBYKTFEX5QZW" hidden="1">#REF!</definedName>
    <definedName name="BEx3GXBGTZ43V6U86QXSIBGSL0C4" localSheetId="4" hidden="1">#REF!</definedName>
    <definedName name="BEx3GXBGTZ43V6U86QXSIBGSL0C4" localSheetId="24" hidden="1">#REF!</definedName>
    <definedName name="BEx3GXBGTZ43V6U86QXSIBGSL0C4" localSheetId="27" hidden="1">#REF!</definedName>
    <definedName name="BEx3GXBGTZ43V6U86QXSIBGSL0C4" hidden="1">#REF!</definedName>
    <definedName name="BEx3IYL9RRXFP8SSY44NA64URNZO" localSheetId="4" hidden="1">#REF!</definedName>
    <definedName name="BEx3IYL9RRXFP8SSY44NA64URNZO" localSheetId="24" hidden="1">#REF!</definedName>
    <definedName name="BEx3IYL9RRXFP8SSY44NA64URNZO" localSheetId="27" hidden="1">#REF!</definedName>
    <definedName name="BEx3IYL9RRXFP8SSY44NA64URNZO" hidden="1">#REF!</definedName>
    <definedName name="BEx3IJRAYE8FPG19GKWI0SRCD7RS" localSheetId="4" hidden="1">#REF!</definedName>
    <definedName name="BEx3IJRAYE8FPG19GKWI0SRCD7RS" localSheetId="24" hidden="1">#REF!</definedName>
    <definedName name="BEx3IJRAYE8FPG19GKWI0SRCD7RS" localSheetId="27" hidden="1">#REF!</definedName>
    <definedName name="BEx3IJRAYE8FPG19GKWI0SRCD7RS" hidden="1">#REF!</definedName>
    <definedName name="BEx3INT0NUSUYCEJV6ROKWRPL1NX" localSheetId="4" hidden="1">#REF!</definedName>
    <definedName name="BEx3INT0NUSUYCEJV6ROKWRPL1NX" localSheetId="24" hidden="1">#REF!</definedName>
    <definedName name="BEx3INT0NUSUYCEJV6ROKWRPL1NX" localSheetId="27" hidden="1">#REF!</definedName>
    <definedName name="BEx3INT0NUSUYCEJV6ROKWRPL1NX" hidden="1">#REF!</definedName>
    <definedName name="BEx3J1FVR02EUG0K9MGF5MYZANGO" localSheetId="4" hidden="1">#REF!</definedName>
    <definedName name="BEx3J1FVR02EUG0K9MGF5MYZANGO" localSheetId="24" hidden="1">#REF!</definedName>
    <definedName name="BEx3J1FVR02EUG0K9MGF5MYZANGO" localSheetId="27" hidden="1">#REF!</definedName>
    <definedName name="BEx3J1FVR02EUG0K9MGF5MYZANGO" hidden="1">#REF!</definedName>
    <definedName name="BEx3JBH89L6AT07RT51EGI8OHS6L" localSheetId="4" hidden="1">#REF!</definedName>
    <definedName name="BEx3JBH89L6AT07RT51EGI8OHS6L" localSheetId="24" hidden="1">#REF!</definedName>
    <definedName name="BEx3JBH89L6AT07RT51EGI8OHS6L" localSheetId="27" hidden="1">#REF!</definedName>
    <definedName name="BEx3JBH89L6AT07RT51EGI8OHS6L" hidden="1">#REF!</definedName>
    <definedName name="BEx3JNX4B3SWIU4A031YAT6V0HQM" localSheetId="4" hidden="1">#REF!</definedName>
    <definedName name="BEx3JNX4B3SWIU4A031YAT6V0HQM" localSheetId="24" hidden="1">#REF!</definedName>
    <definedName name="BEx3JNX4B3SWIU4A031YAT6V0HQM" localSheetId="27" hidden="1">#REF!</definedName>
    <definedName name="BEx3JNX4B3SWIU4A031YAT6V0HQM" hidden="1">#REF!</definedName>
    <definedName name="BEx3KP2VKHUD5A4XYRZ8YF62EP4Q" localSheetId="4" hidden="1">#REF!</definedName>
    <definedName name="BEx3KP2VKHUD5A4XYRZ8YF62EP4Q" localSheetId="24" hidden="1">#REF!</definedName>
    <definedName name="BEx3KP2VKHUD5A4XYRZ8YF62EP4Q" localSheetId="27" hidden="1">#REF!</definedName>
    <definedName name="BEx3KP2VKHUD5A4XYRZ8YF62EP4Q" hidden="1">#REF!</definedName>
    <definedName name="BEx3LXFRAYNLBJMV48SDKCPJPOQL" localSheetId="4" hidden="1">#REF!</definedName>
    <definedName name="BEx3LXFRAYNLBJMV48SDKCPJPOQL" localSheetId="24" hidden="1">#REF!</definedName>
    <definedName name="BEx3LXFRAYNLBJMV48SDKCPJPOQL" localSheetId="27" hidden="1">#REF!</definedName>
    <definedName name="BEx3LXFRAYNLBJMV48SDKCPJPOQL" hidden="1">#REF!</definedName>
    <definedName name="BEx3MRPGLGQ120RDGBA0KRA5XDPQ" localSheetId="4" hidden="1">#REF!</definedName>
    <definedName name="BEx3MRPGLGQ120RDGBA0KRA5XDPQ" localSheetId="24" hidden="1">#REF!</definedName>
    <definedName name="BEx3MRPGLGQ120RDGBA0KRA5XDPQ" localSheetId="27" hidden="1">#REF!</definedName>
    <definedName name="BEx3MRPGLGQ120RDGBA0KRA5XDPQ" hidden="1">#REF!</definedName>
    <definedName name="BEx3MT7G8YLLYCT5NG209PGCR8Q0" localSheetId="4" hidden="1">#REF!</definedName>
    <definedName name="BEx3MT7G8YLLYCT5NG209PGCR8Q0" localSheetId="24" hidden="1">#REF!</definedName>
    <definedName name="BEx3MT7G8YLLYCT5NG209PGCR8Q0" localSheetId="27" hidden="1">#REF!</definedName>
    <definedName name="BEx3MT7G8YLLYCT5NG209PGCR8Q0" hidden="1">#REF!</definedName>
    <definedName name="BEx3MXUKWM28QZPP8200JLQQKZ3B" localSheetId="4" hidden="1">#REF!</definedName>
    <definedName name="BEx3MXUKWM28QZPP8200JLQQKZ3B" localSheetId="24" hidden="1">#REF!</definedName>
    <definedName name="BEx3MXUKWM28QZPP8200JLQQKZ3B" localSheetId="27" hidden="1">#REF!</definedName>
    <definedName name="BEx3MXUKWM28QZPP8200JLQQKZ3B" hidden="1">#REF!</definedName>
    <definedName name="BEx3N1QTRY49KX566Q7U3B6TAID1" localSheetId="4" hidden="1">#REF!</definedName>
    <definedName name="BEx3N1QTRY49KX566Q7U3B6TAID1" localSheetId="24" hidden="1">#REF!</definedName>
    <definedName name="BEx3N1QTRY49KX566Q7U3B6TAID1" localSheetId="27" hidden="1">#REF!</definedName>
    <definedName name="BEx3N1QTRY49KX566Q7U3B6TAID1" hidden="1">#REF!</definedName>
    <definedName name="BEx3N9OP93WRXV7A72EM2RXBXD7I" localSheetId="4" hidden="1">#REF!</definedName>
    <definedName name="BEx3N9OP93WRXV7A72EM2RXBXD7I" localSheetId="24" hidden="1">#REF!</definedName>
    <definedName name="BEx3N9OP93WRXV7A72EM2RXBXD7I" localSheetId="27" hidden="1">#REF!</definedName>
    <definedName name="BEx3N9OP93WRXV7A72EM2RXBXD7I" hidden="1">#REF!</definedName>
    <definedName name="BEx3NHBX1MS9KFPPJPBRC1TKT6ZR" localSheetId="4" hidden="1">#REF!</definedName>
    <definedName name="BEx3NHBX1MS9KFPPJPBRC1TKT6ZR" localSheetId="24" hidden="1">#REF!</definedName>
    <definedName name="BEx3NHBX1MS9KFPPJPBRC1TKT6ZR" localSheetId="27" hidden="1">#REF!</definedName>
    <definedName name="BEx3NHBX1MS9KFPPJPBRC1TKT6ZR" hidden="1">#REF!</definedName>
    <definedName name="BEx3NJ4MM1B85K0HPXGTTM8BIQCC" localSheetId="4" hidden="1">#REF!</definedName>
    <definedName name="BEx3NJ4MM1B85K0HPXGTTM8BIQCC" localSheetId="24" hidden="1">#REF!</definedName>
    <definedName name="BEx3NJ4MM1B85K0HPXGTTM8BIQCC" localSheetId="27" hidden="1">#REF!</definedName>
    <definedName name="BEx3NJ4MM1B85K0HPXGTTM8BIQCC" hidden="1">#REF!</definedName>
    <definedName name="BEx3NOO6WQDJUBIA0ES6AAHCIVKH" localSheetId="4" hidden="1">#REF!</definedName>
    <definedName name="BEx3NOO6WQDJUBIA0ES6AAHCIVKH" localSheetId="24" hidden="1">#REF!</definedName>
    <definedName name="BEx3NOO6WQDJUBIA0ES6AAHCIVKH" localSheetId="27" hidden="1">#REF!</definedName>
    <definedName name="BEx3NOO6WQDJUBIA0ES6AAHCIVKH" hidden="1">#REF!</definedName>
    <definedName name="BEx3OFSP5W7CF60A1N2LMPC38XYQ" localSheetId="4" hidden="1">#REF!</definedName>
    <definedName name="BEx3OFSP5W7CF60A1N2LMPC38XYQ" localSheetId="24" hidden="1">#REF!</definedName>
    <definedName name="BEx3OFSP5W7CF60A1N2LMPC38XYQ" localSheetId="27" hidden="1">#REF!</definedName>
    <definedName name="BEx3OFSP5W7CF60A1N2LMPC38XYQ" hidden="1">#REF!</definedName>
    <definedName name="BEx3QGMGVZRQKGYJUKZGQBX8AQJS" localSheetId="4" hidden="1">#REF!</definedName>
    <definedName name="BEx3QGMGVZRQKGYJUKZGQBX8AQJS" localSheetId="24" hidden="1">#REF!</definedName>
    <definedName name="BEx3QGMGVZRQKGYJUKZGQBX8AQJS" localSheetId="27" hidden="1">#REF!</definedName>
    <definedName name="BEx3QGMGVZRQKGYJUKZGQBX8AQJS" hidden="1">#REF!</definedName>
    <definedName name="BEx3QKO16LRVT92FXIYLJ8OHHTGL" localSheetId="4" hidden="1">#REF!</definedName>
    <definedName name="BEx3QKO16LRVT92FXIYLJ8OHHTGL" localSheetId="24" hidden="1">#REF!</definedName>
    <definedName name="BEx3QKO16LRVT92FXIYLJ8OHHTGL" localSheetId="27" hidden="1">#REF!</definedName>
    <definedName name="BEx3QKO16LRVT92FXIYLJ8OHHTGL" hidden="1">#REF!</definedName>
    <definedName name="BEx3R93GE74Q5J2V46WK5BO91G0S" localSheetId="4" hidden="1">#REF!</definedName>
    <definedName name="BEx3R93GE74Q5J2V46WK5BO91G0S" localSheetId="24" hidden="1">#REF!</definedName>
    <definedName name="BEx3R93GE74Q5J2V46WK5BO91G0S" localSheetId="27" hidden="1">#REF!</definedName>
    <definedName name="BEx3R93GE74Q5J2V46WK5BO91G0S" hidden="1">#REF!</definedName>
    <definedName name="BEx3RHMWEDFEJP6USRB87DJEHI55" localSheetId="4" hidden="1">#REF!</definedName>
    <definedName name="BEx3RHMWEDFEJP6USRB87DJEHI55" localSheetId="24" hidden="1">#REF!</definedName>
    <definedName name="BEx3RHMWEDFEJP6USRB87DJEHI55" localSheetId="27" hidden="1">#REF!</definedName>
    <definedName name="BEx3RHMWEDFEJP6USRB87DJEHI55" hidden="1">#REF!</definedName>
    <definedName name="BEx3SC7FK3JRFX76E7MEXAA9WE39" localSheetId="4" hidden="1">#REF!</definedName>
    <definedName name="BEx3SC7FK3JRFX76E7MEXAA9WE39" localSheetId="24" hidden="1">#REF!</definedName>
    <definedName name="BEx3SC7FK3JRFX76E7MEXAA9WE39" localSheetId="27" hidden="1">#REF!</definedName>
    <definedName name="BEx3SC7FK3JRFX76E7MEXAA9WE39" hidden="1">#REF!</definedName>
    <definedName name="BEx575I6T304L19G8JEW0ACOYJPO" localSheetId="4" hidden="1">#REF!</definedName>
    <definedName name="BEx575I6T304L19G8JEW0ACOYJPO" localSheetId="24" hidden="1">#REF!</definedName>
    <definedName name="BEx575I6T304L19G8JEW0ACOYJPO" localSheetId="27" hidden="1">#REF!</definedName>
    <definedName name="BEx575I6T304L19G8JEW0ACOYJPO" hidden="1">#REF!</definedName>
    <definedName name="BEx58ZFWUJB32IHC7L530D96RLQK" localSheetId="4" hidden="1">#REF!</definedName>
    <definedName name="BEx58ZFWUJB32IHC7L530D96RLQK" localSheetId="24" hidden="1">#REF!</definedName>
    <definedName name="BEx58ZFWUJB32IHC7L530D96RLQK" localSheetId="27" hidden="1">#REF!</definedName>
    <definedName name="BEx58ZFWUJB32IHC7L530D96RLQK" hidden="1">#REF!</definedName>
    <definedName name="BEx5B529T0W990CO2TCT7OW3IRRG" localSheetId="4" hidden="1">#REF!</definedName>
    <definedName name="BEx5B529T0W990CO2TCT7OW3IRRG" localSheetId="24" hidden="1">#REF!</definedName>
    <definedName name="BEx5B529T0W990CO2TCT7OW3IRRG" localSheetId="27" hidden="1">#REF!</definedName>
    <definedName name="BEx5B529T0W990CO2TCT7OW3IRRG" hidden="1">#REF!</definedName>
    <definedName name="BEx5BUU64JF6IK0BIDSDQ3OY3L9P" localSheetId="4" hidden="1">#REF!</definedName>
    <definedName name="BEx5BUU64JF6IK0BIDSDQ3OY3L9P" localSheetId="24" hidden="1">#REF!</definedName>
    <definedName name="BEx5BUU64JF6IK0BIDSDQ3OY3L9P" localSheetId="27" hidden="1">#REF!</definedName>
    <definedName name="BEx5BUU64JF6IK0BIDSDQ3OY3L9P" hidden="1">#REF!</definedName>
    <definedName name="BEx5EQ2ZNVZVVDHTDQJ1AEU8K6Z0" localSheetId="4" hidden="1">#REF!</definedName>
    <definedName name="BEx5EQ2ZNVZVVDHTDQJ1AEU8K6Z0" localSheetId="24" hidden="1">#REF!</definedName>
    <definedName name="BEx5EQ2ZNVZVVDHTDQJ1AEU8K6Z0" localSheetId="27" hidden="1">#REF!</definedName>
    <definedName name="BEx5EQ2ZNVZVVDHTDQJ1AEU8K6Z0" hidden="1">#REF!</definedName>
    <definedName name="BEx5F2O5LMSL5HQ3DREXAKVHDMLX" localSheetId="4" hidden="1">#REF!</definedName>
    <definedName name="BEx5F2O5LMSL5HQ3DREXAKVHDMLX" localSheetId="24" hidden="1">#REF!</definedName>
    <definedName name="BEx5F2O5LMSL5HQ3DREXAKVHDMLX" localSheetId="27" hidden="1">#REF!</definedName>
    <definedName name="BEx5F2O5LMSL5HQ3DREXAKVHDMLX" hidden="1">#REF!</definedName>
    <definedName name="BEx5HQFCOSD8ZXHAQEUSAF3V1LZS" localSheetId="4" hidden="1">#REF!</definedName>
    <definedName name="BEx5HQFCOSD8ZXHAQEUSAF3V1LZS" localSheetId="24" hidden="1">#REF!</definedName>
    <definedName name="BEx5HQFCOSD8ZXHAQEUSAF3V1LZS" localSheetId="27" hidden="1">#REF!</definedName>
    <definedName name="BEx5HQFCOSD8ZXHAQEUSAF3V1LZS" hidden="1">#REF!</definedName>
    <definedName name="BEx5I9R60F1UKARSB02RBW2Y3MU3" localSheetId="4" hidden="1">#REF!</definedName>
    <definedName name="BEx5I9R60F1UKARSB02RBW2Y3MU3" localSheetId="24" hidden="1">#REF!</definedName>
    <definedName name="BEx5I9R60F1UKARSB02RBW2Y3MU3" localSheetId="27" hidden="1">#REF!</definedName>
    <definedName name="BEx5I9R60F1UKARSB02RBW2Y3MU3" hidden="1">#REF!</definedName>
    <definedName name="BEx5JOUPNZ55MSCOJVB4XQY8HASS" localSheetId="4" hidden="1">#REF!</definedName>
    <definedName name="BEx5JOUPNZ55MSCOJVB4XQY8HASS" localSheetId="24" hidden="1">#REF!</definedName>
    <definedName name="BEx5JOUPNZ55MSCOJVB4XQY8HASS" localSheetId="27" hidden="1">#REF!</definedName>
    <definedName name="BEx5JOUPNZ55MSCOJVB4XQY8HASS" hidden="1">#REF!</definedName>
    <definedName name="BEx5LQFIU799BYUO2N9B1ZXU26S7" localSheetId="4" hidden="1">#REF!</definedName>
    <definedName name="BEx5LQFIU799BYUO2N9B1ZXU26S7" localSheetId="24" hidden="1">#REF!</definedName>
    <definedName name="BEx5LQFIU799BYUO2N9B1ZXU26S7" localSheetId="27" hidden="1">#REF!</definedName>
    <definedName name="BEx5LQFIU799BYUO2N9B1ZXU26S7" hidden="1">#REF!</definedName>
    <definedName name="BEx5MJSQ12DQIM4YW69ZYSBQPS5D" localSheetId="4" hidden="1">#REF!</definedName>
    <definedName name="BEx5MJSQ12DQIM4YW69ZYSBQPS5D" localSheetId="24" hidden="1">#REF!</definedName>
    <definedName name="BEx5MJSQ12DQIM4YW69ZYSBQPS5D" localSheetId="27" hidden="1">#REF!</definedName>
    <definedName name="BEx5MJSQ12DQIM4YW69ZYSBQPS5D" hidden="1">#REF!</definedName>
    <definedName name="BEx5QGT6SXA76P6NF5K0LU9QDPLI" localSheetId="4" hidden="1">#REF!</definedName>
    <definedName name="BEx5QGT6SXA76P6NF5K0LU9QDPLI" localSheetId="24" hidden="1">#REF!</definedName>
    <definedName name="BEx5QGT6SXA76P6NF5K0LU9QDPLI" localSheetId="27" hidden="1">#REF!</definedName>
    <definedName name="BEx5QGT6SXA76P6NF5K0LU9QDPLI" hidden="1">#REF!</definedName>
    <definedName name="BEx5QWZU151IG8A8AJPICW2JF4OU" localSheetId="4" hidden="1">#REF!</definedName>
    <definedName name="BEx5QWZU151IG8A8AJPICW2JF4OU" localSheetId="24" hidden="1">#REF!</definedName>
    <definedName name="BEx5QWZU151IG8A8AJPICW2JF4OU" localSheetId="27" hidden="1">#REF!</definedName>
    <definedName name="BEx5QWZU151IG8A8AJPICW2JF4OU" hidden="1">#REF!</definedName>
    <definedName name="BEx73WT401927XQCBEKMVNUGU8ZH" localSheetId="4" hidden="1">#REF!</definedName>
    <definedName name="BEx73WT401927XQCBEKMVNUGU8ZH" localSheetId="24" hidden="1">#REF!</definedName>
    <definedName name="BEx73WT401927XQCBEKMVNUGU8ZH" localSheetId="27" hidden="1">#REF!</definedName>
    <definedName name="BEx73WT401927XQCBEKMVNUGU8ZH" hidden="1">#REF!</definedName>
    <definedName name="BEx74XDGFI26TNTQDXDFDQFNZ6U8" localSheetId="4" hidden="1">#REF!</definedName>
    <definedName name="BEx74XDGFI26TNTQDXDFDQFNZ6U8" localSheetId="24" hidden="1">#REF!</definedName>
    <definedName name="BEx74XDGFI26TNTQDXDFDQFNZ6U8" localSheetId="27" hidden="1">#REF!</definedName>
    <definedName name="BEx74XDGFI26TNTQDXDFDQFNZ6U8" hidden="1">#REF!</definedName>
    <definedName name="BEx7520NC8DJU1WEP5V5QEP98CZL" localSheetId="4" hidden="1">#REF!</definedName>
    <definedName name="BEx7520NC8DJU1WEP5V5QEP98CZL" localSheetId="24" hidden="1">#REF!</definedName>
    <definedName name="BEx7520NC8DJU1WEP5V5QEP98CZL" localSheetId="27" hidden="1">#REF!</definedName>
    <definedName name="BEx7520NC8DJU1WEP5V5QEP98CZL" hidden="1">#REF!</definedName>
    <definedName name="BEx76PCYMD4SRH5KN27QVVN45PJB" localSheetId="4" hidden="1">#REF!</definedName>
    <definedName name="BEx76PCYMD4SRH5KN27QVVN45PJB" localSheetId="24" hidden="1">#REF!</definedName>
    <definedName name="BEx76PCYMD4SRH5KN27QVVN45PJB" localSheetId="27" hidden="1">#REF!</definedName>
    <definedName name="BEx76PCYMD4SRH5KN27QVVN45PJB" hidden="1">#REF!</definedName>
    <definedName name="BEx77NDI0JJT8DETJYFP4QWML4NL" localSheetId="4" hidden="1">#REF!</definedName>
    <definedName name="BEx77NDI0JJT8DETJYFP4QWML4NL" localSheetId="24" hidden="1">#REF!</definedName>
    <definedName name="BEx77NDI0JJT8DETJYFP4QWML4NL" localSheetId="27" hidden="1">#REF!</definedName>
    <definedName name="BEx77NDI0JJT8DETJYFP4QWML4NL" hidden="1">#REF!</definedName>
    <definedName name="BEx77SRQ6SBFAG2LOSGNDRSFHTVA" localSheetId="4" hidden="1">#REF!</definedName>
    <definedName name="BEx77SRQ6SBFAG2LOSGNDRSFHTVA" localSheetId="24" hidden="1">#REF!</definedName>
    <definedName name="BEx77SRQ6SBFAG2LOSGNDRSFHTVA" localSheetId="27" hidden="1">#REF!</definedName>
    <definedName name="BEx77SRQ6SBFAG2LOSGNDRSFHTVA" hidden="1">#REF!</definedName>
    <definedName name="BEx795RQLJLWICR0G4N9I5VD8N59" localSheetId="4" hidden="1">#REF!</definedName>
    <definedName name="BEx795RQLJLWICR0G4N9I5VD8N59" localSheetId="24" hidden="1">#REF!</definedName>
    <definedName name="BEx795RQLJLWICR0G4N9I5VD8N59" localSheetId="27" hidden="1">#REF!</definedName>
    <definedName name="BEx795RQLJLWICR0G4N9I5VD8N59" hidden="1">#REF!</definedName>
    <definedName name="BEx79UHSC60K855GDD8JPYEGKI51" localSheetId="4" hidden="1">#REF!</definedName>
    <definedName name="BEx79UHSC60K855GDD8JPYEGKI51" localSheetId="24" hidden="1">#REF!</definedName>
    <definedName name="BEx79UHSC60K855GDD8JPYEGKI51" localSheetId="27" hidden="1">#REF!</definedName>
    <definedName name="BEx79UHSC60K855GDD8JPYEGKI51" hidden="1">#REF!</definedName>
    <definedName name="BEx7BTIZYF4D2PRWHC570K405VSY" localSheetId="4" hidden="1">#REF!</definedName>
    <definedName name="BEx7BTIZYF4D2PRWHC570K405VSY" localSheetId="24" hidden="1">#REF!</definedName>
    <definedName name="BEx7BTIZYF4D2PRWHC570K405VSY" localSheetId="27" hidden="1">#REF!</definedName>
    <definedName name="BEx7BTIZYF4D2PRWHC570K405VSY" hidden="1">#REF!</definedName>
    <definedName name="BEx7CA08HA8CTPAHSEQVRQAEVHJJ" localSheetId="4" hidden="1">#REF!</definedName>
    <definedName name="BEx7CA08HA8CTPAHSEQVRQAEVHJJ" localSheetId="24" hidden="1">#REF!</definedName>
    <definedName name="BEx7CA08HA8CTPAHSEQVRQAEVHJJ" localSheetId="27" hidden="1">#REF!</definedName>
    <definedName name="BEx7CA08HA8CTPAHSEQVRQAEVHJJ" hidden="1">#REF!</definedName>
    <definedName name="BEx7CUZO8L7R88OJLD2AZ9TBFPXD" localSheetId="4" hidden="1">#REF!</definedName>
    <definedName name="BEx7CUZO8L7R88OJLD2AZ9TBFPXD" localSheetId="24" hidden="1">#REF!</definedName>
    <definedName name="BEx7CUZO8L7R88OJLD2AZ9TBFPXD" localSheetId="27" hidden="1">#REF!</definedName>
    <definedName name="BEx7CUZO8L7R88OJLD2AZ9TBFPXD" hidden="1">#REF!</definedName>
    <definedName name="BEx7DU1VRON2XKT4E3FK2EVSQWP9" localSheetId="4" hidden="1">#REF!</definedName>
    <definedName name="BEx7DU1VRON2XKT4E3FK2EVSQWP9" localSheetId="24" hidden="1">#REF!</definedName>
    <definedName name="BEx7DU1VRON2XKT4E3FK2EVSQWP9" localSheetId="27" hidden="1">#REF!</definedName>
    <definedName name="BEx7DU1VRON2XKT4E3FK2EVSQWP9" hidden="1">#REF!</definedName>
    <definedName name="BEx7FJ6U6WOUPIXKF1X2GAG3ILFO" localSheetId="4" hidden="1">#REF!</definedName>
    <definedName name="BEx7FJ6U6WOUPIXKF1X2GAG3ILFO" localSheetId="24" hidden="1">#REF!</definedName>
    <definedName name="BEx7FJ6U6WOUPIXKF1X2GAG3ILFO" localSheetId="27" hidden="1">#REF!</definedName>
    <definedName name="BEx7FJ6U6WOUPIXKF1X2GAG3ILFO" hidden="1">#REF!</definedName>
    <definedName name="BEx7GC43JIRQO7G4PXOG4WE61RR9" localSheetId="4" hidden="1">#REF!</definedName>
    <definedName name="BEx7GC43JIRQO7G4PXOG4WE61RR9" localSheetId="24" hidden="1">#REF!</definedName>
    <definedName name="BEx7GC43JIRQO7G4PXOG4WE61RR9" localSheetId="27" hidden="1">#REF!</definedName>
    <definedName name="BEx7GC43JIRQO7G4PXOG4WE61RR9" hidden="1">#REF!</definedName>
    <definedName name="BEx7J65PZNOK2GMZZB8OFPAIW98P" localSheetId="4" hidden="1">#REF!</definedName>
    <definedName name="BEx7J65PZNOK2GMZZB8OFPAIW98P" localSheetId="24" hidden="1">#REF!</definedName>
    <definedName name="BEx7J65PZNOK2GMZZB8OFPAIW98P" localSheetId="27" hidden="1">#REF!</definedName>
    <definedName name="BEx7J65PZNOK2GMZZB8OFPAIW98P" hidden="1">#REF!</definedName>
    <definedName name="BEx7JRVX2S4XV8VZ8PCBM3W5ARRF" localSheetId="4" hidden="1">#REF!</definedName>
    <definedName name="BEx7JRVX2S4XV8VZ8PCBM3W5ARRF" localSheetId="24" hidden="1">#REF!</definedName>
    <definedName name="BEx7JRVX2S4XV8VZ8PCBM3W5ARRF" localSheetId="27" hidden="1">#REF!</definedName>
    <definedName name="BEx7JRVX2S4XV8VZ8PCBM3W5ARRF" hidden="1">#REF!</definedName>
    <definedName name="BEx7LLDD3F95MB2T5AHLP0LSQ91S" localSheetId="4" hidden="1">#REF!</definedName>
    <definedName name="BEx7LLDD3F95MB2T5AHLP0LSQ91S" localSheetId="24" hidden="1">#REF!</definedName>
    <definedName name="BEx7LLDD3F95MB2T5AHLP0LSQ91S" localSheetId="27" hidden="1">#REF!</definedName>
    <definedName name="BEx7LLDD3F95MB2T5AHLP0LSQ91S" hidden="1">#REF!</definedName>
    <definedName name="BEx7MJ8KL99EUV7RSKOALG3P8KWC" localSheetId="4" hidden="1">#REF!</definedName>
    <definedName name="BEx7MJ8KL99EUV7RSKOALG3P8KWC" localSheetId="24" hidden="1">#REF!</definedName>
    <definedName name="BEx7MJ8KL99EUV7RSKOALG3P8KWC" localSheetId="27" hidden="1">#REF!</definedName>
    <definedName name="BEx7MJ8KL99EUV7RSKOALG3P8KWC" hidden="1">#REF!</definedName>
    <definedName name="BEx90OKATI2SY7RDOGQN707QIUBT" localSheetId="4" hidden="1">#REF!</definedName>
    <definedName name="BEx90OKATI2SY7RDOGQN707QIUBT" localSheetId="24" hidden="1">#REF!</definedName>
    <definedName name="BEx90OKATI2SY7RDOGQN707QIUBT" localSheetId="27" hidden="1">#REF!</definedName>
    <definedName name="BEx90OKATI2SY7RDOGQN707QIUBT" hidden="1">#REF!</definedName>
    <definedName name="BEx91Q6C8TNFS4GNCCNJJASE89KA" localSheetId="4" hidden="1">'[35]Duomenys skaičiavimai'!#REF!</definedName>
    <definedName name="BEx91Q6C8TNFS4GNCCNJJASE89KA" localSheetId="24" hidden="1">'[35]Duomenys skaičiavimai'!#REF!</definedName>
    <definedName name="BEx91Q6C8TNFS4GNCCNJJASE89KA" localSheetId="27" hidden="1">'[35]Duomenys skaičiavimai'!#REF!</definedName>
    <definedName name="BEx91Q6C8TNFS4GNCCNJJASE89KA" hidden="1">'[35]Duomenys skaičiavimai'!#REF!</definedName>
    <definedName name="BEx9336D5I6KMLJGJT4BBCTEMN6E" localSheetId="15" hidden="1">#REF!</definedName>
    <definedName name="BEx9336D5I6KMLJGJT4BBCTEMN6E" localSheetId="4" hidden="1">#REF!</definedName>
    <definedName name="BEx9336D5I6KMLJGJT4BBCTEMN6E" localSheetId="24" hidden="1">#REF!</definedName>
    <definedName name="BEx9336D5I6KMLJGJT4BBCTEMN6E" localSheetId="27" hidden="1">#REF!</definedName>
    <definedName name="BEx9336D5I6KMLJGJT4BBCTEMN6E" hidden="1">#REF!</definedName>
    <definedName name="BEx945DY2ADNET6QJMXOH2OQ9OV6" localSheetId="4" hidden="1">#REF!</definedName>
    <definedName name="BEx945DY2ADNET6QJMXOH2OQ9OV6" localSheetId="24" hidden="1">#REF!</definedName>
    <definedName name="BEx945DY2ADNET6QJMXOH2OQ9OV6" localSheetId="27" hidden="1">#REF!</definedName>
    <definedName name="BEx945DY2ADNET6QJMXOH2OQ9OV6" hidden="1">#REF!</definedName>
    <definedName name="BEx96RSIOT05TBA8WQIZ87HRDM6Y" localSheetId="4" hidden="1">#REF!</definedName>
    <definedName name="BEx96RSIOT05TBA8WQIZ87HRDM6Y" localSheetId="24" hidden="1">#REF!</definedName>
    <definedName name="BEx96RSIOT05TBA8WQIZ87HRDM6Y" localSheetId="27" hidden="1">#REF!</definedName>
    <definedName name="BEx96RSIOT05TBA8WQIZ87HRDM6Y" hidden="1">#REF!</definedName>
    <definedName name="BEx980LIN5H9NR9CDFJHSN9GQBIL" localSheetId="4" hidden="1">#REF!</definedName>
    <definedName name="BEx980LIN5H9NR9CDFJHSN9GQBIL" localSheetId="24" hidden="1">#REF!</definedName>
    <definedName name="BEx980LIN5H9NR9CDFJHSN9GQBIL" localSheetId="27" hidden="1">#REF!</definedName>
    <definedName name="BEx980LIN5H9NR9CDFJHSN9GQBIL" hidden="1">#REF!</definedName>
    <definedName name="BEx9828XVBQPBSQH3WH16V5NRY5U" localSheetId="4" hidden="1">#REF!</definedName>
    <definedName name="BEx9828XVBQPBSQH3WH16V5NRY5U" localSheetId="24" hidden="1">#REF!</definedName>
    <definedName name="BEx9828XVBQPBSQH3WH16V5NRY5U" localSheetId="27" hidden="1">#REF!</definedName>
    <definedName name="BEx9828XVBQPBSQH3WH16V5NRY5U" hidden="1">#REF!</definedName>
    <definedName name="BEx9A5RS4UW4ZZ89VUUKPGU0ZV40" localSheetId="4" hidden="1">#REF!</definedName>
    <definedName name="BEx9A5RS4UW4ZZ89VUUKPGU0ZV40" localSheetId="24" hidden="1">#REF!</definedName>
    <definedName name="BEx9A5RS4UW4ZZ89VUUKPGU0ZV40" localSheetId="27" hidden="1">#REF!</definedName>
    <definedName name="BEx9A5RS4UW4ZZ89VUUKPGU0ZV40" hidden="1">#REF!</definedName>
    <definedName name="BEx9B4JCN01OWZXCPFMDJK022G9V" localSheetId="4" hidden="1">#REF!</definedName>
    <definedName name="BEx9B4JCN01OWZXCPFMDJK022G9V" localSheetId="24" hidden="1">#REF!</definedName>
    <definedName name="BEx9B4JCN01OWZXCPFMDJK022G9V" localSheetId="27" hidden="1">#REF!</definedName>
    <definedName name="BEx9B4JCN01OWZXCPFMDJK022G9V" hidden="1">#REF!</definedName>
    <definedName name="BEx9BEVKFT0QDAPUEY472AL7GVZZ" localSheetId="4" hidden="1">#REF!</definedName>
    <definedName name="BEx9BEVKFT0QDAPUEY472AL7GVZZ" localSheetId="24" hidden="1">#REF!</definedName>
    <definedName name="BEx9BEVKFT0QDAPUEY472AL7GVZZ" localSheetId="27" hidden="1">#REF!</definedName>
    <definedName name="BEx9BEVKFT0QDAPUEY472AL7GVZZ" hidden="1">#REF!</definedName>
    <definedName name="BEx9BF6C9MPS49Q6APSF440O2BUZ" localSheetId="4" hidden="1">#REF!</definedName>
    <definedName name="BEx9BF6C9MPS49Q6APSF440O2BUZ" localSheetId="24" hidden="1">#REF!</definedName>
    <definedName name="BEx9BF6C9MPS49Q6APSF440O2BUZ" localSheetId="27" hidden="1">#REF!</definedName>
    <definedName name="BEx9BF6C9MPS49Q6APSF440O2BUZ" hidden="1">#REF!</definedName>
    <definedName name="BEx9BJDDJHKWVEMCVC55AMAJVZGX" localSheetId="4" hidden="1">'[35]Duomenys skaičiavimai'!#REF!</definedName>
    <definedName name="BEx9BJDDJHKWVEMCVC55AMAJVZGX" localSheetId="24" hidden="1">'[35]Duomenys skaičiavimai'!#REF!</definedName>
    <definedName name="BEx9BJDDJHKWVEMCVC55AMAJVZGX" localSheetId="27" hidden="1">'[35]Duomenys skaičiavimai'!#REF!</definedName>
    <definedName name="BEx9BJDDJHKWVEMCVC55AMAJVZGX" hidden="1">'[35]Duomenys skaičiavimai'!#REF!</definedName>
    <definedName name="BEx9CRQ7ORSK3R14HLFNXEFYMB6Z" localSheetId="4" hidden="1">'[35]Duomenys skaičiavimai'!#REF!</definedName>
    <definedName name="BEx9CRQ7ORSK3R14HLFNXEFYMB6Z" localSheetId="24" hidden="1">'[35]Duomenys skaičiavimai'!#REF!</definedName>
    <definedName name="BEx9CRQ7ORSK3R14HLFNXEFYMB6Z" hidden="1">'[35]Duomenys skaičiavimai'!#REF!</definedName>
    <definedName name="BEx9D2YRH6QQEKEH0T6CFBT3053L" localSheetId="15" hidden="1">#REF!</definedName>
    <definedName name="BEx9D2YRH6QQEKEH0T6CFBT3053L" localSheetId="4" hidden="1">#REF!</definedName>
    <definedName name="BEx9D2YRH6QQEKEH0T6CFBT3053L" localSheetId="24" hidden="1">#REF!</definedName>
    <definedName name="BEx9D2YRH6QQEKEH0T6CFBT3053L" localSheetId="27" hidden="1">#REF!</definedName>
    <definedName name="BEx9D2YRH6QQEKEH0T6CFBT3053L" hidden="1">#REF!</definedName>
    <definedName name="BEx9D6K8ZRLZE80FM8BDSF8LRPQR" localSheetId="4" hidden="1">#REF!</definedName>
    <definedName name="BEx9D6K8ZRLZE80FM8BDSF8LRPQR" localSheetId="24" hidden="1">#REF!</definedName>
    <definedName name="BEx9D6K8ZRLZE80FM8BDSF8LRPQR" localSheetId="27" hidden="1">#REF!</definedName>
    <definedName name="BEx9D6K8ZRLZE80FM8BDSF8LRPQR" hidden="1">#REF!</definedName>
    <definedName name="BEx9FWV3CRTPLIPWLD7W7TPQ8IZK" localSheetId="4" hidden="1">#REF!</definedName>
    <definedName name="BEx9FWV3CRTPLIPWLD7W7TPQ8IZK" localSheetId="24" hidden="1">#REF!</definedName>
    <definedName name="BEx9FWV3CRTPLIPWLD7W7TPQ8IZK" localSheetId="27" hidden="1">#REF!</definedName>
    <definedName name="BEx9FWV3CRTPLIPWLD7W7TPQ8IZK" hidden="1">#REF!</definedName>
    <definedName name="BEx9H57YIYWP60MOTJITA0C8T6XC" localSheetId="4" hidden="1">#REF!</definedName>
    <definedName name="BEx9H57YIYWP60MOTJITA0C8T6XC" localSheetId="24" hidden="1">#REF!</definedName>
    <definedName name="BEx9H57YIYWP60MOTJITA0C8T6XC" localSheetId="27" hidden="1">#REF!</definedName>
    <definedName name="BEx9H57YIYWP60MOTJITA0C8T6XC" hidden="1">#REF!</definedName>
    <definedName name="BEx9HDWURAIPCPEDQ4NADB9HQ4Z5" localSheetId="4" hidden="1">#REF!</definedName>
    <definedName name="BEx9HDWURAIPCPEDQ4NADB9HQ4Z5" localSheetId="24" hidden="1">#REF!</definedName>
    <definedName name="BEx9HDWURAIPCPEDQ4NADB9HQ4Z5" localSheetId="27" hidden="1">#REF!</definedName>
    <definedName name="BEx9HDWURAIPCPEDQ4NADB9HQ4Z5" hidden="1">#REF!</definedName>
    <definedName name="BEx9HYAEGA3L3U8MWKGNQKZ3Z1FI" localSheetId="4" hidden="1">#REF!</definedName>
    <definedName name="BEx9HYAEGA3L3U8MWKGNQKZ3Z1FI" localSheetId="24" hidden="1">#REF!</definedName>
    <definedName name="BEx9HYAEGA3L3U8MWKGNQKZ3Z1FI" localSheetId="27" hidden="1">#REF!</definedName>
    <definedName name="BEx9HYAEGA3L3U8MWKGNQKZ3Z1FI" hidden="1">#REF!</definedName>
    <definedName name="BEx9HQSTSISORFUS9P5NCGW1MARI" localSheetId="4" hidden="1">#REF!</definedName>
    <definedName name="BEx9HQSTSISORFUS9P5NCGW1MARI" localSheetId="24" hidden="1">#REF!</definedName>
    <definedName name="BEx9HQSTSISORFUS9P5NCGW1MARI" localSheetId="27" hidden="1">#REF!</definedName>
    <definedName name="BEx9HQSTSISORFUS9P5NCGW1MARI" hidden="1">#REF!</definedName>
    <definedName name="BEx9IPEWSUSZWECSZPTLEPLOELG7" localSheetId="4" hidden="1">#REF!</definedName>
    <definedName name="BEx9IPEWSUSZWECSZPTLEPLOELG7" localSheetId="24" hidden="1">#REF!</definedName>
    <definedName name="BEx9IPEWSUSZWECSZPTLEPLOELG7" localSheetId="27" hidden="1">#REF!</definedName>
    <definedName name="BEx9IPEWSUSZWECSZPTLEPLOELG7" hidden="1">#REF!</definedName>
    <definedName name="BExAWYBZDKVEN4K37S4CQ34WORG4" localSheetId="4" hidden="1">#REF!</definedName>
    <definedName name="BExAWYBZDKVEN4K37S4CQ34WORG4" localSheetId="24" hidden="1">#REF!</definedName>
    <definedName name="BExAWYBZDKVEN4K37S4CQ34WORG4" localSheetId="27" hidden="1">#REF!</definedName>
    <definedName name="BExAWYBZDKVEN4K37S4CQ34WORG4" hidden="1">#REF!</definedName>
    <definedName name="BExAXETEIE7AAY5X48682EPH8BA4" localSheetId="4" hidden="1">#REF!</definedName>
    <definedName name="BExAXETEIE7AAY5X48682EPH8BA4" localSheetId="24" hidden="1">#REF!</definedName>
    <definedName name="BExAXETEIE7AAY5X48682EPH8BA4" localSheetId="27" hidden="1">#REF!</definedName>
    <definedName name="BExAXETEIE7AAY5X48682EPH8BA4" hidden="1">#REF!</definedName>
    <definedName name="BExB030QH40RZC3R7BFK1SU9BES0" localSheetId="4" hidden="1">#REF!</definedName>
    <definedName name="BExB030QH40RZC3R7BFK1SU9BES0" localSheetId="24" hidden="1">#REF!</definedName>
    <definedName name="BExB030QH40RZC3R7BFK1SU9BES0" localSheetId="27" hidden="1">#REF!</definedName>
    <definedName name="BExB030QH40RZC3R7BFK1SU9BES0" hidden="1">#REF!</definedName>
    <definedName name="BExB06GXL48BNPVHPR27DC46HSGS" localSheetId="4" hidden="1">#REF!</definedName>
    <definedName name="BExB06GXL48BNPVHPR27DC46HSGS" localSheetId="24" hidden="1">#REF!</definedName>
    <definedName name="BExB06GXL48BNPVHPR27DC46HSGS" localSheetId="27" hidden="1">#REF!</definedName>
    <definedName name="BExB06GXL48BNPVHPR27DC46HSGS" hidden="1">#REF!</definedName>
    <definedName name="BExB1AH81NUM7XZBPUNZ8S0HQ2I1" localSheetId="4" hidden="1">#REF!</definedName>
    <definedName name="BExB1AH81NUM7XZBPUNZ8S0HQ2I1" localSheetId="24" hidden="1">#REF!</definedName>
    <definedName name="BExB1AH81NUM7XZBPUNZ8S0HQ2I1" localSheetId="27" hidden="1">#REF!</definedName>
    <definedName name="BExB1AH81NUM7XZBPUNZ8S0HQ2I1" hidden="1">#REF!</definedName>
    <definedName name="BExB1FPZBFMQYKTZSJVA6K7CY0UB" localSheetId="4" hidden="1">#REF!</definedName>
    <definedName name="BExB1FPZBFMQYKTZSJVA6K7CY0UB" localSheetId="24" hidden="1">#REF!</definedName>
    <definedName name="BExB1FPZBFMQYKTZSJVA6K7CY0UB" localSheetId="27" hidden="1">#REF!</definedName>
    <definedName name="BExB1FPZBFMQYKTZSJVA6K7CY0UB" hidden="1">#REF!</definedName>
    <definedName name="BExB1YR86XFSYM0OYB5XRISMODHQ" localSheetId="4" hidden="1">#REF!</definedName>
    <definedName name="BExB1YR86XFSYM0OYB5XRISMODHQ" localSheetId="24" hidden="1">#REF!</definedName>
    <definedName name="BExB1YR86XFSYM0OYB5XRISMODHQ" localSheetId="27" hidden="1">#REF!</definedName>
    <definedName name="BExB1YR86XFSYM0OYB5XRISMODHQ" hidden="1">#REF!</definedName>
    <definedName name="BExB2OOF0UWW8FIGUXBPLF9GFFHL" localSheetId="4" hidden="1">#REF!</definedName>
    <definedName name="BExB2OOF0UWW8FIGUXBPLF9GFFHL" localSheetId="24" hidden="1">#REF!</definedName>
    <definedName name="BExB2OOF0UWW8FIGUXBPLF9GFFHL" localSheetId="27" hidden="1">#REF!</definedName>
    <definedName name="BExB2OOF0UWW8FIGUXBPLF9GFFHL" hidden="1">#REF!</definedName>
    <definedName name="BExB38GJ51EG82J7K8VVIYDJV1I7" localSheetId="4" hidden="1">'[35]Duomenys skaičiavimai'!#REF!</definedName>
    <definedName name="BExB38GJ51EG82J7K8VVIYDJV1I7" localSheetId="24" hidden="1">'[35]Duomenys skaičiavimai'!#REF!</definedName>
    <definedName name="BExB38GJ51EG82J7K8VVIYDJV1I7" localSheetId="27" hidden="1">'[35]Duomenys skaičiavimai'!#REF!</definedName>
    <definedName name="BExB38GJ51EG82J7K8VVIYDJV1I7" hidden="1">'[35]Duomenys skaičiavimai'!#REF!</definedName>
    <definedName name="BExB3JJQWEXNNYKHKW9MNZV2MEDI" localSheetId="15" hidden="1">#REF!</definedName>
    <definedName name="BExB3JJQWEXNNYKHKW9MNZV2MEDI" localSheetId="4" hidden="1">#REF!</definedName>
    <definedName name="BExB3JJQWEXNNYKHKW9MNZV2MEDI" localSheetId="24" hidden="1">#REF!</definedName>
    <definedName name="BExB3JJQWEXNNYKHKW9MNZV2MEDI" localSheetId="27" hidden="1">#REF!</definedName>
    <definedName name="BExB3JJQWEXNNYKHKW9MNZV2MEDI" hidden="1">#REF!</definedName>
    <definedName name="BExB4WJT8AY40ASVSRIRM5Z5RK84" localSheetId="4" hidden="1">#REF!</definedName>
    <definedName name="BExB4WJT8AY40ASVSRIRM5Z5RK84" localSheetId="24" hidden="1">#REF!</definedName>
    <definedName name="BExB4WJT8AY40ASVSRIRM5Z5RK84" localSheetId="27" hidden="1">#REF!</definedName>
    <definedName name="BExB4WJT8AY40ASVSRIRM5Z5RK84" hidden="1">#REF!</definedName>
    <definedName name="BExB7HWI7B5M00ADS35IKRGQQAAI" localSheetId="4" hidden="1">#REF!</definedName>
    <definedName name="BExB7HWI7B5M00ADS35IKRGQQAAI" localSheetId="24" hidden="1">#REF!</definedName>
    <definedName name="BExB7HWI7B5M00ADS35IKRGQQAAI" localSheetId="27" hidden="1">#REF!</definedName>
    <definedName name="BExB7HWI7B5M00ADS35IKRGQQAAI" hidden="1">#REF!</definedName>
    <definedName name="BExB9CVXLUIIEQJWQUK2CG8FG2KJ" localSheetId="4" hidden="1">#REF!</definedName>
    <definedName name="BExB9CVXLUIIEQJWQUK2CG8FG2KJ" localSheetId="24" hidden="1">#REF!</definedName>
    <definedName name="BExB9CVXLUIIEQJWQUK2CG8FG2KJ" localSheetId="27" hidden="1">#REF!</definedName>
    <definedName name="BExB9CVXLUIIEQJWQUK2CG8FG2KJ" hidden="1">#REF!</definedName>
    <definedName name="BExBBWWCR7F5AL3DPA7113ZSU8X0" localSheetId="4" hidden="1">#REF!</definedName>
    <definedName name="BExBBWWCR7F5AL3DPA7113ZSU8X0" localSheetId="24" hidden="1">#REF!</definedName>
    <definedName name="BExBBWWCR7F5AL3DPA7113ZSU8X0" localSheetId="27" hidden="1">#REF!</definedName>
    <definedName name="BExBBWWCR7F5AL3DPA7113ZSU8X0" hidden="1">#REF!</definedName>
    <definedName name="BExBDL4WORZOO9UCO2DPDZCZNOXF" localSheetId="4" hidden="1">#REF!</definedName>
    <definedName name="BExBDL4WORZOO9UCO2DPDZCZNOXF" localSheetId="24" hidden="1">#REF!</definedName>
    <definedName name="BExBDL4WORZOO9UCO2DPDZCZNOXF" localSheetId="27" hidden="1">#REF!</definedName>
    <definedName name="BExBDL4WORZOO9UCO2DPDZCZNOXF" hidden="1">#REF!</definedName>
    <definedName name="BExBE57UAY9HGWZGXUIO7Y2FSO3T" localSheetId="4" hidden="1">'[35]Duomenys skaičiavimai'!#REF!</definedName>
    <definedName name="BExBE57UAY9HGWZGXUIO7Y2FSO3T" localSheetId="24" hidden="1">'[35]Duomenys skaičiavimai'!#REF!</definedName>
    <definedName name="BExBE57UAY9HGWZGXUIO7Y2FSO3T" localSheetId="27" hidden="1">'[35]Duomenys skaičiavimai'!#REF!</definedName>
    <definedName name="BExBE57UAY9HGWZGXUIO7Y2FSO3T" hidden="1">'[35]Duomenys skaičiavimai'!#REF!</definedName>
    <definedName name="BExCY9VIHM1H7JQKWMUHHIVZVYPG" localSheetId="15" hidden="1">#REF!</definedName>
    <definedName name="BExCY9VIHM1H7JQKWMUHHIVZVYPG" localSheetId="4" hidden="1">#REF!</definedName>
    <definedName name="BExCY9VIHM1H7JQKWMUHHIVZVYPG" localSheetId="24" hidden="1">#REF!</definedName>
    <definedName name="BExCY9VIHM1H7JQKWMUHHIVZVYPG" localSheetId="27" hidden="1">#REF!</definedName>
    <definedName name="BExCY9VIHM1H7JQKWMUHHIVZVYPG" hidden="1">#REF!</definedName>
    <definedName name="BExCSQF8GHJ2I50QDAA5P5F814C5" localSheetId="4" hidden="1">#REF!</definedName>
    <definedName name="BExCSQF8GHJ2I50QDAA5P5F814C5" localSheetId="24" hidden="1">#REF!</definedName>
    <definedName name="BExCSQF8GHJ2I50QDAA5P5F814C5" localSheetId="27" hidden="1">#REF!</definedName>
    <definedName name="BExCSQF8GHJ2I50QDAA5P5F814C5" hidden="1">#REF!</definedName>
    <definedName name="BExCVCZA8V4D84X0N7IFLQCZPVXZ" localSheetId="4" hidden="1">#REF!</definedName>
    <definedName name="BExCVCZA8V4D84X0N7IFLQCZPVXZ" localSheetId="24" hidden="1">#REF!</definedName>
    <definedName name="BExCVCZA8V4D84X0N7IFLQCZPVXZ" localSheetId="27" hidden="1">#REF!</definedName>
    <definedName name="BExCVCZA8V4D84X0N7IFLQCZPVXZ" hidden="1">#REF!</definedName>
    <definedName name="BExCXE3ZE1FJI8OS0ZTS80QST4NZ" localSheetId="4" hidden="1">#REF!</definedName>
    <definedName name="BExCXE3ZE1FJI8OS0ZTS80QST4NZ" localSheetId="24" hidden="1">#REF!</definedName>
    <definedName name="BExCXE3ZE1FJI8OS0ZTS80QST4NZ" localSheetId="27" hidden="1">#REF!</definedName>
    <definedName name="BExCXE3ZE1FJI8OS0ZTS80QST4NZ" hidden="1">#REF!</definedName>
    <definedName name="BExCXPN9EGFFYI5XSN30SA7E4C70" localSheetId="4" hidden="1">#REF!</definedName>
    <definedName name="BExCXPN9EGFFYI5XSN30SA7E4C70" localSheetId="24" hidden="1">#REF!</definedName>
    <definedName name="BExCXPN9EGFFYI5XSN30SA7E4C70" localSheetId="27" hidden="1">#REF!</definedName>
    <definedName name="BExCXPN9EGFFYI5XSN30SA7E4C70" hidden="1">#REF!</definedName>
    <definedName name="BExCZJ4PNUHCGLE8OI2R6KH1GHDP" localSheetId="4" hidden="1">#REF!</definedName>
    <definedName name="BExCZJ4PNUHCGLE8OI2R6KH1GHDP" localSheetId="24" hidden="1">#REF!</definedName>
    <definedName name="BExCZJ4PNUHCGLE8OI2R6KH1GHDP" localSheetId="27" hidden="1">#REF!</definedName>
    <definedName name="BExCZJ4PNUHCGLE8OI2R6KH1GHDP" hidden="1">#REF!</definedName>
    <definedName name="BExD0IN7KZC14IJCB76FU8CHKJHW" localSheetId="4" hidden="1">#REF!</definedName>
    <definedName name="BExD0IN7KZC14IJCB76FU8CHKJHW" localSheetId="24" hidden="1">#REF!</definedName>
    <definedName name="BExD0IN7KZC14IJCB76FU8CHKJHW" localSheetId="27" hidden="1">#REF!</definedName>
    <definedName name="BExD0IN7KZC14IJCB76FU8CHKJHW" hidden="1">#REF!</definedName>
    <definedName name="BExD0NAEST2EAN8LTQ54H63ISA4H" localSheetId="4" hidden="1">#REF!</definedName>
    <definedName name="BExD0NAEST2EAN8LTQ54H63ISA4H" localSheetId="24" hidden="1">#REF!</definedName>
    <definedName name="BExD0NAEST2EAN8LTQ54H63ISA4H" localSheetId="27" hidden="1">#REF!</definedName>
    <definedName name="BExD0NAEST2EAN8LTQ54H63ISA4H" hidden="1">#REF!</definedName>
    <definedName name="BExD0SZEESKR7Y0DMME7QXYD4W2R" localSheetId="4" hidden="1">#REF!</definedName>
    <definedName name="BExD0SZEESKR7Y0DMME7QXYD4W2R" localSheetId="24" hidden="1">#REF!</definedName>
    <definedName name="BExD0SZEESKR7Y0DMME7QXYD4W2R" localSheetId="27" hidden="1">#REF!</definedName>
    <definedName name="BExD0SZEESKR7Y0DMME7QXYD4W2R" hidden="1">#REF!</definedName>
    <definedName name="BExD1OWFCJTS328LKTCV2Q8JCD6U" localSheetId="4" hidden="1">'[35]Duomenys skaičiavimai'!#REF!</definedName>
    <definedName name="BExD1OWFCJTS328LKTCV2Q8JCD6U" localSheetId="24" hidden="1">'[35]Duomenys skaičiavimai'!#REF!</definedName>
    <definedName name="BExD1OWFCJTS328LKTCV2Q8JCD6U" localSheetId="27" hidden="1">'[35]Duomenys skaičiavimai'!#REF!</definedName>
    <definedName name="BExD1OWFCJTS328LKTCV2Q8JCD6U" hidden="1">'[35]Duomenys skaičiavimai'!#REF!</definedName>
    <definedName name="BExD28DRB64M8T4QQXJDXE1O8MM8" localSheetId="15" hidden="1">#REF!</definedName>
    <definedName name="BExD28DRB64M8T4QQXJDXE1O8MM8" localSheetId="4" hidden="1">#REF!</definedName>
    <definedName name="BExD28DRB64M8T4QQXJDXE1O8MM8" localSheetId="24" hidden="1">#REF!</definedName>
    <definedName name="BExD28DRB64M8T4QQXJDXE1O8MM8" localSheetId="27" hidden="1">#REF!</definedName>
    <definedName name="BExD28DRB64M8T4QQXJDXE1O8MM8" hidden="1">#REF!</definedName>
    <definedName name="BExD315JAVSOXGLV10JXLRLUOX7K" localSheetId="4" hidden="1">#REF!</definedName>
    <definedName name="BExD315JAVSOXGLV10JXLRLUOX7K" localSheetId="24" hidden="1">#REF!</definedName>
    <definedName name="BExD315JAVSOXGLV10JXLRLUOX7K" localSheetId="27" hidden="1">#REF!</definedName>
    <definedName name="BExD315JAVSOXGLV10JXLRLUOX7K" hidden="1">#REF!</definedName>
    <definedName name="BExD3J4R1GDG7YNYCT4YSL4P7L7M" localSheetId="4" hidden="1">#REF!</definedName>
    <definedName name="BExD3J4R1GDG7YNYCT4YSL4P7L7M" localSheetId="24" hidden="1">#REF!</definedName>
    <definedName name="BExD3J4R1GDG7YNYCT4YSL4P7L7M" localSheetId="27" hidden="1">#REF!</definedName>
    <definedName name="BExD3J4R1GDG7YNYCT4YSL4P7L7M" hidden="1">#REF!</definedName>
    <definedName name="BExD3X7VG8GPIZK5KZW4D08OAKWC" localSheetId="4" hidden="1">#REF!</definedName>
    <definedName name="BExD3X7VG8GPIZK5KZW4D08OAKWC" localSheetId="24" hidden="1">#REF!</definedName>
    <definedName name="BExD3X7VG8GPIZK5KZW4D08OAKWC" localSheetId="27" hidden="1">#REF!</definedName>
    <definedName name="BExD3X7VG8GPIZK5KZW4D08OAKWC" hidden="1">#REF!</definedName>
    <definedName name="BExD3XITZF7X90IB30R6ZMSF242T" localSheetId="4" hidden="1">#REF!</definedName>
    <definedName name="BExD3XITZF7X90IB30R6ZMSF242T" localSheetId="24" hidden="1">#REF!</definedName>
    <definedName name="BExD3XITZF7X90IB30R6ZMSF242T" localSheetId="27" hidden="1">#REF!</definedName>
    <definedName name="BExD3XITZF7X90IB30R6ZMSF242T" hidden="1">#REF!</definedName>
    <definedName name="BExD5BF0XG55JQC8RPYAMTYRB4UR" localSheetId="4" hidden="1">#REF!</definedName>
    <definedName name="BExD5BF0XG55JQC8RPYAMTYRB4UR" localSheetId="24" hidden="1">#REF!</definedName>
    <definedName name="BExD5BF0XG55JQC8RPYAMTYRB4UR" localSheetId="27" hidden="1">#REF!</definedName>
    <definedName name="BExD5BF0XG55JQC8RPYAMTYRB4UR" hidden="1">#REF!</definedName>
    <definedName name="BExD6MMBS0M4PNCZYHRKUQ6SBTZI" localSheetId="4" hidden="1">#REF!</definedName>
    <definedName name="BExD6MMBS0M4PNCZYHRKUQ6SBTZI" localSheetId="24" hidden="1">#REF!</definedName>
    <definedName name="BExD6MMBS0M4PNCZYHRKUQ6SBTZI" localSheetId="27" hidden="1">#REF!</definedName>
    <definedName name="BExD6MMBS0M4PNCZYHRKUQ6SBTZI" hidden="1">#REF!</definedName>
    <definedName name="BExD6N2LU3W9KG3UI5ARKW91X5TE" localSheetId="4" hidden="1">#REF!</definedName>
    <definedName name="BExD6N2LU3W9KG3UI5ARKW91X5TE" localSheetId="24" hidden="1">#REF!</definedName>
    <definedName name="BExD6N2LU3W9KG3UI5ARKW91X5TE" localSheetId="27" hidden="1">#REF!</definedName>
    <definedName name="BExD6N2LU3W9KG3UI5ARKW91X5TE" hidden="1">#REF!</definedName>
    <definedName name="BExD7PVSXV3BY84ZBFX0AVYNTY1G" localSheetId="4" hidden="1">#REF!</definedName>
    <definedName name="BExD7PVSXV3BY84ZBFX0AVYNTY1G" localSheetId="24" hidden="1">#REF!</definedName>
    <definedName name="BExD7PVSXV3BY84ZBFX0AVYNTY1G" localSheetId="27" hidden="1">#REF!</definedName>
    <definedName name="BExD7PVSXV3BY84ZBFX0AVYNTY1G" hidden="1">#REF!</definedName>
    <definedName name="BExD7TXJ16XNIUJM771IG8ZJPGXP" localSheetId="4" hidden="1">#REF!</definedName>
    <definedName name="BExD7TXJ16XNIUJM771IG8ZJPGXP" localSheetId="24" hidden="1">#REF!</definedName>
    <definedName name="BExD7TXJ16XNIUJM771IG8ZJPGXP" localSheetId="27" hidden="1">#REF!</definedName>
    <definedName name="BExD7TXJ16XNIUJM771IG8ZJPGXP" hidden="1">#REF!</definedName>
    <definedName name="BExDBA0AW67UE8DHK0NPJUA18WQ3" localSheetId="4" hidden="1">#REF!</definedName>
    <definedName name="BExDBA0AW67UE8DHK0NPJUA18WQ3" localSheetId="24" hidden="1">#REF!</definedName>
    <definedName name="BExDBA0AW67UE8DHK0NPJUA18WQ3" localSheetId="27" hidden="1">#REF!</definedName>
    <definedName name="BExDBA0AW67UE8DHK0NPJUA18WQ3" hidden="1">#REF!</definedName>
    <definedName name="BExDC80T31B9QPCG9ZAKA1DNAQPM" localSheetId="4" hidden="1">#REF!</definedName>
    <definedName name="BExDC80T31B9QPCG9ZAKA1DNAQPM" localSheetId="24" hidden="1">#REF!</definedName>
    <definedName name="BExDC80T31B9QPCG9ZAKA1DNAQPM" localSheetId="27" hidden="1">#REF!</definedName>
    <definedName name="BExDC80T31B9QPCG9ZAKA1DNAQPM" hidden="1">#REF!</definedName>
    <definedName name="BExEY29OIF29LQO240XMS93FTM3R" localSheetId="4" hidden="1">#REF!</definedName>
    <definedName name="BExEY29OIF29LQO240XMS93FTM3R" localSheetId="24" hidden="1">#REF!</definedName>
    <definedName name="BExEY29OIF29LQO240XMS93FTM3R" localSheetId="27" hidden="1">#REF!</definedName>
    <definedName name="BExEY29OIF29LQO240XMS93FTM3R" hidden="1">#REF!</definedName>
    <definedName name="BExEYRQUHG74T6S9YXSF6I5AQJ02" localSheetId="4" hidden="1">#REF!</definedName>
    <definedName name="BExEYRQUHG74T6S9YXSF6I5AQJ02" localSheetId="24" hidden="1">#REF!</definedName>
    <definedName name="BExEYRQUHG74T6S9YXSF6I5AQJ02" localSheetId="27" hidden="1">#REF!</definedName>
    <definedName name="BExEYRQUHG74T6S9YXSF6I5AQJ02" hidden="1">#REF!</definedName>
    <definedName name="BExEPQVC5QVWGTBDYD9CYH0BES3U" localSheetId="4" hidden="1">#REF!</definedName>
    <definedName name="BExEPQVC5QVWGTBDYD9CYH0BES3U" localSheetId="24" hidden="1">#REF!</definedName>
    <definedName name="BExEPQVC5QVWGTBDYD9CYH0BES3U" localSheetId="27" hidden="1">#REF!</definedName>
    <definedName name="BExEPQVC5QVWGTBDYD9CYH0BES3U" hidden="1">#REF!</definedName>
    <definedName name="BExEQTTZY2TDSIZXITR5RZD62RBL" localSheetId="4" hidden="1">#REF!</definedName>
    <definedName name="BExEQTTZY2TDSIZXITR5RZD62RBL" localSheetId="24" hidden="1">#REF!</definedName>
    <definedName name="BExEQTTZY2TDSIZXITR5RZD62RBL" localSheetId="27" hidden="1">#REF!</definedName>
    <definedName name="BExEQTTZY2TDSIZXITR5RZD62RBL" hidden="1">#REF!</definedName>
    <definedName name="BExERGB2V83FBK8D8I7D9XYPZDOE" localSheetId="4" hidden="1">#REF!</definedName>
    <definedName name="BExERGB2V83FBK8D8I7D9XYPZDOE" localSheetId="24" hidden="1">#REF!</definedName>
    <definedName name="BExERGB2V83FBK8D8I7D9XYPZDOE" localSheetId="27" hidden="1">#REF!</definedName>
    <definedName name="BExERGB2V83FBK8D8I7D9XYPZDOE" hidden="1">#REF!</definedName>
    <definedName name="BExETSTLAYHMK2ERS50HM6A7D389" localSheetId="4" hidden="1">#REF!</definedName>
    <definedName name="BExETSTLAYHMK2ERS50HM6A7D389" localSheetId="24" hidden="1">#REF!</definedName>
    <definedName name="BExETSTLAYHMK2ERS50HM6A7D389" localSheetId="27" hidden="1">#REF!</definedName>
    <definedName name="BExETSTLAYHMK2ERS50HM6A7D389" hidden="1">#REF!</definedName>
    <definedName name="BExEU83TI3SYY14KS2IAF0FH9RGO" localSheetId="4" hidden="1">#REF!</definedName>
    <definedName name="BExEU83TI3SYY14KS2IAF0FH9RGO" localSheetId="24" hidden="1">#REF!</definedName>
    <definedName name="BExEU83TI3SYY14KS2IAF0FH9RGO" localSheetId="27" hidden="1">#REF!</definedName>
    <definedName name="BExEU83TI3SYY14KS2IAF0FH9RGO" hidden="1">#REF!</definedName>
    <definedName name="BExEV99QHFU776RPMJUUDFFANRFC" localSheetId="4" hidden="1">#REF!</definedName>
    <definedName name="BExEV99QHFU776RPMJUUDFFANRFC" localSheetId="24" hidden="1">#REF!</definedName>
    <definedName name="BExEV99QHFU776RPMJUUDFFANRFC" localSheetId="27" hidden="1">#REF!</definedName>
    <definedName name="BExEV99QHFU776RPMJUUDFFANRFC" hidden="1">#REF!</definedName>
    <definedName name="BExEVC9NZKIA0ATFZT7LTLYLBV9T" localSheetId="4" hidden="1">#REF!</definedName>
    <definedName name="BExEVC9NZKIA0ATFZT7LTLYLBV9T" localSheetId="24" hidden="1">#REF!</definedName>
    <definedName name="BExEVC9NZKIA0ATFZT7LTLYLBV9T" localSheetId="27" hidden="1">#REF!</definedName>
    <definedName name="BExEVC9NZKIA0ATFZT7LTLYLBV9T" hidden="1">#REF!</definedName>
    <definedName name="BExEXLC6BYZ4L5H43591W0FJRB96" localSheetId="4" hidden="1">#REF!</definedName>
    <definedName name="BExEXLC6BYZ4L5H43591W0FJRB96" localSheetId="24" hidden="1">#REF!</definedName>
    <definedName name="BExEXLC6BYZ4L5H43591W0FJRB96" localSheetId="27" hidden="1">#REF!</definedName>
    <definedName name="BExEXLC6BYZ4L5H43591W0FJRB96" hidden="1">#REF!</definedName>
    <definedName name="BExEXOBX8KSA7SQ4WFKVTA3JFT93" localSheetId="4" hidden="1">#REF!</definedName>
    <definedName name="BExEXOBX8KSA7SQ4WFKVTA3JFT93" localSheetId="24" hidden="1">#REF!</definedName>
    <definedName name="BExEXOBX8KSA7SQ4WFKVTA3JFT93" localSheetId="27" hidden="1">#REF!</definedName>
    <definedName name="BExEXOBX8KSA7SQ4WFKVTA3JFT93" hidden="1">#REF!</definedName>
    <definedName name="BExEZ586MQ3Z7Q25GOFDTA2YKBG2" localSheetId="4" hidden="1">#REF!</definedName>
    <definedName name="BExEZ586MQ3Z7Q25GOFDTA2YKBG2" localSheetId="24" hidden="1">#REF!</definedName>
    <definedName name="BExEZ586MQ3Z7Q25GOFDTA2YKBG2" localSheetId="27" hidden="1">#REF!</definedName>
    <definedName name="BExEZ586MQ3Z7Q25GOFDTA2YKBG2" hidden="1">#REF!</definedName>
    <definedName name="BExEZ6A2XHT6CFXND5XRSW50UMB0" localSheetId="4" hidden="1">#REF!</definedName>
    <definedName name="BExEZ6A2XHT6CFXND5XRSW50UMB0" localSheetId="24" hidden="1">#REF!</definedName>
    <definedName name="BExEZ6A2XHT6CFXND5XRSW50UMB0" localSheetId="27" hidden="1">#REF!</definedName>
    <definedName name="BExEZ6A2XHT6CFXND5XRSW50UMB0" hidden="1">#REF!</definedName>
    <definedName name="BExF0NBNIT60G1BA3ZUQ5CWATSR2" localSheetId="4" hidden="1">#REF!</definedName>
    <definedName name="BExF0NBNIT60G1BA3ZUQ5CWATSR2" localSheetId="24" hidden="1">#REF!</definedName>
    <definedName name="BExF0NBNIT60G1BA3ZUQ5CWATSR2" localSheetId="27" hidden="1">#REF!</definedName>
    <definedName name="BExF0NBNIT60G1BA3ZUQ5CWATSR2" hidden="1">#REF!</definedName>
    <definedName name="BExF1CHZ4HCYQNZ87F6Q3CKY0FHS" localSheetId="4" hidden="1">#REF!</definedName>
    <definedName name="BExF1CHZ4HCYQNZ87F6Q3CKY0FHS" localSheetId="24" hidden="1">#REF!</definedName>
    <definedName name="BExF1CHZ4HCYQNZ87F6Q3CKY0FHS" localSheetId="27" hidden="1">#REF!</definedName>
    <definedName name="BExF1CHZ4HCYQNZ87F6Q3CKY0FHS" hidden="1">#REF!</definedName>
    <definedName name="BExF28PSSHW1SA5OQMPIFZGSTSB7" localSheetId="4" hidden="1">#REF!</definedName>
    <definedName name="BExF28PSSHW1SA5OQMPIFZGSTSB7" localSheetId="24" hidden="1">#REF!</definedName>
    <definedName name="BExF28PSSHW1SA5OQMPIFZGSTSB7" localSheetId="27" hidden="1">#REF!</definedName>
    <definedName name="BExF28PSSHW1SA5OQMPIFZGSTSB7" hidden="1">#REF!</definedName>
    <definedName name="BExF2R5GORD1POLB95O74BQS4A51" localSheetId="4" hidden="1">#REF!</definedName>
    <definedName name="BExF2R5GORD1POLB95O74BQS4A51" localSheetId="24" hidden="1">#REF!</definedName>
    <definedName name="BExF2R5GORD1POLB95O74BQS4A51" localSheetId="27" hidden="1">#REF!</definedName>
    <definedName name="BExF2R5GORD1POLB95O74BQS4A51" hidden="1">#REF!</definedName>
    <definedName name="BExF382YB5DMUW44IIFKI5AUJJSE" localSheetId="4" hidden="1">'[35]Duomenys skaičiavimai'!#REF!</definedName>
    <definedName name="BExF382YB5DMUW44IIFKI5AUJJSE" localSheetId="24" hidden="1">'[35]Duomenys skaičiavimai'!#REF!</definedName>
    <definedName name="BExF382YB5DMUW44IIFKI5AUJJSE" localSheetId="27" hidden="1">'[35]Duomenys skaičiavimai'!#REF!</definedName>
    <definedName name="BExF382YB5DMUW44IIFKI5AUJJSE" hidden="1">'[35]Duomenys skaičiavimai'!#REF!</definedName>
    <definedName name="BExF555XCZUQTYECHVELNM3GTCEI" localSheetId="15" hidden="1">#REF!</definedName>
    <definedName name="BExF555XCZUQTYECHVELNM3GTCEI" localSheetId="4" hidden="1">#REF!</definedName>
    <definedName name="BExF555XCZUQTYECHVELNM3GTCEI" localSheetId="24" hidden="1">#REF!</definedName>
    <definedName name="BExF555XCZUQTYECHVELNM3GTCEI" localSheetId="27" hidden="1">#REF!</definedName>
    <definedName name="BExF555XCZUQTYECHVELNM3GTCEI" hidden="1">#REF!</definedName>
    <definedName name="BExF7YGNM3CS63JFKB13A4HJIU5Q" localSheetId="4" hidden="1">#REF!</definedName>
    <definedName name="BExF7YGNM3CS63JFKB13A4HJIU5Q" localSheetId="24" hidden="1">#REF!</definedName>
    <definedName name="BExF7YGNM3CS63JFKB13A4HJIU5Q" localSheetId="27" hidden="1">#REF!</definedName>
    <definedName name="BExF7YGNM3CS63JFKB13A4HJIU5Q" hidden="1">#REF!</definedName>
    <definedName name="BExF7JMLROJ4BK1N8675GQTDJ4WA" localSheetId="4" hidden="1">#REF!</definedName>
    <definedName name="BExF7JMLROJ4BK1N8675GQTDJ4WA" localSheetId="24" hidden="1">#REF!</definedName>
    <definedName name="BExF7JMLROJ4BK1N8675GQTDJ4WA" localSheetId="27" hidden="1">#REF!</definedName>
    <definedName name="BExF7JMLROJ4BK1N8675GQTDJ4WA" hidden="1">#REF!</definedName>
    <definedName name="BExGYXBLIO5D8B3IFILCY2561YR5" localSheetId="4" hidden="1">#REF!</definedName>
    <definedName name="BExGYXBLIO5D8B3IFILCY2561YR5" localSheetId="24" hidden="1">#REF!</definedName>
    <definedName name="BExGYXBLIO5D8B3IFILCY2561YR5" localSheetId="27" hidden="1">#REF!</definedName>
    <definedName name="BExGYXBLIO5D8B3IFILCY2561YR5" hidden="1">#REF!</definedName>
    <definedName name="BExGPDVBSJ5Y4F0MAU8EVY1KDWZU" localSheetId="4" hidden="1">#REF!</definedName>
    <definedName name="BExGPDVBSJ5Y4F0MAU8EVY1KDWZU" localSheetId="24" hidden="1">#REF!</definedName>
    <definedName name="BExGPDVBSJ5Y4F0MAU8EVY1KDWZU" localSheetId="27" hidden="1">#REF!</definedName>
    <definedName name="BExGPDVBSJ5Y4F0MAU8EVY1KDWZU" hidden="1">#REF!</definedName>
    <definedName name="BExGPTLQLJPDF0J5XZW3Z1MCU9QN" localSheetId="4" hidden="1">#REF!</definedName>
    <definedName name="BExGPTLQLJPDF0J5XZW3Z1MCU9QN" localSheetId="24" hidden="1">#REF!</definedName>
    <definedName name="BExGPTLQLJPDF0J5XZW3Z1MCU9QN" localSheetId="27" hidden="1">#REF!</definedName>
    <definedName name="BExGPTLQLJPDF0J5XZW3Z1MCU9QN" hidden="1">#REF!</definedName>
    <definedName name="BExGU2R1SKH6YUPXJRRBTPKU24BJ" localSheetId="4" hidden="1">'[35]Duomenys skaičiavimai'!#REF!</definedName>
    <definedName name="BExGU2R1SKH6YUPXJRRBTPKU24BJ" localSheetId="24" hidden="1">'[35]Duomenys skaičiavimai'!#REF!</definedName>
    <definedName name="BExGU2R1SKH6YUPXJRRBTPKU24BJ" localSheetId="27" hidden="1">'[35]Duomenys skaičiavimai'!#REF!</definedName>
    <definedName name="BExGU2R1SKH6YUPXJRRBTPKU24BJ" hidden="1">'[35]Duomenys skaičiavimai'!#REF!</definedName>
    <definedName name="BExGUD387G0CEUBK87SISC6L8PIX" localSheetId="15" hidden="1">#REF!</definedName>
    <definedName name="BExGUD387G0CEUBK87SISC6L8PIX" localSheetId="4" hidden="1">#REF!</definedName>
    <definedName name="BExGUD387G0CEUBK87SISC6L8PIX" localSheetId="24" hidden="1">#REF!</definedName>
    <definedName name="BExGUD387G0CEUBK87SISC6L8PIX" localSheetId="27" hidden="1">#REF!</definedName>
    <definedName name="BExGUD387G0CEUBK87SISC6L8PIX" hidden="1">#REF!</definedName>
    <definedName name="BExGZUQLHY4U3BAHOIEA7T0WLIGG" localSheetId="4" hidden="1">#REF!</definedName>
    <definedName name="BExGZUQLHY4U3BAHOIEA7T0WLIGG" localSheetId="24" hidden="1">#REF!</definedName>
    <definedName name="BExGZUQLHY4U3BAHOIEA7T0WLIGG" localSheetId="27" hidden="1">#REF!</definedName>
    <definedName name="BExGZUQLHY4U3BAHOIEA7T0WLIGG" hidden="1">#REF!</definedName>
    <definedName name="BExH151I4GS3KYUAI8XE1N4HFJ8A" localSheetId="4" hidden="1">#REF!</definedName>
    <definedName name="BExH151I4GS3KYUAI8XE1N4HFJ8A" localSheetId="24" hidden="1">#REF!</definedName>
    <definedName name="BExH151I4GS3KYUAI8XE1N4HFJ8A" localSheetId="27" hidden="1">#REF!</definedName>
    <definedName name="BExH151I4GS3KYUAI8XE1N4HFJ8A" hidden="1">#REF!</definedName>
    <definedName name="BExH2E5FL379HXJ8FEOEYANJWKRP" localSheetId="4" hidden="1">#REF!</definedName>
    <definedName name="BExH2E5FL379HXJ8FEOEYANJWKRP" localSheetId="24" hidden="1">#REF!</definedName>
    <definedName name="BExH2E5FL379HXJ8FEOEYANJWKRP" localSheetId="27" hidden="1">#REF!</definedName>
    <definedName name="BExH2E5FL379HXJ8FEOEYANJWKRP" hidden="1">#REF!</definedName>
    <definedName name="BExY040I3ZZP1JA801MM9R4XT561" localSheetId="4" hidden="1">#REF!</definedName>
    <definedName name="BExY040I3ZZP1JA801MM9R4XT561" localSheetId="24" hidden="1">#REF!</definedName>
    <definedName name="BExY040I3ZZP1JA801MM9R4XT561" localSheetId="27" hidden="1">#REF!</definedName>
    <definedName name="BExY040I3ZZP1JA801MM9R4XT561" hidden="1">#REF!</definedName>
    <definedName name="BExY14VHYI06SMEP48OOUJAM9XPR" localSheetId="4" hidden="1">#REF!</definedName>
    <definedName name="BExY14VHYI06SMEP48OOUJAM9XPR" localSheetId="24" hidden="1">#REF!</definedName>
    <definedName name="BExY14VHYI06SMEP48OOUJAM9XPR" localSheetId="27" hidden="1">#REF!</definedName>
    <definedName name="BExY14VHYI06SMEP48OOUJAM9XPR" hidden="1">#REF!</definedName>
    <definedName name="BExY150Z5UQ2FA8SMEBX08WYYL15" localSheetId="4" hidden="1">#REF!</definedName>
    <definedName name="BExY150Z5UQ2FA8SMEBX08WYYL15" localSheetId="24" hidden="1">#REF!</definedName>
    <definedName name="BExY150Z5UQ2FA8SMEBX08WYYL15" localSheetId="27" hidden="1">#REF!</definedName>
    <definedName name="BExY150Z5UQ2FA8SMEBX08WYYL15" hidden="1">#REF!</definedName>
    <definedName name="BExY1S92X5CMH5MW8F36HNZ9Y1CI" localSheetId="4" hidden="1">#REF!</definedName>
    <definedName name="BExY1S92X5CMH5MW8F36HNZ9Y1CI" localSheetId="24" hidden="1">#REF!</definedName>
    <definedName name="BExY1S92X5CMH5MW8F36HNZ9Y1CI" localSheetId="27" hidden="1">#REF!</definedName>
    <definedName name="BExY1S92X5CMH5MW8F36HNZ9Y1CI" hidden="1">#REF!</definedName>
    <definedName name="BExY35PDIH9HF5PBNDS8KLWBVA6M" localSheetId="4" hidden="1">#REF!</definedName>
    <definedName name="BExY35PDIH9HF5PBNDS8KLWBVA6M" localSheetId="24" hidden="1">#REF!</definedName>
    <definedName name="BExY35PDIH9HF5PBNDS8KLWBVA6M" localSheetId="27" hidden="1">#REF!</definedName>
    <definedName name="BExY35PDIH9HF5PBNDS8KLWBVA6M" hidden="1">#REF!</definedName>
    <definedName name="BExY3MSCOLKVGQ57YCWRGW1V2MEA" localSheetId="4" hidden="1">#REF!</definedName>
    <definedName name="BExY3MSCOLKVGQ57YCWRGW1V2MEA" localSheetId="24" hidden="1">#REF!</definedName>
    <definedName name="BExY3MSCOLKVGQ57YCWRGW1V2MEA" localSheetId="27" hidden="1">#REF!</definedName>
    <definedName name="BExY3MSCOLKVGQ57YCWRGW1V2MEA" hidden="1">#REF!</definedName>
    <definedName name="BExY44674Q1P1V8EGJ2PDYJDWP9S" localSheetId="4" hidden="1">#REF!</definedName>
    <definedName name="BExY44674Q1P1V8EGJ2PDYJDWP9S" localSheetId="24" hidden="1">#REF!</definedName>
    <definedName name="BExY44674Q1P1V8EGJ2PDYJDWP9S" localSheetId="27" hidden="1">#REF!</definedName>
    <definedName name="BExY44674Q1P1V8EGJ2PDYJDWP9S" hidden="1">#REF!</definedName>
    <definedName name="BExY47GOVQFWD5G42P2MDGF9DBIJ" localSheetId="4" hidden="1">#REF!</definedName>
    <definedName name="BExY47GOVQFWD5G42P2MDGF9DBIJ" localSheetId="24" hidden="1">#REF!</definedName>
    <definedName name="BExY47GOVQFWD5G42P2MDGF9DBIJ" localSheetId="27" hidden="1">#REF!</definedName>
    <definedName name="BExY47GOVQFWD5G42P2MDGF9DBIJ" hidden="1">#REF!</definedName>
    <definedName name="BExIGQ7V0XRSU3B09P67FLA777HU" localSheetId="4" hidden="1">#REF!</definedName>
    <definedName name="BExIGQ7V0XRSU3B09P67FLA777HU" localSheetId="24" hidden="1">#REF!</definedName>
    <definedName name="BExIGQ7V0XRSU3B09P67FLA777HU" localSheetId="27" hidden="1">#REF!</definedName>
    <definedName name="BExIGQ7V0XRSU3B09P67FLA777HU" hidden="1">#REF!</definedName>
    <definedName name="BExIHIE2XN0KXY7Z5I3O941G3XI2" localSheetId="4" hidden="1">#REF!</definedName>
    <definedName name="BExIHIE2XN0KXY7Z5I3O941G3XI2" localSheetId="24" hidden="1">#REF!</definedName>
    <definedName name="BExIHIE2XN0KXY7Z5I3O941G3XI2" localSheetId="27" hidden="1">#REF!</definedName>
    <definedName name="BExIHIE2XN0KXY7Z5I3O941G3XI2" hidden="1">#REF!</definedName>
    <definedName name="BExIHPL1ISONF0M3T0R2YSLCGI7T" localSheetId="4" hidden="1">#REF!</definedName>
    <definedName name="BExIHPL1ISONF0M3T0R2YSLCGI7T" localSheetId="24" hidden="1">#REF!</definedName>
    <definedName name="BExIHPL1ISONF0M3T0R2YSLCGI7T" localSheetId="27" hidden="1">#REF!</definedName>
    <definedName name="BExIHPL1ISONF0M3T0R2YSLCGI7T" hidden="1">#REF!</definedName>
    <definedName name="BExIHXTO9ARLQD3116EAMBPK5XCE" localSheetId="4" hidden="1">#REF!</definedName>
    <definedName name="BExIHXTO9ARLQD3116EAMBPK5XCE" localSheetId="24" hidden="1">#REF!</definedName>
    <definedName name="BExIHXTO9ARLQD3116EAMBPK5XCE" localSheetId="27" hidden="1">#REF!</definedName>
    <definedName name="BExIHXTO9ARLQD3116EAMBPK5XCE" hidden="1">#REF!</definedName>
    <definedName name="BExIION8V9ZDLOIAJ7RQS2Q339YB" localSheetId="4" hidden="1">#REF!</definedName>
    <definedName name="BExIION8V9ZDLOIAJ7RQS2Q339YB" localSheetId="24" hidden="1">#REF!</definedName>
    <definedName name="BExIION8V9ZDLOIAJ7RQS2Q339YB" localSheetId="27" hidden="1">#REF!</definedName>
    <definedName name="BExIION8V9ZDLOIAJ7RQS2Q339YB" hidden="1">#REF!</definedName>
    <definedName name="BExIK2JT76EJOB4D6X5V7Q0YSFPD" localSheetId="4" hidden="1">#REF!</definedName>
    <definedName name="BExIK2JT76EJOB4D6X5V7Q0YSFPD" localSheetId="24" hidden="1">#REF!</definedName>
    <definedName name="BExIK2JT76EJOB4D6X5V7Q0YSFPD" localSheetId="27" hidden="1">#REF!</definedName>
    <definedName name="BExIK2JT76EJOB4D6X5V7Q0YSFPD" hidden="1">#REF!</definedName>
    <definedName name="BExIK4SNINVF83QWGE9FNNCPPUL2" localSheetId="4" hidden="1">#REF!</definedName>
    <definedName name="BExIK4SNINVF83QWGE9FNNCPPUL2" localSheetId="24" hidden="1">#REF!</definedName>
    <definedName name="BExIK4SNINVF83QWGE9FNNCPPUL2" localSheetId="27" hidden="1">#REF!</definedName>
    <definedName name="BExIK4SNINVF83QWGE9FNNCPPUL2" hidden="1">#REF!</definedName>
    <definedName name="BExIKTTHMB9G5R5YYQ4JX89VJNJO" localSheetId="4" hidden="1">#REF!</definedName>
    <definedName name="BExIKTTHMB9G5R5YYQ4JX89VJNJO" localSheetId="24" hidden="1">#REF!</definedName>
    <definedName name="BExIKTTHMB9G5R5YYQ4JX89VJNJO" localSheetId="27" hidden="1">#REF!</definedName>
    <definedName name="BExIKTTHMB9G5R5YYQ4JX89VJNJO" hidden="1">#REF!</definedName>
    <definedName name="BExIKXV9MRV7VAGH1CI9CWA8G8S6" localSheetId="4" hidden="1">#REF!</definedName>
    <definedName name="BExIKXV9MRV7VAGH1CI9CWA8G8S6" localSheetId="24" hidden="1">#REF!</definedName>
    <definedName name="BExIKXV9MRV7VAGH1CI9CWA8G8S6" localSheetId="27" hidden="1">#REF!</definedName>
    <definedName name="BExIKXV9MRV7VAGH1CI9CWA8G8S6" hidden="1">#REF!</definedName>
    <definedName name="BExIL1WTB6ZTCMXBSNFNUN6VNHSQ" localSheetId="4" hidden="1">#REF!</definedName>
    <definedName name="BExIL1WTB6ZTCMXBSNFNUN6VNHSQ" localSheetId="24" hidden="1">#REF!</definedName>
    <definedName name="BExIL1WTB6ZTCMXBSNFNUN6VNHSQ" localSheetId="27" hidden="1">#REF!</definedName>
    <definedName name="BExIL1WTB6ZTCMXBSNFNUN6VNHSQ" hidden="1">#REF!</definedName>
    <definedName name="BExIL5NRCDM6H1OA65XU14PCS08B" localSheetId="4" hidden="1">#REF!</definedName>
    <definedName name="BExIL5NRCDM6H1OA65XU14PCS08B" localSheetId="24" hidden="1">#REF!</definedName>
    <definedName name="BExIL5NRCDM6H1OA65XU14PCS08B" localSheetId="27" hidden="1">#REF!</definedName>
    <definedName name="BExIL5NRCDM6H1OA65XU14PCS08B" hidden="1">#REF!</definedName>
    <definedName name="BExIL9UTUTUM60W3S6Y1L2AMEL6V" localSheetId="4" hidden="1">#REF!</definedName>
    <definedName name="BExIL9UTUTUM60W3S6Y1L2AMEL6V" localSheetId="24" hidden="1">#REF!</definedName>
    <definedName name="BExIL9UTUTUM60W3S6Y1L2AMEL6V" localSheetId="27" hidden="1">#REF!</definedName>
    <definedName name="BExIL9UTUTUM60W3S6Y1L2AMEL6V" hidden="1">#REF!</definedName>
    <definedName name="BExILE1VD7YPF3NOQ3AUSOX8FWXP" localSheetId="4" hidden="1">#REF!</definedName>
    <definedName name="BExILE1VD7YPF3NOQ3AUSOX8FWXP" localSheetId="24" hidden="1">#REF!</definedName>
    <definedName name="BExILE1VD7YPF3NOQ3AUSOX8FWXP" localSheetId="27" hidden="1">#REF!</definedName>
    <definedName name="BExILE1VD7YPF3NOQ3AUSOX8FWXP" hidden="1">#REF!</definedName>
    <definedName name="BExILNSH8VBKR5VCBUM7JJWN5RDP" localSheetId="4" hidden="1">#REF!</definedName>
    <definedName name="BExILNSH8VBKR5VCBUM7JJWN5RDP" localSheetId="24" hidden="1">#REF!</definedName>
    <definedName name="BExILNSH8VBKR5VCBUM7JJWN5RDP" localSheetId="27" hidden="1">#REF!</definedName>
    <definedName name="BExILNSH8VBKR5VCBUM7JJWN5RDP" hidden="1">#REF!</definedName>
    <definedName name="BExIN5L5PSKJYQPQNLFSPUNJO5HG" localSheetId="4" hidden="1">#REF!</definedName>
    <definedName name="BExIN5L5PSKJYQPQNLFSPUNJO5HG" localSheetId="24" hidden="1">#REF!</definedName>
    <definedName name="BExIN5L5PSKJYQPQNLFSPUNJO5HG" localSheetId="27" hidden="1">#REF!</definedName>
    <definedName name="BExIN5L5PSKJYQPQNLFSPUNJO5HG" hidden="1">#REF!</definedName>
    <definedName name="BExINTEUMAJK3A2Y23RU1KOQQDHH" localSheetId="4" hidden="1">#REF!</definedName>
    <definedName name="BExINTEUMAJK3A2Y23RU1KOQQDHH" localSheetId="24" hidden="1">#REF!</definedName>
    <definedName name="BExINTEUMAJK3A2Y23RU1KOQQDHH" localSheetId="27" hidden="1">#REF!</definedName>
    <definedName name="BExINTEUMAJK3A2Y23RU1KOQQDHH" hidden="1">#REF!</definedName>
    <definedName name="BExINXLX3GPCUPZ33QUKMF6GNEG1" localSheetId="4" hidden="1">#REF!</definedName>
    <definedName name="BExINXLX3GPCUPZ33QUKMF6GNEG1" localSheetId="24" hidden="1">#REF!</definedName>
    <definedName name="BExINXLX3GPCUPZ33QUKMF6GNEG1" localSheetId="27" hidden="1">#REF!</definedName>
    <definedName name="BExINXLX3GPCUPZ33QUKMF6GNEG1" hidden="1">#REF!</definedName>
    <definedName name="BExIR7399MGJOV338KHZ8JH2RMHL" localSheetId="4" hidden="1">'[35]Duomenys skaičiavimai'!#REF!</definedName>
    <definedName name="BExIR7399MGJOV338KHZ8JH2RMHL" localSheetId="24" hidden="1">'[35]Duomenys skaičiavimai'!#REF!</definedName>
    <definedName name="BExIR7399MGJOV338KHZ8JH2RMHL" localSheetId="27" hidden="1">'[35]Duomenys skaičiavimai'!#REF!</definedName>
    <definedName name="BExIR7399MGJOV338KHZ8JH2RMHL" hidden="1">'[35]Duomenys skaičiavimai'!#REF!</definedName>
    <definedName name="BExITQCM44OUYQXBOW7QL6SJIY5A" localSheetId="15" hidden="1">#REF!</definedName>
    <definedName name="BExITQCM44OUYQXBOW7QL6SJIY5A" localSheetId="4" hidden="1">#REF!</definedName>
    <definedName name="BExITQCM44OUYQXBOW7QL6SJIY5A" localSheetId="24" hidden="1">#REF!</definedName>
    <definedName name="BExITQCM44OUYQXBOW7QL6SJIY5A" localSheetId="27" hidden="1">#REF!</definedName>
    <definedName name="BExITQCM44OUYQXBOW7QL6SJIY5A" hidden="1">#REF!</definedName>
    <definedName name="BExIX46EM05L3BWEU9ZR3OX3C95P" localSheetId="4" hidden="1">#REF!</definedName>
    <definedName name="BExIX46EM05L3BWEU9ZR3OX3C95P" localSheetId="24" hidden="1">#REF!</definedName>
    <definedName name="BExIX46EM05L3BWEU9ZR3OX3C95P" localSheetId="27" hidden="1">#REF!</definedName>
    <definedName name="BExIX46EM05L3BWEU9ZR3OX3C95P" hidden="1">#REF!</definedName>
    <definedName name="BExIX7XBULGQBQKOG78PFUECUPK5" localSheetId="4" hidden="1">#REF!</definedName>
    <definedName name="BExIX7XBULGQBQKOG78PFUECUPK5" localSheetId="24" hidden="1">#REF!</definedName>
    <definedName name="BExIX7XBULGQBQKOG78PFUECUPK5" localSheetId="27" hidden="1">#REF!</definedName>
    <definedName name="BExIX7XBULGQBQKOG78PFUECUPK5" hidden="1">#REF!</definedName>
    <definedName name="BExIZ2087S9AUIHXWOL79UQVUILL" localSheetId="4" hidden="1">#REF!</definedName>
    <definedName name="BExIZ2087S9AUIHXWOL79UQVUILL" localSheetId="24" hidden="1">#REF!</definedName>
    <definedName name="BExIZ2087S9AUIHXWOL79UQVUILL" localSheetId="27" hidden="1">#REF!</definedName>
    <definedName name="BExIZ2087S9AUIHXWOL79UQVUILL" hidden="1">#REF!</definedName>
    <definedName name="BExIZ4EI75C1ZNK91ZCI65R6S9EG" localSheetId="4" hidden="1">#REF!</definedName>
    <definedName name="BExIZ4EI75C1ZNK91ZCI65R6S9EG" localSheetId="24" hidden="1">#REF!</definedName>
    <definedName name="BExIZ4EI75C1ZNK91ZCI65R6S9EG" localSheetId="27" hidden="1">#REF!</definedName>
    <definedName name="BExIZ4EI75C1ZNK91ZCI65R6S9EG" hidden="1">#REF!</definedName>
    <definedName name="BExIZ5LNZMU7BMHVSLP9O59HCYRV" localSheetId="4" hidden="1">#REF!</definedName>
    <definedName name="BExIZ5LNZMU7BMHVSLP9O59HCYRV" localSheetId="24" hidden="1">#REF!</definedName>
    <definedName name="BExIZ5LNZMU7BMHVSLP9O59HCYRV" localSheetId="27" hidden="1">#REF!</definedName>
    <definedName name="BExIZ5LNZMU7BMHVSLP9O59HCYRV" hidden="1">#REF!</definedName>
    <definedName name="BExKE9ZS297BI3UN0V3YM59KJG7R" localSheetId="4" hidden="1">#REF!</definedName>
    <definedName name="BExKE9ZS297BI3UN0V3YM59KJG7R" localSheetId="24" hidden="1">#REF!</definedName>
    <definedName name="BExKE9ZS297BI3UN0V3YM59KJG7R" localSheetId="27" hidden="1">#REF!</definedName>
    <definedName name="BExKE9ZS297BI3UN0V3YM59KJG7R" hidden="1">#REF!</definedName>
    <definedName name="BExKGLLZB6MD3GSBQ7SNZINSYT6V" localSheetId="4" hidden="1">#REF!</definedName>
    <definedName name="BExKGLLZB6MD3GSBQ7SNZINSYT6V" localSheetId="24" hidden="1">#REF!</definedName>
    <definedName name="BExKGLLZB6MD3GSBQ7SNZINSYT6V" localSheetId="27" hidden="1">#REF!</definedName>
    <definedName name="BExKGLLZB6MD3GSBQ7SNZINSYT6V" hidden="1">#REF!</definedName>
    <definedName name="BExKHYGN76ZJSZEEXD6U2PNRR077" localSheetId="4" hidden="1">#REF!</definedName>
    <definedName name="BExKHYGN76ZJSZEEXD6U2PNRR077" localSheetId="24" hidden="1">#REF!</definedName>
    <definedName name="BExKHYGN76ZJSZEEXD6U2PNRR077" localSheetId="27" hidden="1">#REF!</definedName>
    <definedName name="BExKHYGN76ZJSZEEXD6U2PNRR077" hidden="1">#REF!</definedName>
    <definedName name="BExKIOZHB54DSGCGU1O8J1TJC63G" localSheetId="4" hidden="1">#REF!</definedName>
    <definedName name="BExKIOZHB54DSGCGU1O8J1TJC63G" localSheetId="24" hidden="1">#REF!</definedName>
    <definedName name="BExKIOZHB54DSGCGU1O8J1TJC63G" localSheetId="27" hidden="1">#REF!</definedName>
    <definedName name="BExKIOZHB54DSGCGU1O8J1TJC63G" hidden="1">#REF!</definedName>
    <definedName name="BExKIQS8VG7WKSYKPBR2P4DLQN6N" localSheetId="4" hidden="1">#REF!</definedName>
    <definedName name="BExKIQS8VG7WKSYKPBR2P4DLQN6N" localSheetId="24" hidden="1">#REF!</definedName>
    <definedName name="BExKIQS8VG7WKSYKPBR2P4DLQN6N" localSheetId="27" hidden="1">#REF!</definedName>
    <definedName name="BExKIQS8VG7WKSYKPBR2P4DLQN6N" hidden="1">#REF!</definedName>
    <definedName name="BExKKB9YRWMZMB4PBGOPQUOWV2TN" localSheetId="4" hidden="1">#REF!</definedName>
    <definedName name="BExKKB9YRWMZMB4PBGOPQUOWV2TN" localSheetId="24" hidden="1">#REF!</definedName>
    <definedName name="BExKKB9YRWMZMB4PBGOPQUOWV2TN" localSheetId="27" hidden="1">#REF!</definedName>
    <definedName name="BExKKB9YRWMZMB4PBGOPQUOWV2TN" hidden="1">#REF!</definedName>
    <definedName name="BExKKS7IGJS309W30REBP93QFC2H" localSheetId="4" hidden="1">'[35]Duomenys skaičiavimai'!#REF!</definedName>
    <definedName name="BExKKS7IGJS309W30REBP93QFC2H" localSheetId="24" hidden="1">'[35]Duomenys skaičiavimai'!#REF!</definedName>
    <definedName name="BExKKS7IGJS309W30REBP93QFC2H" localSheetId="27" hidden="1">'[35]Duomenys skaičiavimai'!#REF!</definedName>
    <definedName name="BExKKS7IGJS309W30REBP93QFC2H" hidden="1">'[35]Duomenys skaičiavimai'!#REF!</definedName>
    <definedName name="BExKP3AXE1DGB7AR7J3ZITTL6VYN" localSheetId="15" hidden="1">#REF!</definedName>
    <definedName name="BExKP3AXE1DGB7AR7J3ZITTL6VYN" localSheetId="4" hidden="1">#REF!</definedName>
    <definedName name="BExKP3AXE1DGB7AR7J3ZITTL6VYN" localSheetId="24" hidden="1">#REF!</definedName>
    <definedName name="BExKP3AXE1DGB7AR7J3ZITTL6VYN" localSheetId="27" hidden="1">#REF!</definedName>
    <definedName name="BExKP3AXE1DGB7AR7J3ZITTL6VYN" hidden="1">#REF!</definedName>
    <definedName name="BExKP3WGPB8AZVX0SKFNM4F852L0" localSheetId="4" hidden="1">#REF!</definedName>
    <definedName name="BExKP3WGPB8AZVX0SKFNM4F852L0" localSheetId="24" hidden="1">#REF!</definedName>
    <definedName name="BExKP3WGPB8AZVX0SKFNM4F852L0" localSheetId="27" hidden="1">#REF!</definedName>
    <definedName name="BExKP3WGPB8AZVX0SKFNM4F852L0" hidden="1">#REF!</definedName>
    <definedName name="BExKP5JWL64UR012JQWEKGBCLN6Y" localSheetId="4" hidden="1">#REF!</definedName>
    <definedName name="BExKP5JWL64UR012JQWEKGBCLN6Y" localSheetId="24" hidden="1">#REF!</definedName>
    <definedName name="BExKP5JWL64UR012JQWEKGBCLN6Y" localSheetId="27" hidden="1">#REF!</definedName>
    <definedName name="BExKP5JWL64UR012JQWEKGBCLN6Y" hidden="1">#REF!</definedName>
    <definedName name="BExKPTZ5TUTX1DNZMA3FKAJJV9GR" localSheetId="4" hidden="1">#REF!</definedName>
    <definedName name="BExKPTZ5TUTX1DNZMA3FKAJJV9GR" localSheetId="24" hidden="1">#REF!</definedName>
    <definedName name="BExKPTZ5TUTX1DNZMA3FKAJJV9GR" localSheetId="27" hidden="1">#REF!</definedName>
    <definedName name="BExKPTZ5TUTX1DNZMA3FKAJJV9GR" hidden="1">#REF!</definedName>
    <definedName name="BExKR6TRL0D8R3FQ4RJA1G6XIH36" localSheetId="4" hidden="1">#REF!</definedName>
    <definedName name="BExKR6TRL0D8R3FQ4RJA1G6XIH36" localSheetId="24" hidden="1">#REF!</definedName>
    <definedName name="BExKR6TRL0D8R3FQ4RJA1G6XIH36" localSheetId="27" hidden="1">#REF!</definedName>
    <definedName name="BExKR6TRL0D8R3FQ4RJA1G6XIH36" hidden="1">#REF!</definedName>
    <definedName name="BExKRGF09L4EMSN5E02YKI8IIV85" localSheetId="4" hidden="1">'[35]Duomenys skaičiavimai'!#REF!</definedName>
    <definedName name="BExKRGF09L4EMSN5E02YKI8IIV85" localSheetId="24" hidden="1">'[35]Duomenys skaičiavimai'!#REF!</definedName>
    <definedName name="BExKRGF09L4EMSN5E02YKI8IIV85" localSheetId="27" hidden="1">'[35]Duomenys skaičiavimai'!#REF!</definedName>
    <definedName name="BExKRGF09L4EMSN5E02YKI8IIV85" hidden="1">'[35]Duomenys skaičiavimai'!#REF!</definedName>
    <definedName name="BExKS3N4J0NG7J82R9JHOH5UTBB9" localSheetId="15" hidden="1">#REF!</definedName>
    <definedName name="BExKS3N4J0NG7J82R9JHOH5UTBB9" localSheetId="4" hidden="1">#REF!</definedName>
    <definedName name="BExKS3N4J0NG7J82R9JHOH5UTBB9" localSheetId="24" hidden="1">#REF!</definedName>
    <definedName name="BExKS3N4J0NG7J82R9JHOH5UTBB9" localSheetId="27" hidden="1">#REF!</definedName>
    <definedName name="BExKS3N4J0NG7J82R9JHOH5UTBB9" hidden="1">#REF!</definedName>
    <definedName name="BExKSCHIHGZ0GIDOXQQ9B14C5Q9W" localSheetId="4" hidden="1">#REF!</definedName>
    <definedName name="BExKSCHIHGZ0GIDOXQQ9B14C5Q9W" localSheetId="24" hidden="1">#REF!</definedName>
    <definedName name="BExKSCHIHGZ0GIDOXQQ9B14C5Q9W" localSheetId="27" hidden="1">#REF!</definedName>
    <definedName name="BExKSCHIHGZ0GIDOXQQ9B14C5Q9W" hidden="1">#REF!</definedName>
    <definedName name="BExKSMIUPE081Z5N5WQHGB5B5VZH" localSheetId="4" hidden="1">#REF!</definedName>
    <definedName name="BExKSMIUPE081Z5N5WQHGB5B5VZH" localSheetId="24" hidden="1">#REF!</definedName>
    <definedName name="BExKSMIUPE081Z5N5WQHGB5B5VZH" localSheetId="27" hidden="1">#REF!</definedName>
    <definedName name="BExKSMIUPE081Z5N5WQHGB5B5VZH" hidden="1">#REF!</definedName>
    <definedName name="BExKSURO04STTYFIR0DNOR7PWGGA" localSheetId="4" hidden="1">#REF!</definedName>
    <definedName name="BExKSURO04STTYFIR0DNOR7PWGGA" localSheetId="24" hidden="1">#REF!</definedName>
    <definedName name="BExKSURO04STTYFIR0DNOR7PWGGA" localSheetId="27" hidden="1">#REF!</definedName>
    <definedName name="BExKSURO04STTYFIR0DNOR7PWGGA" hidden="1">#REF!</definedName>
    <definedName name="BExKUED28AD9MLVRXSBWKHAJYJ28" localSheetId="4" hidden="1">#REF!</definedName>
    <definedName name="BExKUED28AD9MLVRXSBWKHAJYJ28" localSheetId="24" hidden="1">#REF!</definedName>
    <definedName name="BExKUED28AD9MLVRXSBWKHAJYJ28" localSheetId="27" hidden="1">#REF!</definedName>
    <definedName name="BExKUED28AD9MLVRXSBWKHAJYJ28" hidden="1">#REF!</definedName>
    <definedName name="BExKUNSV08K5HRU6HXVCCHJPQQZT" localSheetId="4" hidden="1">#REF!</definedName>
    <definedName name="BExKUNSV08K5HRU6HXVCCHJPQQZT" localSheetId="24" hidden="1">#REF!</definedName>
    <definedName name="BExKUNSV08K5HRU6HXVCCHJPQQZT" localSheetId="27" hidden="1">#REF!</definedName>
    <definedName name="BExKUNSV08K5HRU6HXVCCHJPQQZT" hidden="1">#REF!</definedName>
    <definedName name="BExKUZ1L6A4YJQS4ZQ60K5WQ9LTF" localSheetId="4" hidden="1">#REF!</definedName>
    <definedName name="BExKUZ1L6A4YJQS4ZQ60K5WQ9LTF" localSheetId="24" hidden="1">#REF!</definedName>
    <definedName name="BExKUZ1L6A4YJQS4ZQ60K5WQ9LTF" localSheetId="27" hidden="1">#REF!</definedName>
    <definedName name="BExKUZ1L6A4YJQS4ZQ60K5WQ9LTF" hidden="1">#REF!</definedName>
    <definedName name="BExMABO614YP0HPRA5QTFO5WD8GY" localSheetId="4" hidden="1">#REF!</definedName>
    <definedName name="BExMABO614YP0HPRA5QTFO5WD8GY" localSheetId="24" hidden="1">#REF!</definedName>
    <definedName name="BExMABO614YP0HPRA5QTFO5WD8GY" localSheetId="27" hidden="1">#REF!</definedName>
    <definedName name="BExMABO614YP0HPRA5QTFO5WD8GY" hidden="1">#REF!</definedName>
    <definedName name="BExMACF6VPQIVM30CXGZO2AUZYRA" localSheetId="4" hidden="1">#REF!</definedName>
    <definedName name="BExMACF6VPQIVM30CXGZO2AUZYRA" localSheetId="24" hidden="1">#REF!</definedName>
    <definedName name="BExMACF6VPQIVM30CXGZO2AUZYRA" localSheetId="27" hidden="1">#REF!</definedName>
    <definedName name="BExMACF6VPQIVM30CXGZO2AUZYRA" hidden="1">#REF!</definedName>
    <definedName name="BExMAP5NX7MA6NI843ITB6HTOXJP" localSheetId="4" hidden="1">'[35]Duomenys skaičiavimai'!#REF!</definedName>
    <definedName name="BExMAP5NX7MA6NI843ITB6HTOXJP" localSheetId="24" hidden="1">'[35]Duomenys skaičiavimai'!#REF!</definedName>
    <definedName name="BExMAP5NX7MA6NI843ITB6HTOXJP" localSheetId="27" hidden="1">'[35]Duomenys skaičiavimai'!#REF!</definedName>
    <definedName name="BExMAP5NX7MA6NI843ITB6HTOXJP" hidden="1">'[35]Duomenys skaičiavimai'!#REF!</definedName>
    <definedName name="BExMB03KNE6TPS47MB5Q8758K4OX" localSheetId="15" hidden="1">#REF!</definedName>
    <definedName name="BExMB03KNE6TPS47MB5Q8758K4OX" localSheetId="4" hidden="1">#REF!</definedName>
    <definedName name="BExMB03KNE6TPS47MB5Q8758K4OX" localSheetId="24" hidden="1">#REF!</definedName>
    <definedName name="BExMB03KNE6TPS47MB5Q8758K4OX" localSheetId="27" hidden="1">#REF!</definedName>
    <definedName name="BExMB03KNE6TPS47MB5Q8758K4OX" hidden="1">#REF!</definedName>
    <definedName name="BExMC9CUFXQLWZPLTKBN3VTUDUZ5" localSheetId="15" hidden="1">'[35]Duomenys skaičiavimai'!#REF!</definedName>
    <definedName name="BExMC9CUFXQLWZPLTKBN3VTUDUZ5" localSheetId="4" hidden="1">'[35]Duomenys skaičiavimai'!#REF!</definedName>
    <definedName name="BExMC9CUFXQLWZPLTKBN3VTUDUZ5" localSheetId="24" hidden="1">'[35]Duomenys skaičiavimai'!#REF!</definedName>
    <definedName name="BExMC9CUFXQLWZPLTKBN3VTUDUZ5" localSheetId="27" hidden="1">'[35]Duomenys skaičiavimai'!#REF!</definedName>
    <definedName name="BExMC9CUFXQLWZPLTKBN3VTUDUZ5" hidden="1">'[35]Duomenys skaičiavimai'!#REF!</definedName>
    <definedName name="BExMD4OALXKXM78K9UTJ71TYH6CD" localSheetId="15" hidden="1">#REF!</definedName>
    <definedName name="BExMD4OALXKXM78K9UTJ71TYH6CD" localSheetId="4" hidden="1">#REF!</definedName>
    <definedName name="BExMD4OALXKXM78K9UTJ71TYH6CD" localSheetId="24" hidden="1">#REF!</definedName>
    <definedName name="BExMD4OALXKXM78K9UTJ71TYH6CD" localSheetId="27" hidden="1">#REF!</definedName>
    <definedName name="BExMD4OALXKXM78K9UTJ71TYH6CD" hidden="1">#REF!</definedName>
    <definedName name="BExMDCBBRFULL7M0CXYR2B8NFRJ8" localSheetId="4" hidden="1">#REF!</definedName>
    <definedName name="BExMDCBBRFULL7M0CXYR2B8NFRJ8" localSheetId="24" hidden="1">#REF!</definedName>
    <definedName name="BExMDCBBRFULL7M0CXYR2B8NFRJ8" localSheetId="27" hidden="1">#REF!</definedName>
    <definedName name="BExMDCBBRFULL7M0CXYR2B8NFRJ8" hidden="1">#REF!</definedName>
    <definedName name="BExMDN91C1ITDW9KLRC9XUIL5TAC" localSheetId="4" hidden="1">#REF!</definedName>
    <definedName name="BExMDN91C1ITDW9KLRC9XUIL5TAC" localSheetId="24" hidden="1">#REF!</definedName>
    <definedName name="BExMDN91C1ITDW9KLRC9XUIL5TAC" localSheetId="27" hidden="1">#REF!</definedName>
    <definedName name="BExMDN91C1ITDW9KLRC9XUIL5TAC" hidden="1">#REF!</definedName>
    <definedName name="BExMETT7CZI7EDGL52N7S4TKX550" localSheetId="4" hidden="1">#REF!</definedName>
    <definedName name="BExMETT7CZI7EDGL52N7S4TKX550" localSheetId="24" hidden="1">#REF!</definedName>
    <definedName name="BExMETT7CZI7EDGL52N7S4TKX550" localSheetId="27" hidden="1">#REF!</definedName>
    <definedName name="BExMETT7CZI7EDGL52N7S4TKX550" hidden="1">#REF!</definedName>
    <definedName name="BExMF3UQRJTQLK78JCK38BREA4S8" localSheetId="4" hidden="1">#REF!</definedName>
    <definedName name="BExMF3UQRJTQLK78JCK38BREA4S8" localSheetId="24" hidden="1">#REF!</definedName>
    <definedName name="BExMF3UQRJTQLK78JCK38BREA4S8" localSheetId="27" hidden="1">#REF!</definedName>
    <definedName name="BExMF3UQRJTQLK78JCK38BREA4S8" hidden="1">#REF!</definedName>
    <definedName name="BExMG20K5D94UFGMCPPET5UU8XBV" localSheetId="4" hidden="1">#REF!</definedName>
    <definedName name="BExMG20K5D94UFGMCPPET5UU8XBV" localSheetId="24" hidden="1">#REF!</definedName>
    <definedName name="BExMG20K5D94UFGMCPPET5UU8XBV" localSheetId="27" hidden="1">#REF!</definedName>
    <definedName name="BExMG20K5D94UFGMCPPET5UU8XBV" hidden="1">#REF!</definedName>
    <definedName name="BExMG5BAP9YIR1JK93V9ZAVWHRE3" localSheetId="4" hidden="1">#REF!</definedName>
    <definedName name="BExMG5BAP9YIR1JK93V9ZAVWHRE3" localSheetId="24" hidden="1">#REF!</definedName>
    <definedName name="BExMG5BAP9YIR1JK93V9ZAVWHRE3" localSheetId="27" hidden="1">#REF!</definedName>
    <definedName name="BExMG5BAP9YIR1JK93V9ZAVWHRE3" hidden="1">#REF!</definedName>
    <definedName name="BExMIYB6U6TK8A2JLCPAYR18308W" localSheetId="4" hidden="1">#REF!</definedName>
    <definedName name="BExMIYB6U6TK8A2JLCPAYR18308W" localSheetId="24" hidden="1">#REF!</definedName>
    <definedName name="BExMIYB6U6TK8A2JLCPAYR18308W" localSheetId="27" hidden="1">#REF!</definedName>
    <definedName name="BExMIYB6U6TK8A2JLCPAYR18308W" hidden="1">#REF!</definedName>
    <definedName name="BExMIM0THKY1JYGBNBFMFUIF1ZG2" localSheetId="4" hidden="1">#REF!</definedName>
    <definedName name="BExMIM0THKY1JYGBNBFMFUIF1ZG2" localSheetId="24" hidden="1">#REF!</definedName>
    <definedName name="BExMIM0THKY1JYGBNBFMFUIF1ZG2" localSheetId="27" hidden="1">#REF!</definedName>
    <definedName name="BExMIM0THKY1JYGBNBFMFUIF1ZG2" hidden="1">#REF!</definedName>
    <definedName name="BExMJCZXE8E18PS9JUJ0DG0QZODZ" localSheetId="4" hidden="1">#REF!</definedName>
    <definedName name="BExMJCZXE8E18PS9JUJ0DG0QZODZ" localSheetId="24" hidden="1">#REF!</definedName>
    <definedName name="BExMJCZXE8E18PS9JUJ0DG0QZODZ" localSheetId="27" hidden="1">#REF!</definedName>
    <definedName name="BExMJCZXE8E18PS9JUJ0DG0QZODZ" hidden="1">#REF!</definedName>
    <definedName name="BExMKKWIANOG1BJ00O3P9QN0D6XJ" localSheetId="4" hidden="1">#REF!</definedName>
    <definedName name="BExMKKWIANOG1BJ00O3P9QN0D6XJ" localSheetId="24" hidden="1">#REF!</definedName>
    <definedName name="BExMKKWIANOG1BJ00O3P9QN0D6XJ" localSheetId="27" hidden="1">#REF!</definedName>
    <definedName name="BExMKKWIANOG1BJ00O3P9QN0D6XJ" hidden="1">#REF!</definedName>
    <definedName name="BExMMLA4U3LERX033B7LI8ZXKTRA" localSheetId="4" hidden="1">#REF!</definedName>
    <definedName name="BExMMLA4U3LERX033B7LI8ZXKTRA" localSheetId="24" hidden="1">#REF!</definedName>
    <definedName name="BExMMLA4U3LERX033B7LI8ZXKTRA" localSheetId="27" hidden="1">#REF!</definedName>
    <definedName name="BExMMLA4U3LERX033B7LI8ZXKTRA" hidden="1">#REF!</definedName>
    <definedName name="BExMPQV9SO0N6ILDNV4U65FF4F6H" localSheetId="4" hidden="1">#REF!</definedName>
    <definedName name="BExMPQV9SO0N6ILDNV4U65FF4F6H" localSheetId="24" hidden="1">#REF!</definedName>
    <definedName name="BExMPQV9SO0N6ILDNV4U65FF4F6H" localSheetId="27" hidden="1">#REF!</definedName>
    <definedName name="BExMPQV9SO0N6ILDNV4U65FF4F6H" hidden="1">#REF!</definedName>
    <definedName name="BExMQS6GKDXNXANYN7O29EU24RZQ" localSheetId="4" hidden="1">#REF!</definedName>
    <definedName name="BExMQS6GKDXNXANYN7O29EU24RZQ" localSheetId="24" hidden="1">#REF!</definedName>
    <definedName name="BExMQS6GKDXNXANYN7O29EU24RZQ" localSheetId="27" hidden="1">#REF!</definedName>
    <definedName name="BExMQS6GKDXNXANYN7O29EU24RZQ" hidden="1">#REF!</definedName>
    <definedName name="BExMRFK2PA6GT4J29M8MR68JKSJZ" localSheetId="4" hidden="1">#REF!</definedName>
    <definedName name="BExMRFK2PA6GT4J29M8MR68JKSJZ" localSheetId="24" hidden="1">#REF!</definedName>
    <definedName name="BExMRFK2PA6GT4J29M8MR68JKSJZ" localSheetId="27" hidden="1">#REF!</definedName>
    <definedName name="BExMRFK2PA6GT4J29M8MR68JKSJZ" hidden="1">#REF!</definedName>
    <definedName name="BExMTPTQX5PKAYKG7LFY3T5Q9O8Q" localSheetId="4" hidden="1">#REF!</definedName>
    <definedName name="BExMTPTQX5PKAYKG7LFY3T5Q9O8Q" localSheetId="24" hidden="1">#REF!</definedName>
    <definedName name="BExMTPTQX5PKAYKG7LFY3T5Q9O8Q" localSheetId="27" hidden="1">#REF!</definedName>
    <definedName name="BExMTPTQX5PKAYKG7LFY3T5Q9O8Q" hidden="1">#REF!</definedName>
    <definedName name="BExO5AUA2T2FHYQPVK6MUY4LC37D" localSheetId="4" hidden="1">#REF!</definedName>
    <definedName name="BExO5AUA2T2FHYQPVK6MUY4LC37D" localSheetId="24" hidden="1">#REF!</definedName>
    <definedName name="BExO5AUA2T2FHYQPVK6MUY4LC37D" localSheetId="27" hidden="1">#REF!</definedName>
    <definedName name="BExO5AUA2T2FHYQPVK6MUY4LC37D" hidden="1">#REF!</definedName>
    <definedName name="BExO5H4V7NIG397UV4FTWZB811AF" localSheetId="4" hidden="1">#REF!</definedName>
    <definedName name="BExO5H4V7NIG397UV4FTWZB811AF" localSheetId="24" hidden="1">#REF!</definedName>
    <definedName name="BExO5H4V7NIG397UV4FTWZB811AF" localSheetId="27" hidden="1">#REF!</definedName>
    <definedName name="BExO5H4V7NIG397UV4FTWZB811AF" hidden="1">#REF!</definedName>
    <definedName name="BExO6DNHAM63K7R435P3WPIP5VKT" localSheetId="4" hidden="1">#REF!</definedName>
    <definedName name="BExO6DNHAM63K7R435P3WPIP5VKT" localSheetId="24" hidden="1">#REF!</definedName>
    <definedName name="BExO6DNHAM63K7R435P3WPIP5VKT" localSheetId="27" hidden="1">#REF!</definedName>
    <definedName name="BExO6DNHAM63K7R435P3WPIP5VKT" hidden="1">#REF!</definedName>
    <definedName name="BExO6F5EDXQ33HJHVQWE8C4JXCHC" localSheetId="4" hidden="1">#REF!</definedName>
    <definedName name="BExO6F5EDXQ33HJHVQWE8C4JXCHC" localSheetId="24" hidden="1">#REF!</definedName>
    <definedName name="BExO6F5EDXQ33HJHVQWE8C4JXCHC" localSheetId="27" hidden="1">#REF!</definedName>
    <definedName name="BExO6F5EDXQ33HJHVQWE8C4JXCHC" hidden="1">#REF!</definedName>
    <definedName name="BExOAG1YELJPCV0MOB1PLT3AHVLM" localSheetId="4" hidden="1">#REF!</definedName>
    <definedName name="BExOAG1YELJPCV0MOB1PLT3AHVLM" localSheetId="24" hidden="1">#REF!</definedName>
    <definedName name="BExOAG1YELJPCV0MOB1PLT3AHVLM" localSheetId="27" hidden="1">#REF!</definedName>
    <definedName name="BExOAG1YELJPCV0MOB1PLT3AHVLM" hidden="1">#REF!</definedName>
    <definedName name="BExOD07OHITR6FHW3NFMTM1VR0UL" localSheetId="4" hidden="1">#REF!</definedName>
    <definedName name="BExOD07OHITR6FHW3NFMTM1VR0UL" localSheetId="24" hidden="1">#REF!</definedName>
    <definedName name="BExOD07OHITR6FHW3NFMTM1VR0UL" localSheetId="27" hidden="1">#REF!</definedName>
    <definedName name="BExOD07OHITR6FHW3NFMTM1VR0UL" hidden="1">#REF!</definedName>
    <definedName name="BExOD0IGGGVAOHBHLRSOXNTZRPIG" localSheetId="4" hidden="1">'[35]Duomenys skaičiavimai'!#REF!</definedName>
    <definedName name="BExOD0IGGGVAOHBHLRSOXNTZRPIG" localSheetId="24" hidden="1">'[35]Duomenys skaičiavimai'!#REF!</definedName>
    <definedName name="BExOD0IGGGVAOHBHLRSOXNTZRPIG" localSheetId="27" hidden="1">'[35]Duomenys skaičiavimai'!#REF!</definedName>
    <definedName name="BExOD0IGGGVAOHBHLRSOXNTZRPIG" hidden="1">'[35]Duomenys skaičiavimai'!#REF!</definedName>
    <definedName name="BExOETZX4KXLMQMLFLL31IFB4CU5" localSheetId="15" hidden="1">#REF!</definedName>
    <definedName name="BExOETZX4KXLMQMLFLL31IFB4CU5" localSheetId="4" hidden="1">#REF!</definedName>
    <definedName name="BExOETZX4KXLMQMLFLL31IFB4CU5" localSheetId="24" hidden="1">#REF!</definedName>
    <definedName name="BExOETZX4KXLMQMLFLL31IFB4CU5" localSheetId="27" hidden="1">#REF!</definedName>
    <definedName name="BExOETZX4KXLMQMLFLL31IFB4CU5" hidden="1">#REF!</definedName>
    <definedName name="BExOFO475XE2LPDFO48A0WTLV7D9" localSheetId="4" hidden="1">#REF!</definedName>
    <definedName name="BExOFO475XE2LPDFO48A0WTLV7D9" localSheetId="24" hidden="1">#REF!</definedName>
    <definedName name="BExOFO475XE2LPDFO48A0WTLV7D9" localSheetId="27" hidden="1">#REF!</definedName>
    <definedName name="BExOFO475XE2LPDFO48A0WTLV7D9" hidden="1">#REF!</definedName>
    <definedName name="BExOGGW0ALUOKK0JC1FPFS6OC116" localSheetId="4" hidden="1">#REF!</definedName>
    <definedName name="BExOGGW0ALUOKK0JC1FPFS6OC116" localSheetId="24" hidden="1">#REF!</definedName>
    <definedName name="BExOGGW0ALUOKK0JC1FPFS6OC116" localSheetId="27" hidden="1">#REF!</definedName>
    <definedName name="BExOGGW0ALUOKK0JC1FPFS6OC116" hidden="1">#REF!</definedName>
    <definedName name="BExOGIJ99UH3UGQAWFJ5IUXKTDCF" localSheetId="4" hidden="1">#REF!</definedName>
    <definedName name="BExOGIJ99UH3UGQAWFJ5IUXKTDCF" localSheetId="24" hidden="1">#REF!</definedName>
    <definedName name="BExOGIJ99UH3UGQAWFJ5IUXKTDCF" localSheetId="27" hidden="1">#REF!</definedName>
    <definedName name="BExOGIJ99UH3UGQAWFJ5IUXKTDCF" hidden="1">#REF!</definedName>
    <definedName name="BExOHLSQ2GPJUETHWBT1RFXHU6CJ" localSheetId="4" hidden="1">#REF!</definedName>
    <definedName name="BExOHLSQ2GPJUETHWBT1RFXHU6CJ" localSheetId="24" hidden="1">#REF!</definedName>
    <definedName name="BExOHLSQ2GPJUETHWBT1RFXHU6CJ" localSheetId="27" hidden="1">#REF!</definedName>
    <definedName name="BExOHLSQ2GPJUETHWBT1RFXHU6CJ" hidden="1">#REF!</definedName>
    <definedName name="BExOI66FUU5DHA7LX1ASBH71IDA3" localSheetId="4" hidden="1">#REF!</definedName>
    <definedName name="BExOI66FUU5DHA7LX1ASBH71IDA3" localSheetId="24" hidden="1">#REF!</definedName>
    <definedName name="BExOI66FUU5DHA7LX1ASBH71IDA3" localSheetId="27" hidden="1">#REF!</definedName>
    <definedName name="BExOI66FUU5DHA7LX1ASBH71IDA3" hidden="1">#REF!</definedName>
    <definedName name="BExOIVNDTKB66PQLZP68PWE24Y6S" localSheetId="4" hidden="1">'[35]Duomenys skaičiavimai'!#REF!</definedName>
    <definedName name="BExOIVNDTKB66PQLZP68PWE24Y6S" localSheetId="24" hidden="1">'[35]Duomenys skaičiavimai'!#REF!</definedName>
    <definedName name="BExOIVNDTKB66PQLZP68PWE24Y6S" localSheetId="27" hidden="1">'[35]Duomenys skaičiavimai'!#REF!</definedName>
    <definedName name="BExOIVNDTKB66PQLZP68PWE24Y6S" hidden="1">'[35]Duomenys skaičiavimai'!#REF!</definedName>
    <definedName name="BExOMEKPU1WQ6HN8UZ5I1DMWC90A" localSheetId="15" hidden="1">#REF!</definedName>
    <definedName name="BExOMEKPU1WQ6HN8UZ5I1DMWC90A" localSheetId="4" hidden="1">#REF!</definedName>
    <definedName name="BExOMEKPU1WQ6HN8UZ5I1DMWC90A" localSheetId="24" hidden="1">#REF!</definedName>
    <definedName name="BExOMEKPU1WQ6HN8UZ5I1DMWC90A" localSheetId="27" hidden="1">#REF!</definedName>
    <definedName name="BExOMEKPU1WQ6HN8UZ5I1DMWC90A" hidden="1">#REF!</definedName>
    <definedName name="BExONDMY5QMIFIMASRX6D7OI3OFQ" localSheetId="4" hidden="1">#REF!</definedName>
    <definedName name="BExONDMY5QMIFIMASRX6D7OI3OFQ" localSheetId="24" hidden="1">#REF!</definedName>
    <definedName name="BExONDMY5QMIFIMASRX6D7OI3OFQ" localSheetId="27" hidden="1">#REF!</definedName>
    <definedName name="BExONDMY5QMIFIMASRX6D7OI3OFQ" hidden="1">#REF!</definedName>
    <definedName name="BExONLKYQNK3NATWJBP9HBV6RAM2" localSheetId="4" hidden="1">'[35]Duomenys skaičiavimai'!#REF!</definedName>
    <definedName name="BExONLKYQNK3NATWJBP9HBV6RAM2" localSheetId="24" hidden="1">'[35]Duomenys skaičiavimai'!#REF!</definedName>
    <definedName name="BExONLKYQNK3NATWJBP9HBV6RAM2" localSheetId="27" hidden="1">'[35]Duomenys skaičiavimai'!#REF!</definedName>
    <definedName name="BExONLKYQNK3NATWJBP9HBV6RAM2" hidden="1">'[35]Duomenys skaičiavimai'!#REF!</definedName>
    <definedName name="BExONXKJCKUABLF0PKJWZD2OJR8D" localSheetId="15" hidden="1">#REF!</definedName>
    <definedName name="BExONXKJCKUABLF0PKJWZD2OJR8D" localSheetId="4" hidden="1">#REF!</definedName>
    <definedName name="BExONXKJCKUABLF0PKJWZD2OJR8D" localSheetId="24" hidden="1">#REF!</definedName>
    <definedName name="BExONXKJCKUABLF0PKJWZD2OJR8D" localSheetId="27" hidden="1">#REF!</definedName>
    <definedName name="BExONXKJCKUABLF0PKJWZD2OJR8D" hidden="1">#REF!</definedName>
    <definedName name="BExQ2B4WDVW8AF50NQUIFRSLVHPA" localSheetId="4" hidden="1">#REF!</definedName>
    <definedName name="BExQ2B4WDVW8AF50NQUIFRSLVHPA" localSheetId="24" hidden="1">#REF!</definedName>
    <definedName name="BExQ2B4WDVW8AF50NQUIFRSLVHPA" localSheetId="27" hidden="1">#REF!</definedName>
    <definedName name="BExQ2B4WDVW8AF50NQUIFRSLVHPA" hidden="1">#REF!</definedName>
    <definedName name="BExQ2V2C0BT4OGH8YTIM70EVF5G9" localSheetId="4" hidden="1">#REF!</definedName>
    <definedName name="BExQ2V2C0BT4OGH8YTIM70EVF5G9" localSheetId="24" hidden="1">#REF!</definedName>
    <definedName name="BExQ2V2C0BT4OGH8YTIM70EVF5G9" localSheetId="27" hidden="1">#REF!</definedName>
    <definedName name="BExQ2V2C0BT4OGH8YTIM70EVF5G9" hidden="1">#REF!</definedName>
    <definedName name="BExQ39G89KM2AEJE5YBEBLPWCCYF" localSheetId="4" hidden="1">#REF!</definedName>
    <definedName name="BExQ39G89KM2AEJE5YBEBLPWCCYF" localSheetId="24" hidden="1">#REF!</definedName>
    <definedName name="BExQ39G89KM2AEJE5YBEBLPWCCYF" localSheetId="27" hidden="1">#REF!</definedName>
    <definedName name="BExQ39G89KM2AEJE5YBEBLPWCCYF" hidden="1">#REF!</definedName>
    <definedName name="BExQ5OIJXMWR86NXTGY3N4GH0331" localSheetId="4" hidden="1">#REF!</definedName>
    <definedName name="BExQ5OIJXMWR86NXTGY3N4GH0331" localSheetId="24" hidden="1">#REF!</definedName>
    <definedName name="BExQ5OIJXMWR86NXTGY3N4GH0331" localSheetId="27" hidden="1">#REF!</definedName>
    <definedName name="BExQ5OIJXMWR86NXTGY3N4GH0331" hidden="1">#REF!</definedName>
    <definedName name="BExQ6JDUMQBELFSJF9UTD18M81RS" localSheetId="4" hidden="1">#REF!</definedName>
    <definedName name="BExQ6JDUMQBELFSJF9UTD18M81RS" localSheetId="24" hidden="1">#REF!</definedName>
    <definedName name="BExQ6JDUMQBELFSJF9UTD18M81RS" localSheetId="27" hidden="1">#REF!</definedName>
    <definedName name="BExQ6JDUMQBELFSJF9UTD18M81RS" hidden="1">#REF!</definedName>
    <definedName name="BExQ7WJ8979SBWZE3DFOZW0POMHP" localSheetId="4" hidden="1">#REF!</definedName>
    <definedName name="BExQ7WJ8979SBWZE3DFOZW0POMHP" localSheetId="24" hidden="1">#REF!</definedName>
    <definedName name="BExQ7WJ8979SBWZE3DFOZW0POMHP" localSheetId="27" hidden="1">#REF!</definedName>
    <definedName name="BExQ7WJ8979SBWZE3DFOZW0POMHP" hidden="1">#REF!</definedName>
    <definedName name="BExQ8UP97JBAV0JCSBB7Q1ASOH10" localSheetId="4" hidden="1">#REF!</definedName>
    <definedName name="BExQ8UP97JBAV0JCSBB7Q1ASOH10" localSheetId="24" hidden="1">#REF!</definedName>
    <definedName name="BExQ8UP97JBAV0JCSBB7Q1ASOH10" localSheetId="27" hidden="1">#REF!</definedName>
    <definedName name="BExQ8UP97JBAV0JCSBB7Q1ASOH10" hidden="1">#REF!</definedName>
    <definedName name="BExQALXVBMNHA7KBUMSX1YBJLYCK" localSheetId="4" hidden="1">#REF!</definedName>
    <definedName name="BExQALXVBMNHA7KBUMSX1YBJLYCK" localSheetId="24" hidden="1">#REF!</definedName>
    <definedName name="BExQALXVBMNHA7KBUMSX1YBJLYCK" localSheetId="27" hidden="1">#REF!</definedName>
    <definedName name="BExQALXVBMNHA7KBUMSX1YBJLYCK" hidden="1">#REF!</definedName>
    <definedName name="BExQAV87FFE8MTUGXYWTN0OVU1A2" localSheetId="4" hidden="1">#REF!</definedName>
    <definedName name="BExQAV87FFE8MTUGXYWTN0OVU1A2" localSheetId="24" hidden="1">#REF!</definedName>
    <definedName name="BExQAV87FFE8MTUGXYWTN0OVU1A2" localSheetId="27" hidden="1">#REF!</definedName>
    <definedName name="BExQAV87FFE8MTUGXYWTN0OVU1A2" hidden="1">#REF!</definedName>
    <definedName name="BExQD7LCQ80ZQ2VUO96XQS89NTWN" localSheetId="4" hidden="1">#REF!</definedName>
    <definedName name="BExQD7LCQ80ZQ2VUO96XQS89NTWN" localSheetId="24" hidden="1">#REF!</definedName>
    <definedName name="BExQD7LCQ80ZQ2VUO96XQS89NTWN" localSheetId="27" hidden="1">#REF!</definedName>
    <definedName name="BExQD7LCQ80ZQ2VUO96XQS89NTWN" hidden="1">#REF!</definedName>
    <definedName name="BExQDBHMZ9V15BJF4L4X647CCY9H" localSheetId="4" hidden="1">#REF!</definedName>
    <definedName name="BExQDBHMZ9V15BJF4L4X647CCY9H" localSheetId="24" hidden="1">#REF!</definedName>
    <definedName name="BExQDBHMZ9V15BJF4L4X647CCY9H" localSheetId="27" hidden="1">#REF!</definedName>
    <definedName name="BExQDBHMZ9V15BJF4L4X647CCY9H" hidden="1">#REF!</definedName>
    <definedName name="BExQDEHI96CJV314SNJTROKNN55Z" localSheetId="4" hidden="1">'[35]Duomenys skaičiavimai'!#REF!</definedName>
    <definedName name="BExQDEHI96CJV314SNJTROKNN55Z" localSheetId="24" hidden="1">'[35]Duomenys skaičiavimai'!#REF!</definedName>
    <definedName name="BExQDEHI96CJV314SNJTROKNN55Z" localSheetId="27" hidden="1">'[35]Duomenys skaičiavimai'!#REF!</definedName>
    <definedName name="BExQDEHI96CJV314SNJTROKNN55Z" hidden="1">'[35]Duomenys skaičiavimai'!#REF!</definedName>
    <definedName name="BExQE50CWYUQWSRPKP97RCS5SOOO" localSheetId="15" hidden="1">#REF!</definedName>
    <definedName name="BExQE50CWYUQWSRPKP97RCS5SOOO" localSheetId="4" hidden="1">#REF!</definedName>
    <definedName name="BExQE50CWYUQWSRPKP97RCS5SOOO" localSheetId="24" hidden="1">#REF!</definedName>
    <definedName name="BExQE50CWYUQWSRPKP97RCS5SOOO" localSheetId="27" hidden="1">#REF!</definedName>
    <definedName name="BExQE50CWYUQWSRPKP97RCS5SOOO" hidden="1">#REF!</definedName>
    <definedName name="BExQENAILTGJIYLV77EDB7YKSQEM" localSheetId="4" hidden="1">#REF!</definedName>
    <definedName name="BExQENAILTGJIYLV77EDB7YKSQEM" localSheetId="24" hidden="1">#REF!</definedName>
    <definedName name="BExQENAILTGJIYLV77EDB7YKSQEM" localSheetId="27" hidden="1">#REF!</definedName>
    <definedName name="BExQENAILTGJIYLV77EDB7YKSQEM" hidden="1">#REF!</definedName>
    <definedName name="BExQFMCPZ5H4AGIPA26HY22B79VU" localSheetId="4" hidden="1">#REF!</definedName>
    <definedName name="BExQFMCPZ5H4AGIPA26HY22B79VU" localSheetId="24" hidden="1">#REF!</definedName>
    <definedName name="BExQFMCPZ5H4AGIPA26HY22B79VU" localSheetId="27" hidden="1">#REF!</definedName>
    <definedName name="BExQFMCPZ5H4AGIPA26HY22B79VU" hidden="1">#REF!</definedName>
    <definedName name="BExQGDS2OVGN5SP81SDBGLPH8EFF" localSheetId="4" hidden="1">#REF!</definedName>
    <definedName name="BExQGDS2OVGN5SP81SDBGLPH8EFF" localSheetId="24" hidden="1">#REF!</definedName>
    <definedName name="BExQGDS2OVGN5SP81SDBGLPH8EFF" localSheetId="27" hidden="1">#REF!</definedName>
    <definedName name="BExQGDS2OVGN5SP81SDBGLPH8EFF" hidden="1">#REF!</definedName>
    <definedName name="BExQGGBOM2R7XO2UF5OGVXP1SUUI" localSheetId="4" hidden="1">#REF!</definedName>
    <definedName name="BExQGGBOM2R7XO2UF5OGVXP1SUUI" localSheetId="24" hidden="1">#REF!</definedName>
    <definedName name="BExQGGBOM2R7XO2UF5OGVXP1SUUI" localSheetId="27" hidden="1">#REF!</definedName>
    <definedName name="BExQGGBOM2R7XO2UF5OGVXP1SUUI" hidden="1">#REF!</definedName>
    <definedName name="BExQH03TN44D42RHOP9Y3S2OMNJ0" localSheetId="4" hidden="1">#REF!</definedName>
    <definedName name="BExQH03TN44D42RHOP9Y3S2OMNJ0" localSheetId="24" hidden="1">#REF!</definedName>
    <definedName name="BExQH03TN44D42RHOP9Y3S2OMNJ0" localSheetId="27" hidden="1">#REF!</definedName>
    <definedName name="BExQH03TN44D42RHOP9Y3S2OMNJ0" hidden="1">#REF!</definedName>
    <definedName name="BExQIBLWYC6RBW4DRVWDPWJ2D3C4" localSheetId="4" hidden="1">#REF!</definedName>
    <definedName name="BExQIBLWYC6RBW4DRVWDPWJ2D3C4" localSheetId="24" hidden="1">#REF!</definedName>
    <definedName name="BExQIBLWYC6RBW4DRVWDPWJ2D3C4" localSheetId="27" hidden="1">#REF!</definedName>
    <definedName name="BExQIBLWYC6RBW4DRVWDPWJ2D3C4" hidden="1">#REF!</definedName>
    <definedName name="BExQIELSM3YVA75CE9HQ8ZMA686Q" localSheetId="4" hidden="1">#REF!</definedName>
    <definedName name="BExQIELSM3YVA75CE9HQ8ZMA686Q" localSheetId="24" hidden="1">#REF!</definedName>
    <definedName name="BExQIELSM3YVA75CE9HQ8ZMA686Q" localSheetId="27" hidden="1">#REF!</definedName>
    <definedName name="BExQIELSM3YVA75CE9HQ8ZMA686Q" hidden="1">#REF!</definedName>
    <definedName name="BExQILY3SD3S15QWAH1REBA5IMPB" localSheetId="4" hidden="1">#REF!</definedName>
    <definedName name="BExQILY3SD3S15QWAH1REBA5IMPB" localSheetId="24" hidden="1">#REF!</definedName>
    <definedName name="BExQILY3SD3S15QWAH1REBA5IMPB" localSheetId="27" hidden="1">#REF!</definedName>
    <definedName name="BExQILY3SD3S15QWAH1REBA5IMPB" hidden="1">#REF!</definedName>
    <definedName name="BExQIPZSO605QZSL6FZGE53WFNGT" localSheetId="4" hidden="1">#REF!</definedName>
    <definedName name="BExQIPZSO605QZSL6FZGE53WFNGT" localSheetId="24" hidden="1">#REF!</definedName>
    <definedName name="BExQIPZSO605QZSL6FZGE53WFNGT" localSheetId="27" hidden="1">#REF!</definedName>
    <definedName name="BExQIPZSO605QZSL6FZGE53WFNGT" hidden="1">#REF!</definedName>
    <definedName name="BExQJ5Q7DC8GCL0JT8RCEQZOFYFF" localSheetId="4" hidden="1">#REF!</definedName>
    <definedName name="BExQJ5Q7DC8GCL0JT8RCEQZOFYFF" localSheetId="24" hidden="1">#REF!</definedName>
    <definedName name="BExQJ5Q7DC8GCL0JT8RCEQZOFYFF" localSheetId="27" hidden="1">#REF!</definedName>
    <definedName name="BExQJ5Q7DC8GCL0JT8RCEQZOFYFF" hidden="1">#REF!</definedName>
    <definedName name="BExRZY23995EDNSH842QB8DP2E2Z" localSheetId="4" hidden="1">'[35]Duomenys skaičiavimai'!#REF!</definedName>
    <definedName name="BExRZY23995EDNSH842QB8DP2E2Z" localSheetId="24" hidden="1">'[35]Duomenys skaičiavimai'!#REF!</definedName>
    <definedName name="BExRZY23995EDNSH842QB8DP2E2Z" localSheetId="27" hidden="1">'[35]Duomenys skaičiavimai'!#REF!</definedName>
    <definedName name="BExRZY23995EDNSH842QB8DP2E2Z" hidden="1">'[35]Duomenys skaičiavimai'!#REF!</definedName>
    <definedName name="BExS11MBMB1OGSTX6ZM97TL44VK5" localSheetId="15" hidden="1">#REF!</definedName>
    <definedName name="BExS11MBMB1OGSTX6ZM97TL44VK5" localSheetId="4" hidden="1">#REF!</definedName>
    <definedName name="BExS11MBMB1OGSTX6ZM97TL44VK5" localSheetId="24" hidden="1">#REF!</definedName>
    <definedName name="BExS11MBMB1OGSTX6ZM97TL44VK5" localSheetId="27" hidden="1">#REF!</definedName>
    <definedName name="BExS11MBMB1OGSTX6ZM97TL44VK5" hidden="1">#REF!</definedName>
    <definedName name="BExS1K79MH7FMGV60AH190ZCNKSA" localSheetId="4" hidden="1">#REF!</definedName>
    <definedName name="BExS1K79MH7FMGV60AH190ZCNKSA" localSheetId="24" hidden="1">#REF!</definedName>
    <definedName name="BExS1K79MH7FMGV60AH190ZCNKSA" localSheetId="27" hidden="1">#REF!</definedName>
    <definedName name="BExS1K79MH7FMGV60AH190ZCNKSA" hidden="1">#REF!</definedName>
    <definedName name="BExS1Q1LTZHX92JHGLRP496BKM5C" localSheetId="4" hidden="1">#REF!</definedName>
    <definedName name="BExS1Q1LTZHX92JHGLRP496BKM5C" localSheetId="24" hidden="1">#REF!</definedName>
    <definedName name="BExS1Q1LTZHX92JHGLRP496BKM5C" localSheetId="27" hidden="1">#REF!</definedName>
    <definedName name="BExS1Q1LTZHX92JHGLRP496BKM5C" hidden="1">#REF!</definedName>
    <definedName name="BExS3KVNGJGA3YP4NXWLG9RNJ7KW" localSheetId="4" hidden="1">'[35]Duomenys skaičiavimai'!#REF!</definedName>
    <definedName name="BExS3KVNGJGA3YP4NXWLG9RNJ7KW" localSheetId="24" hidden="1">'[35]Duomenys skaičiavimai'!#REF!</definedName>
    <definedName name="BExS3KVNGJGA3YP4NXWLG9RNJ7KW" localSheetId="27" hidden="1">'[35]Duomenys skaičiavimai'!#REF!</definedName>
    <definedName name="BExS3KVNGJGA3YP4NXWLG9RNJ7KW" hidden="1">'[35]Duomenys skaičiavimai'!#REF!</definedName>
    <definedName name="BExS3ZEV0KUXN4W70Y0WSLOU7NI6" localSheetId="15" hidden="1">#REF!</definedName>
    <definedName name="BExS3ZEV0KUXN4W70Y0WSLOU7NI6" localSheetId="4" hidden="1">#REF!</definedName>
    <definedName name="BExS3ZEV0KUXN4W70Y0WSLOU7NI6" localSheetId="24" hidden="1">#REF!</definedName>
    <definedName name="BExS3ZEV0KUXN4W70Y0WSLOU7NI6" localSheetId="27" hidden="1">#REF!</definedName>
    <definedName name="BExS3ZEV0KUXN4W70Y0WSLOU7NI6" hidden="1">#REF!</definedName>
    <definedName name="BExS3ZPOCTASKMI98XPO69BW6P4Q" localSheetId="4" hidden="1">#REF!</definedName>
    <definedName name="BExS3ZPOCTASKMI98XPO69BW6P4Q" localSheetId="24" hidden="1">#REF!</definedName>
    <definedName name="BExS3ZPOCTASKMI98XPO69BW6P4Q" localSheetId="27" hidden="1">#REF!</definedName>
    <definedName name="BExS3ZPOCTASKMI98XPO69BW6P4Q" hidden="1">#REF!</definedName>
    <definedName name="BExS5BIJZCWF7DMJ2D1KQV1D9HA1" localSheetId="4" hidden="1">#REF!</definedName>
    <definedName name="BExS5BIJZCWF7DMJ2D1KQV1D9HA1" localSheetId="24" hidden="1">#REF!</definedName>
    <definedName name="BExS5BIJZCWF7DMJ2D1KQV1D9HA1" localSheetId="27" hidden="1">#REF!</definedName>
    <definedName name="BExS5BIJZCWF7DMJ2D1KQV1D9HA1" hidden="1">#REF!</definedName>
    <definedName name="BExS6YUW6CKMDVAXSRS181NGV3NK" localSheetId="4" hidden="1">#REF!</definedName>
    <definedName name="BExS6YUW6CKMDVAXSRS181NGV3NK" localSheetId="24" hidden="1">#REF!</definedName>
    <definedName name="BExS6YUW6CKMDVAXSRS181NGV3NK" localSheetId="27" hidden="1">#REF!</definedName>
    <definedName name="BExS6YUW6CKMDVAXSRS181NGV3NK" hidden="1">#REF!</definedName>
    <definedName name="BExS6LYYN3P1XILZ9APCL7TQN0GP" localSheetId="4" hidden="1">#REF!</definedName>
    <definedName name="BExS6LYYN3P1XILZ9APCL7TQN0GP" localSheetId="24" hidden="1">#REF!</definedName>
    <definedName name="BExS6LYYN3P1XILZ9APCL7TQN0GP" localSheetId="27" hidden="1">#REF!</definedName>
    <definedName name="BExS6LYYN3P1XILZ9APCL7TQN0GP" hidden="1">#REF!</definedName>
    <definedName name="BExS78AOMZNRDT7VZHBX21OYDLIS" localSheetId="4" hidden="1">#REF!</definedName>
    <definedName name="BExS78AOMZNRDT7VZHBX21OYDLIS" localSheetId="24" hidden="1">#REF!</definedName>
    <definedName name="BExS78AOMZNRDT7VZHBX21OYDLIS" localSheetId="27" hidden="1">#REF!</definedName>
    <definedName name="BExS78AOMZNRDT7VZHBX21OYDLIS" hidden="1">#REF!</definedName>
    <definedName name="BExS8C07JYCLQ65UWLKF0MUP3RT0" localSheetId="4" hidden="1">#REF!</definedName>
    <definedName name="BExS8C07JYCLQ65UWLKF0MUP3RT0" localSheetId="24" hidden="1">#REF!</definedName>
    <definedName name="BExS8C07JYCLQ65UWLKF0MUP3RT0" localSheetId="27" hidden="1">#REF!</definedName>
    <definedName name="BExS8C07JYCLQ65UWLKF0MUP3RT0" hidden="1">#REF!</definedName>
    <definedName name="BExS8LLH5DZ88KYXKWJY33QCTAXF" localSheetId="4" hidden="1">#REF!</definedName>
    <definedName name="BExS8LLH5DZ88KYXKWJY33QCTAXF" localSheetId="24" hidden="1">#REF!</definedName>
    <definedName name="BExS8LLH5DZ88KYXKWJY33QCTAXF" localSheetId="27" hidden="1">#REF!</definedName>
    <definedName name="BExS8LLH5DZ88KYXKWJY33QCTAXF" hidden="1">#REF!</definedName>
    <definedName name="BExS9HTB8Z6X2IOJLCZRTFGX2JN4" localSheetId="4" hidden="1">#REF!</definedName>
    <definedName name="BExS9HTB8Z6X2IOJLCZRTFGX2JN4" localSheetId="24" hidden="1">#REF!</definedName>
    <definedName name="BExS9HTB8Z6X2IOJLCZRTFGX2JN4" localSheetId="27" hidden="1">#REF!</definedName>
    <definedName name="BExS9HTB8Z6X2IOJLCZRTFGX2JN4" hidden="1">#REF!</definedName>
    <definedName name="BExSAP4BKGV3HEW98L5PCR6FFI42" localSheetId="4" hidden="1">#REF!</definedName>
    <definedName name="BExSAP4BKGV3HEW98L5PCR6FFI42" localSheetId="24" hidden="1">#REF!</definedName>
    <definedName name="BExSAP4BKGV3HEW98L5PCR6FFI42" localSheetId="27" hidden="1">#REF!</definedName>
    <definedName name="BExSAP4BKGV3HEW98L5PCR6FFI42" hidden="1">#REF!</definedName>
    <definedName name="BExSBVTRNM1ICP4V251LA34LALFW" localSheetId="4" hidden="1">#REF!</definedName>
    <definedName name="BExSBVTRNM1ICP4V251LA34LALFW" localSheetId="24" hidden="1">#REF!</definedName>
    <definedName name="BExSBVTRNM1ICP4V251LA34LALFW" localSheetId="27" hidden="1">#REF!</definedName>
    <definedName name="BExSBVTRNM1ICP4V251LA34LALFW" hidden="1">#REF!</definedName>
    <definedName name="BExSC2PWK5SXY1FSTN5J4SRI7WYQ" localSheetId="4" hidden="1">#REF!</definedName>
    <definedName name="BExSC2PWK5SXY1FSTN5J4SRI7WYQ" localSheetId="24" hidden="1">#REF!</definedName>
    <definedName name="BExSC2PWK5SXY1FSTN5J4SRI7WYQ" localSheetId="27" hidden="1">#REF!</definedName>
    <definedName name="BExSC2PWK5SXY1FSTN5J4SRI7WYQ" hidden="1">#REF!</definedName>
    <definedName name="BExSCAIGR60W86VYJKSZBCDKKI43" localSheetId="4" hidden="1">#REF!</definedName>
    <definedName name="BExSCAIGR60W86VYJKSZBCDKKI43" localSheetId="24" hidden="1">#REF!</definedName>
    <definedName name="BExSCAIGR60W86VYJKSZBCDKKI43" localSheetId="27" hidden="1">#REF!</definedName>
    <definedName name="BExSCAIGR60W86VYJKSZBCDKKI43" hidden="1">#REF!</definedName>
    <definedName name="BExSDF9UKRAGWQELYYVK7OXEGKYO" localSheetId="4" hidden="1">#REF!</definedName>
    <definedName name="BExSDF9UKRAGWQELYYVK7OXEGKYO" localSheetId="24" hidden="1">#REF!</definedName>
    <definedName name="BExSDF9UKRAGWQELYYVK7OXEGKYO" localSheetId="27" hidden="1">#REF!</definedName>
    <definedName name="BExSDF9UKRAGWQELYYVK7OXEGKYO" hidden="1">#REF!</definedName>
    <definedName name="BExSGNPEEOF776PAENP1WF3U375J" localSheetId="4" hidden="1">#REF!</definedName>
    <definedName name="BExSGNPEEOF776PAENP1WF3U375J" localSheetId="24" hidden="1">#REF!</definedName>
    <definedName name="BExSGNPEEOF776PAENP1WF3U375J" localSheetId="27" hidden="1">#REF!</definedName>
    <definedName name="BExSGNPEEOF776PAENP1WF3U375J" hidden="1">#REF!</definedName>
    <definedName name="BExTY1M5XSSRLTY9923RHLHX851R" localSheetId="4" hidden="1">#REF!</definedName>
    <definedName name="BExTY1M5XSSRLTY9923RHLHX851R" localSheetId="24" hidden="1">#REF!</definedName>
    <definedName name="BExTY1M5XSSRLTY9923RHLHX851R" localSheetId="27" hidden="1">#REF!</definedName>
    <definedName name="BExTY1M5XSSRLTY9923RHLHX851R" hidden="1">#REF!</definedName>
    <definedName name="BExTY8NM6F9CM0417HUIBH3FDTCB" localSheetId="4" hidden="1">#REF!</definedName>
    <definedName name="BExTY8NM6F9CM0417HUIBH3FDTCB" localSheetId="24" hidden="1">#REF!</definedName>
    <definedName name="BExTY8NM6F9CM0417HUIBH3FDTCB" localSheetId="27" hidden="1">#REF!</definedName>
    <definedName name="BExTY8NM6F9CM0417HUIBH3FDTCB" hidden="1">#REF!</definedName>
    <definedName name="BExTVMUN66ICWE86VJIJVV5AXGQG" localSheetId="4" hidden="1">#REF!</definedName>
    <definedName name="BExTVMUN66ICWE86VJIJVV5AXGQG" localSheetId="24" hidden="1">#REF!</definedName>
    <definedName name="BExTVMUN66ICWE86VJIJVV5AXGQG" localSheetId="27" hidden="1">#REF!</definedName>
    <definedName name="BExTVMUN66ICWE86VJIJVV5AXGQG" hidden="1">#REF!</definedName>
    <definedName name="BExTWIRTLRXCM8JPNUJMQD0FR1T8" localSheetId="4" hidden="1">#REF!</definedName>
    <definedName name="BExTWIRTLRXCM8JPNUJMQD0FR1T8" localSheetId="24" hidden="1">#REF!</definedName>
    <definedName name="BExTWIRTLRXCM8JPNUJMQD0FR1T8" localSheetId="27" hidden="1">#REF!</definedName>
    <definedName name="BExTWIRTLRXCM8JPNUJMQD0FR1T8" hidden="1">#REF!</definedName>
    <definedName name="BExTWJIPD8JLGXBU2GJEU76KVSX8" localSheetId="4" hidden="1">#REF!</definedName>
    <definedName name="BExTWJIPD8JLGXBU2GJEU76KVSX8" localSheetId="24" hidden="1">#REF!</definedName>
    <definedName name="BExTWJIPD8JLGXBU2GJEU76KVSX8" localSheetId="27" hidden="1">#REF!</definedName>
    <definedName name="BExTWJIPD8JLGXBU2GJEU76KVSX8" hidden="1">#REF!</definedName>
    <definedName name="BExTWWENCHICGWO020L1PVFHVMGK" localSheetId="4" hidden="1">#REF!</definedName>
    <definedName name="BExTWWENCHICGWO020L1PVFHVMGK" localSheetId="24" hidden="1">#REF!</definedName>
    <definedName name="BExTWWENCHICGWO020L1PVFHVMGK" localSheetId="27" hidden="1">#REF!</definedName>
    <definedName name="BExTWWENCHICGWO020L1PVFHVMGK" hidden="1">#REF!</definedName>
    <definedName name="BExTXFFR77OXKRBP7YWXY1LFONMS" localSheetId="4" hidden="1">#REF!</definedName>
    <definedName name="BExTXFFR77OXKRBP7YWXY1LFONMS" localSheetId="24" hidden="1">#REF!</definedName>
    <definedName name="BExTXFFR77OXKRBP7YWXY1LFONMS" localSheetId="27" hidden="1">#REF!</definedName>
    <definedName name="BExTXFFR77OXKRBP7YWXY1LFONMS" hidden="1">#REF!</definedName>
    <definedName name="BExTXI4SJ496PNR8H87FTC5TC0T5" localSheetId="4" hidden="1">#REF!</definedName>
    <definedName name="BExTXI4SJ496PNR8H87FTC5TC0T5" localSheetId="24" hidden="1">#REF!</definedName>
    <definedName name="BExTXI4SJ496PNR8H87FTC5TC0T5" localSheetId="27" hidden="1">#REF!</definedName>
    <definedName name="BExTXI4SJ496PNR8H87FTC5TC0T5" hidden="1">#REF!</definedName>
    <definedName name="BExU02FUCU7NU5C6I6O7DTDTBRE0" localSheetId="4" hidden="1">#REF!</definedName>
    <definedName name="BExU02FUCU7NU5C6I6O7DTDTBRE0" localSheetId="24" hidden="1">#REF!</definedName>
    <definedName name="BExU02FUCU7NU5C6I6O7DTDTBRE0" localSheetId="27" hidden="1">#REF!</definedName>
    <definedName name="BExU02FUCU7NU5C6I6O7DTDTBRE0" hidden="1">#REF!</definedName>
    <definedName name="BExU0TV18RYSM0DEY0R2HZAYKR7A" localSheetId="4" hidden="1">#REF!</definedName>
    <definedName name="BExU0TV18RYSM0DEY0R2HZAYKR7A" localSheetId="24" hidden="1">#REF!</definedName>
    <definedName name="BExU0TV18RYSM0DEY0R2HZAYKR7A" localSheetId="27" hidden="1">#REF!</definedName>
    <definedName name="BExU0TV18RYSM0DEY0R2HZAYKR7A" hidden="1">#REF!</definedName>
    <definedName name="BExU1CW8750Q679LLX7UMNL6T9RX" localSheetId="4" hidden="1">'[35]Duomenys skaičiavimai'!#REF!</definedName>
    <definedName name="BExU1CW8750Q679LLX7UMNL6T9RX" localSheetId="24" hidden="1">'[35]Duomenys skaičiavimai'!#REF!</definedName>
    <definedName name="BExU1CW8750Q679LLX7UMNL6T9RX" localSheetId="27" hidden="1">'[35]Duomenys skaičiavimai'!#REF!</definedName>
    <definedName name="BExU1CW8750Q679LLX7UMNL6T9RX" hidden="1">'[35]Duomenys skaičiavimai'!#REF!</definedName>
    <definedName name="BExU257T38C8OB9R93RKL0BQ644H" localSheetId="15" hidden="1">#REF!</definedName>
    <definedName name="BExU257T38C8OB9R93RKL0BQ644H" localSheetId="4" hidden="1">#REF!</definedName>
    <definedName name="BExU257T38C8OB9R93RKL0BQ644H" localSheetId="24" hidden="1">#REF!</definedName>
    <definedName name="BExU257T38C8OB9R93RKL0BQ644H" localSheetId="27" hidden="1">#REF!</definedName>
    <definedName name="BExU257T38C8OB9R93RKL0BQ644H" hidden="1">#REF!</definedName>
    <definedName name="BExU27WX9JXJ8HMVJ2FOARML4XRB" localSheetId="4" hidden="1">#REF!</definedName>
    <definedName name="BExU27WX9JXJ8HMVJ2FOARML4XRB" localSheetId="24" hidden="1">#REF!</definedName>
    <definedName name="BExU27WX9JXJ8HMVJ2FOARML4XRB" localSheetId="27" hidden="1">#REF!</definedName>
    <definedName name="BExU27WX9JXJ8HMVJ2FOARML4XRB" hidden="1">#REF!</definedName>
    <definedName name="BExU3F7XNLRHQNVHY2UK7SBB96K5" localSheetId="4" hidden="1">#REF!</definedName>
    <definedName name="BExU3F7XNLRHQNVHY2UK7SBB96K5" localSheetId="24" hidden="1">#REF!</definedName>
    <definedName name="BExU3F7XNLRHQNVHY2UK7SBB96K5" localSheetId="27" hidden="1">#REF!</definedName>
    <definedName name="BExU3F7XNLRHQNVHY2UK7SBB96K5" hidden="1">#REF!</definedName>
    <definedName name="BExU46N3CFU1Z086DWLV1CO0YLBN" localSheetId="4" hidden="1">#REF!</definedName>
    <definedName name="BExU46N3CFU1Z086DWLV1CO0YLBN" localSheetId="24" hidden="1">#REF!</definedName>
    <definedName name="BExU46N3CFU1Z086DWLV1CO0YLBN" localSheetId="27" hidden="1">#REF!</definedName>
    <definedName name="BExU46N3CFU1Z086DWLV1CO0YLBN" hidden="1">#REF!</definedName>
    <definedName name="BExU48QNVYU23FU65AXBKIJXMEJW" localSheetId="4" hidden="1">#REF!</definedName>
    <definedName name="BExU48QNVYU23FU65AXBKIJXMEJW" localSheetId="24" hidden="1">#REF!</definedName>
    <definedName name="BExU48QNVYU23FU65AXBKIJXMEJW" localSheetId="27" hidden="1">#REF!</definedName>
    <definedName name="BExU48QNVYU23FU65AXBKIJXMEJW" hidden="1">#REF!</definedName>
    <definedName name="BExU4CXOD0P1VEFO6CM3Z3JD3TC6" localSheetId="4" hidden="1">#REF!</definedName>
    <definedName name="BExU4CXOD0P1VEFO6CM3Z3JD3TC6" localSheetId="24" hidden="1">#REF!</definedName>
    <definedName name="BExU4CXOD0P1VEFO6CM3Z3JD3TC6" localSheetId="27" hidden="1">#REF!</definedName>
    <definedName name="BExU4CXOD0P1VEFO6CM3Z3JD3TC6" hidden="1">#REF!</definedName>
    <definedName name="BExU4NKS3ZEY57LQ13FKGDUPMTNM" localSheetId="4" hidden="1">#REF!</definedName>
    <definedName name="BExU4NKS3ZEY57LQ13FKGDUPMTNM" localSheetId="24" hidden="1">#REF!</definedName>
    <definedName name="BExU4NKS3ZEY57LQ13FKGDUPMTNM" localSheetId="27" hidden="1">#REF!</definedName>
    <definedName name="BExU4NKS3ZEY57LQ13FKGDUPMTNM" hidden="1">#REF!</definedName>
    <definedName name="BExU52UWD7461LWWS9BOARNYM1TQ" localSheetId="4" hidden="1">#REF!</definedName>
    <definedName name="BExU52UWD7461LWWS9BOARNYM1TQ" localSheetId="24" hidden="1">#REF!</definedName>
    <definedName name="BExU52UWD7461LWWS9BOARNYM1TQ" localSheetId="27" hidden="1">#REF!</definedName>
    <definedName name="BExU52UWD7461LWWS9BOARNYM1TQ" hidden="1">#REF!</definedName>
    <definedName name="BExU5S6LGLZSHJO26SGADPW41NFY" localSheetId="4" hidden="1">#REF!</definedName>
    <definedName name="BExU5S6LGLZSHJO26SGADPW41NFY" localSheetId="24" hidden="1">#REF!</definedName>
    <definedName name="BExU5S6LGLZSHJO26SGADPW41NFY" localSheetId="27" hidden="1">#REF!</definedName>
    <definedName name="BExU5S6LGLZSHJO26SGADPW41NFY" hidden="1">#REF!</definedName>
    <definedName name="BExU5VXJ1SINO75OZK0T2NU74U60" localSheetId="4" hidden="1">#REF!</definedName>
    <definedName name="BExU5VXJ1SINO75OZK0T2NU74U60" localSheetId="24" hidden="1">#REF!</definedName>
    <definedName name="BExU5VXJ1SINO75OZK0T2NU74U60" localSheetId="27" hidden="1">#REF!</definedName>
    <definedName name="BExU5VXJ1SINO75OZK0T2NU74U60" hidden="1">#REF!</definedName>
    <definedName name="BExU90MAKH240KR5YT489EB0T9C8" localSheetId="4" hidden="1">#REF!</definedName>
    <definedName name="BExU90MAKH240KR5YT489EB0T9C8" localSheetId="24" hidden="1">#REF!</definedName>
    <definedName name="BExU90MAKH240KR5YT489EB0T9C8" localSheetId="27" hidden="1">#REF!</definedName>
    <definedName name="BExU90MAKH240KR5YT489EB0T9C8" hidden="1">#REF!</definedName>
    <definedName name="BExU9LLKBT0GRYZY6JHFSVAM5D9A" localSheetId="4" hidden="1">#REF!</definedName>
    <definedName name="BExU9LLKBT0GRYZY6JHFSVAM5D9A" localSheetId="24" hidden="1">#REF!</definedName>
    <definedName name="BExU9LLKBT0GRYZY6JHFSVAM5D9A" localSheetId="27" hidden="1">#REF!</definedName>
    <definedName name="BExU9LLKBT0GRYZY6JHFSVAM5D9A" hidden="1">#REF!</definedName>
    <definedName name="BExUD1DHY4AUPUS2YA2YG42RWZVM" localSheetId="4" hidden="1">#REF!</definedName>
    <definedName name="BExUD1DHY4AUPUS2YA2YG42RWZVM" localSheetId="24" hidden="1">#REF!</definedName>
    <definedName name="BExUD1DHY4AUPUS2YA2YG42RWZVM" localSheetId="27" hidden="1">#REF!</definedName>
    <definedName name="BExUD1DHY4AUPUS2YA2YG42RWZVM" hidden="1">#REF!</definedName>
    <definedName name="BExVRGL4DTCIEOWE0GIE4DUHMV4E" localSheetId="4" hidden="1">#REF!</definedName>
    <definedName name="BExVRGL4DTCIEOWE0GIE4DUHMV4E" localSheetId="24" hidden="1">#REF!</definedName>
    <definedName name="BExVRGL4DTCIEOWE0GIE4DUHMV4E" localSheetId="27" hidden="1">#REF!</definedName>
    <definedName name="BExVRGL4DTCIEOWE0GIE4DUHMV4E" hidden="1">#REF!</definedName>
    <definedName name="BExVRVQ36NR7EZO8UJYNV0LXPCHW" localSheetId="4" hidden="1">#REF!</definedName>
    <definedName name="BExVRVQ36NR7EZO8UJYNV0LXPCHW" localSheetId="24" hidden="1">#REF!</definedName>
    <definedName name="BExVRVQ36NR7EZO8UJYNV0LXPCHW" localSheetId="27" hidden="1">#REF!</definedName>
    <definedName name="BExVRVQ36NR7EZO8UJYNV0LXPCHW" hidden="1">#REF!</definedName>
    <definedName name="BExVSICLXNNZPBVIT25C4LBVWIDN" localSheetId="4" hidden="1">#REF!</definedName>
    <definedName name="BExVSICLXNNZPBVIT25C4LBVWIDN" localSheetId="24" hidden="1">#REF!</definedName>
    <definedName name="BExVSICLXNNZPBVIT25C4LBVWIDN" localSheetId="27" hidden="1">#REF!</definedName>
    <definedName name="BExVSICLXNNZPBVIT25C4LBVWIDN" hidden="1">#REF!</definedName>
    <definedName name="BExVT5A3U8XEFR3F178JV37QZFU1" localSheetId="4" hidden="1">#REF!</definedName>
    <definedName name="BExVT5A3U8XEFR3F178JV37QZFU1" localSheetId="24" hidden="1">#REF!</definedName>
    <definedName name="BExVT5A3U8XEFR3F178JV37QZFU1" localSheetId="27" hidden="1">#REF!</definedName>
    <definedName name="BExVT5A3U8XEFR3F178JV37QZFU1" hidden="1">#REF!</definedName>
    <definedName name="BExVTK9GJ0Y17KUU32YAXTZYL98H" localSheetId="4" hidden="1">#REF!</definedName>
    <definedName name="BExVTK9GJ0Y17KUU32YAXTZYL98H" localSheetId="24" hidden="1">#REF!</definedName>
    <definedName name="BExVTK9GJ0Y17KUU32YAXTZYL98H" localSheetId="27" hidden="1">#REF!</definedName>
    <definedName name="BExVTK9GJ0Y17KUU32YAXTZYL98H" hidden="1">#REF!</definedName>
    <definedName name="BExVTV1VMA1DNIUNQH9NB4JDDK8D" localSheetId="4" hidden="1">'[35]Duomenys skaičiavimai'!#REF!</definedName>
    <definedName name="BExVTV1VMA1DNIUNQH9NB4JDDK8D" localSheetId="24" hidden="1">'[35]Duomenys skaičiavimai'!#REF!</definedName>
    <definedName name="BExVTV1VMA1DNIUNQH9NB4JDDK8D" localSheetId="27" hidden="1">'[35]Duomenys skaičiavimai'!#REF!</definedName>
    <definedName name="BExVTV1VMA1DNIUNQH9NB4JDDK8D" hidden="1">'[35]Duomenys skaičiavimai'!#REF!</definedName>
    <definedName name="BExVTZUHYKE3J2YACVVGRUDYYNCL" localSheetId="15" hidden="1">#REF!</definedName>
    <definedName name="BExVTZUHYKE3J2YACVVGRUDYYNCL" localSheetId="4" hidden="1">#REF!</definedName>
    <definedName name="BExVTZUHYKE3J2YACVVGRUDYYNCL" localSheetId="24" hidden="1">#REF!</definedName>
    <definedName name="BExVTZUHYKE3J2YACVVGRUDYYNCL" localSheetId="27" hidden="1">#REF!</definedName>
    <definedName name="BExVTZUHYKE3J2YACVVGRUDYYNCL" hidden="1">#REF!</definedName>
    <definedName name="BExVU355C3WA15X4FARK93OQM8Y1" localSheetId="4" hidden="1">#REF!</definedName>
    <definedName name="BExVU355C3WA15X4FARK93OQM8Y1" localSheetId="24" hidden="1">#REF!</definedName>
    <definedName name="BExVU355C3WA15X4FARK93OQM8Y1" localSheetId="27" hidden="1">#REF!</definedName>
    <definedName name="BExVU355C3WA15X4FARK93OQM8Y1" hidden="1">#REF!</definedName>
    <definedName name="BExVU4XWUA6MJSGADP5DI0QO59NA" localSheetId="4" hidden="1">#REF!</definedName>
    <definedName name="BExVU4XWUA6MJSGADP5DI0QO59NA" localSheetId="24" hidden="1">#REF!</definedName>
    <definedName name="BExVU4XWUA6MJSGADP5DI0QO59NA" localSheetId="27" hidden="1">#REF!</definedName>
    <definedName name="BExVU4XWUA6MJSGADP5DI0QO59NA" hidden="1">#REF!</definedName>
    <definedName name="BExVUD1930A64AS0Z9T2QC77GNZB" localSheetId="4" hidden="1">#REF!</definedName>
    <definedName name="BExVUD1930A64AS0Z9T2QC77GNZB" localSheetId="24" hidden="1">#REF!</definedName>
    <definedName name="BExVUD1930A64AS0Z9T2QC77GNZB" localSheetId="27" hidden="1">#REF!</definedName>
    <definedName name="BExVUD1930A64AS0Z9T2QC77GNZB" hidden="1">#REF!</definedName>
    <definedName name="BExVVCJPQP1335LCGD17PDJ764OK" localSheetId="4" hidden="1">#REF!</definedName>
    <definedName name="BExVVCJPQP1335LCGD17PDJ764OK" localSheetId="24" hidden="1">#REF!</definedName>
    <definedName name="BExVVCJPQP1335LCGD17PDJ764OK" localSheetId="27" hidden="1">#REF!</definedName>
    <definedName name="BExVVCJPQP1335LCGD17PDJ764OK" hidden="1">#REF!</definedName>
    <definedName name="BExVVJFVW9JSI6WSTJF3OA2WZ2QH" localSheetId="4" hidden="1">#REF!</definedName>
    <definedName name="BExVVJFVW9JSI6WSTJF3OA2WZ2QH" localSheetId="24" hidden="1">#REF!</definedName>
    <definedName name="BExVVJFVW9JSI6WSTJF3OA2WZ2QH" localSheetId="27" hidden="1">#REF!</definedName>
    <definedName name="BExVVJFVW9JSI6WSTJF3OA2WZ2QH" hidden="1">#REF!</definedName>
    <definedName name="BExVXFRQVGMJ9OODKBM8P4CJGO2Q" localSheetId="4" hidden="1">#REF!</definedName>
    <definedName name="BExVXFRQVGMJ9OODKBM8P4CJGO2Q" localSheetId="24" hidden="1">#REF!</definedName>
    <definedName name="BExVXFRQVGMJ9OODKBM8P4CJGO2Q" localSheetId="27" hidden="1">#REF!</definedName>
    <definedName name="BExVXFRQVGMJ9OODKBM8P4CJGO2Q" hidden="1">#REF!</definedName>
    <definedName name="BExVXTERBBNHIYTEU8513BXYUYJ5" localSheetId="4" hidden="1">#REF!</definedName>
    <definedName name="BExVXTERBBNHIYTEU8513BXYUYJ5" localSheetId="24" hidden="1">#REF!</definedName>
    <definedName name="BExVXTERBBNHIYTEU8513BXYUYJ5" localSheetId="27" hidden="1">#REF!</definedName>
    <definedName name="BExVXTERBBNHIYTEU8513BXYUYJ5" hidden="1">#REF!</definedName>
    <definedName name="BExVZQSHL0MDN016AUBGK243RAF4" localSheetId="4" hidden="1">#REF!</definedName>
    <definedName name="BExVZQSHL0MDN016AUBGK243RAF4" localSheetId="24" hidden="1">#REF!</definedName>
    <definedName name="BExVZQSHL0MDN016AUBGK243RAF4" localSheetId="27" hidden="1">#REF!</definedName>
    <definedName name="BExVZQSHL0MDN016AUBGK243RAF4" hidden="1">#REF!</definedName>
    <definedName name="BExW0J40U7W6P7B31N8BYCA2GZ9M" localSheetId="4" hidden="1">#REF!</definedName>
    <definedName name="BExW0J40U7W6P7B31N8BYCA2GZ9M" localSheetId="24" hidden="1">#REF!</definedName>
    <definedName name="BExW0J40U7W6P7B31N8BYCA2GZ9M" localSheetId="27" hidden="1">#REF!</definedName>
    <definedName name="BExW0J40U7W6P7B31N8BYCA2GZ9M" hidden="1">#REF!</definedName>
    <definedName name="BExW14U77YACITI2F1WE41T6VQAQ" localSheetId="4" hidden="1">#REF!</definedName>
    <definedName name="BExW14U77YACITI2F1WE41T6VQAQ" localSheetId="24" hidden="1">#REF!</definedName>
    <definedName name="BExW14U77YACITI2F1WE41T6VQAQ" localSheetId="27" hidden="1">#REF!</definedName>
    <definedName name="BExW14U77YACITI2F1WE41T6VQAQ" hidden="1">#REF!</definedName>
    <definedName name="BExW3DWPWQ8YWG9JMT93VGPQQJ0B" localSheetId="4" hidden="1">#REF!</definedName>
    <definedName name="BExW3DWPWQ8YWG9JMT93VGPQQJ0B" localSheetId="24" hidden="1">#REF!</definedName>
    <definedName name="BExW3DWPWQ8YWG9JMT93VGPQQJ0B" localSheetId="27" hidden="1">#REF!</definedName>
    <definedName name="BExW3DWPWQ8YWG9JMT93VGPQQJ0B" hidden="1">#REF!</definedName>
    <definedName name="BExW4X7CVYW3PA0FCU21RXGA9CDQ" localSheetId="4" hidden="1">#REF!</definedName>
    <definedName name="BExW4X7CVYW3PA0FCU21RXGA9CDQ" localSheetId="24" hidden="1">#REF!</definedName>
    <definedName name="BExW4X7CVYW3PA0FCU21RXGA9CDQ" localSheetId="27" hidden="1">#REF!</definedName>
    <definedName name="BExW4X7CVYW3PA0FCU21RXGA9CDQ" hidden="1">#REF!</definedName>
    <definedName name="BExW5AU6Y79UE8ES5DAEDEA774CZ" localSheetId="4" hidden="1">#REF!</definedName>
    <definedName name="BExW5AU6Y79UE8ES5DAEDEA774CZ" localSheetId="24" hidden="1">#REF!</definedName>
    <definedName name="BExW5AU6Y79UE8ES5DAEDEA774CZ" localSheetId="27" hidden="1">#REF!</definedName>
    <definedName name="BExW5AU6Y79UE8ES5DAEDEA774CZ" hidden="1">#REF!</definedName>
    <definedName name="BExW6BEJ8Z3HSVCSE0EC7JESZSRV" localSheetId="4" hidden="1">#REF!</definedName>
    <definedName name="BExW6BEJ8Z3HSVCSE0EC7JESZSRV" localSheetId="24" hidden="1">#REF!</definedName>
    <definedName name="BExW6BEJ8Z3HSVCSE0EC7JESZSRV" localSheetId="27" hidden="1">#REF!</definedName>
    <definedName name="BExW6BEJ8Z3HSVCSE0EC7JESZSRV" hidden="1">#REF!</definedName>
    <definedName name="BExW6MN1QVHQWYXKW5WQWUDZULNP" localSheetId="4" hidden="1">#REF!</definedName>
    <definedName name="BExW6MN1QVHQWYXKW5WQWUDZULNP" localSheetId="24" hidden="1">#REF!</definedName>
    <definedName name="BExW6MN1QVHQWYXKW5WQWUDZULNP" localSheetId="27" hidden="1">#REF!</definedName>
    <definedName name="BExW6MN1QVHQWYXKW5WQWUDZULNP" hidden="1">#REF!</definedName>
    <definedName name="BExW6NE3CRH4ISJSFY1HWYQII4A9" localSheetId="4" hidden="1">#REF!</definedName>
    <definedName name="BExW6NE3CRH4ISJSFY1HWYQII4A9" localSheetId="24" hidden="1">#REF!</definedName>
    <definedName name="BExW6NE3CRH4ISJSFY1HWYQII4A9" localSheetId="27" hidden="1">#REF!</definedName>
    <definedName name="BExW6NE3CRH4ISJSFY1HWYQII4A9" hidden="1">#REF!</definedName>
    <definedName name="BExW70VMXN9ZELQ99K6UJQIBO4MQ" localSheetId="4" hidden="1">#REF!</definedName>
    <definedName name="BExW70VMXN9ZELQ99K6UJQIBO4MQ" localSheetId="24" hidden="1">#REF!</definedName>
    <definedName name="BExW70VMXN9ZELQ99K6UJQIBO4MQ" localSheetId="27" hidden="1">#REF!</definedName>
    <definedName name="BExW70VMXN9ZELQ99K6UJQIBO4MQ" hidden="1">#REF!</definedName>
    <definedName name="BExW73FA7HVM474NRCXUIPFYDZ2R" localSheetId="4" hidden="1">#REF!</definedName>
    <definedName name="BExW73FA7HVM474NRCXUIPFYDZ2R" localSheetId="24" hidden="1">#REF!</definedName>
    <definedName name="BExW73FA7HVM474NRCXUIPFYDZ2R" localSheetId="27" hidden="1">#REF!</definedName>
    <definedName name="BExW73FA7HVM474NRCXUIPFYDZ2R" hidden="1">#REF!</definedName>
    <definedName name="BExW7BILKUTXU0JW3TYIEAOKKYNR" localSheetId="4" hidden="1">#REF!</definedName>
    <definedName name="BExW7BILKUTXU0JW3TYIEAOKKYNR" localSheetId="24" hidden="1">#REF!</definedName>
    <definedName name="BExW7BILKUTXU0JW3TYIEAOKKYNR" localSheetId="27" hidden="1">#REF!</definedName>
    <definedName name="BExW7BILKUTXU0JW3TYIEAOKKYNR" hidden="1">#REF!</definedName>
    <definedName name="BExW8E0ZGFJENVDLHKVXZNKGB5IO" localSheetId="4" hidden="1">#REF!</definedName>
    <definedName name="BExW8E0ZGFJENVDLHKVXZNKGB5IO" localSheetId="24" hidden="1">#REF!</definedName>
    <definedName name="BExW8E0ZGFJENVDLHKVXZNKGB5IO" localSheetId="27" hidden="1">#REF!</definedName>
    <definedName name="BExW8E0ZGFJENVDLHKVXZNKGB5IO" hidden="1">#REF!</definedName>
    <definedName name="BExWA65ZKGSR8USLSI75BACJB81S" localSheetId="4" hidden="1">#REF!</definedName>
    <definedName name="BExWA65ZKGSR8USLSI75BACJB81S" localSheetId="24" hidden="1">#REF!</definedName>
    <definedName name="BExWA65ZKGSR8USLSI75BACJB81S" localSheetId="27" hidden="1">#REF!</definedName>
    <definedName name="BExWA65ZKGSR8USLSI75BACJB81S" hidden="1">#REF!</definedName>
    <definedName name="BExXNSB6Z2K0X741OJBNZF3A1JQJ" localSheetId="4" hidden="1">#REF!</definedName>
    <definedName name="BExXNSB6Z2K0X741OJBNZF3A1JQJ" localSheetId="24" hidden="1">#REF!</definedName>
    <definedName name="BExXNSB6Z2K0X741OJBNZF3A1JQJ" localSheetId="27" hidden="1">#REF!</definedName>
    <definedName name="BExXNSB6Z2K0X741OJBNZF3A1JQJ" hidden="1">#REF!</definedName>
    <definedName name="BExXOF8IUU26OAL6V3Y2LYXHQEIM" localSheetId="4" hidden="1">#REF!</definedName>
    <definedName name="BExXOF8IUU26OAL6V3Y2LYXHQEIM" localSheetId="24" hidden="1">#REF!</definedName>
    <definedName name="BExXOF8IUU26OAL6V3Y2LYXHQEIM" localSheetId="27" hidden="1">#REF!</definedName>
    <definedName name="BExXOF8IUU26OAL6V3Y2LYXHQEIM" hidden="1">#REF!</definedName>
    <definedName name="BExXPQ4YZ8P4F4E2JG32CT7ZRNU7" localSheetId="4" hidden="1">#REF!</definedName>
    <definedName name="BExXPQ4YZ8P4F4E2JG32CT7ZRNU7" localSheetId="24" hidden="1">#REF!</definedName>
    <definedName name="BExXPQ4YZ8P4F4E2JG32CT7ZRNU7" localSheetId="27" hidden="1">#REF!</definedName>
    <definedName name="BExXPQ4YZ8P4F4E2JG32CT7ZRNU7" hidden="1">#REF!</definedName>
    <definedName name="BExXQ7DHFE6Q20OMNO84JB86VU6N" localSheetId="4" hidden="1">#REF!</definedName>
    <definedName name="BExXQ7DHFE6Q20OMNO84JB86VU6N" localSheetId="24" hidden="1">#REF!</definedName>
    <definedName name="BExXQ7DHFE6Q20OMNO84JB86VU6N" localSheetId="27" hidden="1">#REF!</definedName>
    <definedName name="BExXQ7DHFE6Q20OMNO84JB86VU6N" hidden="1">#REF!</definedName>
    <definedName name="BExXQBV6PEQCTAGOYLVJNN8N8QSU" localSheetId="4" hidden="1">#REF!</definedName>
    <definedName name="BExXQBV6PEQCTAGOYLVJNN8N8QSU" localSheetId="24" hidden="1">#REF!</definedName>
    <definedName name="BExXQBV6PEQCTAGOYLVJNN8N8QSU" localSheetId="27" hidden="1">#REF!</definedName>
    <definedName name="BExXQBV6PEQCTAGOYLVJNN8N8QSU" hidden="1">#REF!</definedName>
    <definedName name="BExXRDBUSJBJXIDN57GBU3VFXQTB" localSheetId="4" hidden="1">#REF!</definedName>
    <definedName name="BExXRDBUSJBJXIDN57GBU3VFXQTB" localSheetId="24" hidden="1">#REF!</definedName>
    <definedName name="BExXRDBUSJBJXIDN57GBU3VFXQTB" localSheetId="27" hidden="1">#REF!</definedName>
    <definedName name="BExXRDBUSJBJXIDN57GBU3VFXQTB" hidden="1">#REF!</definedName>
    <definedName name="BExXRG10D7PW2FWG4MUS3378G829" localSheetId="4" hidden="1">#REF!</definedName>
    <definedName name="BExXRG10D7PW2FWG4MUS3378G829" localSheetId="24" hidden="1">#REF!</definedName>
    <definedName name="BExXRG10D7PW2FWG4MUS3378G829" localSheetId="27" hidden="1">#REF!</definedName>
    <definedName name="BExXRG10D7PW2FWG4MUS3378G829" hidden="1">#REF!</definedName>
    <definedName name="BExXROV6U50NO19P3MBTUMP8E5QE" localSheetId="4" hidden="1">#REF!</definedName>
    <definedName name="BExXROV6U50NO19P3MBTUMP8E5QE" localSheetId="24" hidden="1">#REF!</definedName>
    <definedName name="BExXROV6U50NO19P3MBTUMP8E5QE" localSheetId="27" hidden="1">#REF!</definedName>
    <definedName name="BExXROV6U50NO19P3MBTUMP8E5QE" hidden="1">#REF!</definedName>
    <definedName name="BExXSMVQHPER8MLMWYJ87LIJ69JY" localSheetId="4" hidden="1">#REF!</definedName>
    <definedName name="BExXSMVQHPER8MLMWYJ87LIJ69JY" localSheetId="24" hidden="1">#REF!</definedName>
    <definedName name="BExXSMVQHPER8MLMWYJ87LIJ69JY" localSheetId="27" hidden="1">#REF!</definedName>
    <definedName name="BExXSMVQHPER8MLMWYJ87LIJ69JY" hidden="1">#REF!</definedName>
    <definedName name="BExXTOCG5SWATGREXZSE22EP56AS" localSheetId="4" hidden="1">#REF!</definedName>
    <definedName name="BExXTOCG5SWATGREXZSE22EP56AS" localSheetId="24" hidden="1">#REF!</definedName>
    <definedName name="BExXTOCG5SWATGREXZSE22EP56AS" localSheetId="27" hidden="1">#REF!</definedName>
    <definedName name="BExXTOCG5SWATGREXZSE22EP56AS" hidden="1">#REF!</definedName>
    <definedName name="BExXTWFSEQO7KS2S0J6HH8YCGQZO" localSheetId="4" hidden="1">#REF!</definedName>
    <definedName name="BExXTWFSEQO7KS2S0J6HH8YCGQZO" localSheetId="24" hidden="1">#REF!</definedName>
    <definedName name="BExXTWFSEQO7KS2S0J6HH8YCGQZO" localSheetId="27" hidden="1">#REF!</definedName>
    <definedName name="BExXTWFSEQO7KS2S0J6HH8YCGQZO" hidden="1">#REF!</definedName>
    <definedName name="BExXVASECMY94NSXB836MW6U2IMI" localSheetId="4" hidden="1">#REF!</definedName>
    <definedName name="BExXVASECMY94NSXB836MW6U2IMI" localSheetId="24" hidden="1">#REF!</definedName>
    <definedName name="BExXVASECMY94NSXB836MW6U2IMI" localSheetId="27" hidden="1">#REF!</definedName>
    <definedName name="BExXVASECMY94NSXB836MW6U2IMI" hidden="1">#REF!</definedName>
    <definedName name="BExXVMRUGZY90HA6ULH6UW97VDAT" localSheetId="4" hidden="1">#REF!</definedName>
    <definedName name="BExXVMRUGZY90HA6ULH6UW97VDAT" localSheetId="24" hidden="1">#REF!</definedName>
    <definedName name="BExXVMRUGZY90HA6ULH6UW97VDAT" localSheetId="27" hidden="1">#REF!</definedName>
    <definedName name="BExXVMRUGZY90HA6ULH6UW97VDAT" hidden="1">#REF!</definedName>
    <definedName name="BExXWO391RORKRVB14D18QQRQBP1" localSheetId="4" hidden="1">#REF!</definedName>
    <definedName name="BExXWO391RORKRVB14D18QQRQBP1" localSheetId="24" hidden="1">#REF!</definedName>
    <definedName name="BExXWO391RORKRVB14D18QQRQBP1" localSheetId="27" hidden="1">#REF!</definedName>
    <definedName name="BExXWO391RORKRVB14D18QQRQBP1" hidden="1">#REF!</definedName>
    <definedName name="BExXWW12ZGBV5XPD2M0WETHVK3C4" localSheetId="4" hidden="1">#REF!</definedName>
    <definedName name="BExXWW12ZGBV5XPD2M0WETHVK3C4" localSheetId="24" hidden="1">#REF!</definedName>
    <definedName name="BExXWW12ZGBV5XPD2M0WETHVK3C4" localSheetId="27" hidden="1">#REF!</definedName>
    <definedName name="BExXWW12ZGBV5XPD2M0WETHVK3C4" hidden="1">#REF!</definedName>
    <definedName name="BExXZS0X9R3X7K110FG7N3IVXRHU" localSheetId="4" hidden="1">#REF!</definedName>
    <definedName name="BExXZS0X9R3X7K110FG7N3IVXRHU" localSheetId="24" hidden="1">#REF!</definedName>
    <definedName name="BExXZS0X9R3X7K110FG7N3IVXRHU" localSheetId="27" hidden="1">#REF!</definedName>
    <definedName name="BExXZS0X9R3X7K110FG7N3IVXRHU" hidden="1">#REF!</definedName>
    <definedName name="BExXZXKFQIOL8AYMPC82H3V0J93M" localSheetId="4" hidden="1">#REF!</definedName>
    <definedName name="BExXZXKFQIOL8AYMPC82H3V0J93M" localSheetId="24" hidden="1">#REF!</definedName>
    <definedName name="BExXZXKFQIOL8AYMPC82H3V0J93M" localSheetId="27" hidden="1">#REF!</definedName>
    <definedName name="BExXZXKFQIOL8AYMPC82H3V0J93M" hidden="1">#REF!</definedName>
    <definedName name="BExZY085D1R5LW12HHZQN996TPLL" localSheetId="4" hidden="1">#REF!</definedName>
    <definedName name="BExZY085D1R5LW12HHZQN996TPLL" localSheetId="24" hidden="1">#REF!</definedName>
    <definedName name="BExZY085D1R5LW12HHZQN996TPLL" localSheetId="27" hidden="1">#REF!</definedName>
    <definedName name="BExZY085D1R5LW12HHZQN996TPLL" hidden="1">#REF!</definedName>
    <definedName name="BExZJQJHWKSF2OIEYUYAYL4P2ODB" localSheetId="4" hidden="1">#REF!</definedName>
    <definedName name="BExZJQJHWKSF2OIEYUYAYL4P2ODB" localSheetId="24" hidden="1">#REF!</definedName>
    <definedName name="BExZJQJHWKSF2OIEYUYAYL4P2ODB" localSheetId="27" hidden="1">#REF!</definedName>
    <definedName name="BExZJQJHWKSF2OIEYUYAYL4P2ODB" hidden="1">#REF!</definedName>
    <definedName name="BExZK9VDEAU88H2FCBVOE8DBF3ZG" localSheetId="4" hidden="1">#REF!</definedName>
    <definedName name="BExZK9VDEAU88H2FCBVOE8DBF3ZG" localSheetId="24" hidden="1">#REF!</definedName>
    <definedName name="BExZK9VDEAU88H2FCBVOE8DBF3ZG" localSheetId="27" hidden="1">#REF!</definedName>
    <definedName name="BExZK9VDEAU88H2FCBVOE8DBF3ZG" hidden="1">#REF!</definedName>
    <definedName name="BExZMGJJXU1VP54H2L5RGP3Z94YW" localSheetId="4" hidden="1">#REF!</definedName>
    <definedName name="BExZMGJJXU1VP54H2L5RGP3Z94YW" localSheetId="24" hidden="1">#REF!</definedName>
    <definedName name="BExZMGJJXU1VP54H2L5RGP3Z94YW" localSheetId="27" hidden="1">#REF!</definedName>
    <definedName name="BExZMGJJXU1VP54H2L5RGP3Z94YW" hidden="1">#REF!</definedName>
    <definedName name="BExZMW4LC3FQKW232W06VI8OW6HT" localSheetId="4" hidden="1">#REF!</definedName>
    <definedName name="BExZMW4LC3FQKW232W06VI8OW6HT" localSheetId="24" hidden="1">#REF!</definedName>
    <definedName name="BExZMW4LC3FQKW232W06VI8OW6HT" localSheetId="27" hidden="1">#REF!</definedName>
    <definedName name="BExZMW4LC3FQKW232W06VI8OW6HT" hidden="1">#REF!</definedName>
    <definedName name="BExZN0MGYVVNA9MEBZTNFC2L5MV5" localSheetId="4" hidden="1">#REF!</definedName>
    <definedName name="BExZN0MGYVVNA9MEBZTNFC2L5MV5" localSheetId="24" hidden="1">#REF!</definedName>
    <definedName name="BExZN0MGYVVNA9MEBZTNFC2L5MV5" localSheetId="27" hidden="1">#REF!</definedName>
    <definedName name="BExZN0MGYVVNA9MEBZTNFC2L5MV5" hidden="1">#REF!</definedName>
    <definedName name="BExZN2VBBNGSJVOC2O3L92LM8WK7" localSheetId="4" hidden="1">#REF!</definedName>
    <definedName name="BExZN2VBBNGSJVOC2O3L92LM8WK7" localSheetId="24" hidden="1">#REF!</definedName>
    <definedName name="BExZN2VBBNGSJVOC2O3L92LM8WK7" localSheetId="27" hidden="1">#REF!</definedName>
    <definedName name="BExZN2VBBNGSJVOC2O3L92LM8WK7" hidden="1">#REF!</definedName>
    <definedName name="BExZNRG1JSPNSJBF3Y80RZSH68A7" localSheetId="4" hidden="1">#REF!</definedName>
    <definedName name="BExZNRG1JSPNSJBF3Y80RZSH68A7" localSheetId="24" hidden="1">#REF!</definedName>
    <definedName name="BExZNRG1JSPNSJBF3Y80RZSH68A7" localSheetId="27" hidden="1">#REF!</definedName>
    <definedName name="BExZNRG1JSPNSJBF3Y80RZSH68A7" hidden="1">#REF!</definedName>
    <definedName name="BExZOAMLFUEEOY3FUA6Z9CXMQQ3D" localSheetId="4" hidden="1">#REF!</definedName>
    <definedName name="BExZOAMLFUEEOY3FUA6Z9CXMQQ3D" localSheetId="24" hidden="1">#REF!</definedName>
    <definedName name="BExZOAMLFUEEOY3FUA6Z9CXMQQ3D" localSheetId="27" hidden="1">#REF!</definedName>
    <definedName name="BExZOAMLFUEEOY3FUA6Z9CXMQQ3D" hidden="1">#REF!</definedName>
    <definedName name="BExZOMBDO3MMNOE69PKELVCJJWVZ" localSheetId="4" hidden="1">#REF!</definedName>
    <definedName name="BExZOMBDO3MMNOE69PKELVCJJWVZ" localSheetId="24" hidden="1">#REF!</definedName>
    <definedName name="BExZOMBDO3MMNOE69PKELVCJJWVZ" localSheetId="27" hidden="1">#REF!</definedName>
    <definedName name="BExZOMBDO3MMNOE69PKELVCJJWVZ" hidden="1">#REF!</definedName>
    <definedName name="BExZPDA9XW14IZ1VWQA1WMLI40BL" localSheetId="4" hidden="1">#REF!</definedName>
    <definedName name="BExZPDA9XW14IZ1VWQA1WMLI40BL" localSheetId="24" hidden="1">#REF!</definedName>
    <definedName name="BExZPDA9XW14IZ1VWQA1WMLI40BL" localSheetId="27" hidden="1">#REF!</definedName>
    <definedName name="BExZPDA9XW14IZ1VWQA1WMLI40BL" hidden="1">#REF!</definedName>
    <definedName name="BExZQR6QIOKTQADK1E8N06KDAQ85" localSheetId="4" hidden="1">#REF!</definedName>
    <definedName name="BExZQR6QIOKTQADK1E8N06KDAQ85" localSheetId="24" hidden="1">#REF!</definedName>
    <definedName name="BExZQR6QIOKTQADK1E8N06KDAQ85" localSheetId="27" hidden="1">#REF!</definedName>
    <definedName name="BExZQR6QIOKTQADK1E8N06KDAQ85" hidden="1">#REF!</definedName>
    <definedName name="BExZR2A3HNJCO6QK27V1FIIV8KCI" localSheetId="4" hidden="1">#REF!</definedName>
    <definedName name="BExZR2A3HNJCO6QK27V1FIIV8KCI" localSheetId="24" hidden="1">#REF!</definedName>
    <definedName name="BExZR2A3HNJCO6QK27V1FIIV8KCI" localSheetId="27" hidden="1">#REF!</definedName>
    <definedName name="BExZR2A3HNJCO6QK27V1FIIV8KCI" hidden="1">#REF!</definedName>
    <definedName name="BExZSM0SXEHWAVGGXGYF59KZD5MW" localSheetId="4" hidden="1">#REF!</definedName>
    <definedName name="BExZSM0SXEHWAVGGXGYF59KZD5MW" localSheetId="24" hidden="1">#REF!</definedName>
    <definedName name="BExZSM0SXEHWAVGGXGYF59KZD5MW" localSheetId="27" hidden="1">#REF!</definedName>
    <definedName name="BExZSM0SXEHWAVGGXGYF59KZD5MW" hidden="1">#REF!</definedName>
    <definedName name="BExZUFI9UOVD47DE0HWDID4KG7YT" localSheetId="4" hidden="1">#REF!</definedName>
    <definedName name="BExZUFI9UOVD47DE0HWDID4KG7YT" localSheetId="24" hidden="1">#REF!</definedName>
    <definedName name="BExZUFI9UOVD47DE0HWDID4KG7YT" localSheetId="27" hidden="1">#REF!</definedName>
    <definedName name="BExZUFI9UOVD47DE0HWDID4KG7YT" hidden="1">#REF!</definedName>
    <definedName name="BExZUJPAOYY4FPU0QUPZH1KMS5EZ" localSheetId="4" hidden="1">#REF!</definedName>
    <definedName name="BExZUJPAOYY4FPU0QUPZH1KMS5EZ" localSheetId="24" hidden="1">#REF!</definedName>
    <definedName name="BExZUJPAOYY4FPU0QUPZH1KMS5EZ" localSheetId="27" hidden="1">#REF!</definedName>
    <definedName name="BExZUJPAOYY4FPU0QUPZH1KMS5EZ" hidden="1">#REF!</definedName>
    <definedName name="BExZV5QA2RWXVAHBJPM402F6X01T" localSheetId="4" hidden="1">#REF!</definedName>
    <definedName name="BExZV5QA2RWXVAHBJPM402F6X01T" localSheetId="24" hidden="1">#REF!</definedName>
    <definedName name="BExZV5QA2RWXVAHBJPM402F6X01T" localSheetId="27" hidden="1">#REF!</definedName>
    <definedName name="BExZV5QA2RWXVAHBJPM402F6X01T" hidden="1">#REF!</definedName>
    <definedName name="BExZW71I03ONFS4OA8SBPPE1Q45H" localSheetId="4" hidden="1">#REF!</definedName>
    <definedName name="BExZW71I03ONFS4OA8SBPPE1Q45H" localSheetId="24" hidden="1">#REF!</definedName>
    <definedName name="BExZW71I03ONFS4OA8SBPPE1Q45H" localSheetId="27" hidden="1">#REF!</definedName>
    <definedName name="BExZW71I03ONFS4OA8SBPPE1Q45H" hidden="1">#REF!</definedName>
    <definedName name="BExZX45N097QM0QBNVDTHC3X4O9W" localSheetId="4" hidden="1">#REF!</definedName>
    <definedName name="BExZX45N097QM0QBNVDTHC3X4O9W" localSheetId="24" hidden="1">#REF!</definedName>
    <definedName name="BExZX45N097QM0QBNVDTHC3X4O9W" localSheetId="27" hidden="1">#REF!</definedName>
    <definedName name="BExZX45N097QM0QBNVDTHC3X4O9W" hidden="1">#REF!</definedName>
    <definedName name="BExZZA2ZPGK34PCIIS3C6JHUC0P1" localSheetId="4" hidden="1">#REF!</definedName>
    <definedName name="BExZZA2ZPGK34PCIIS3C6JHUC0P1" localSheetId="24" hidden="1">#REF!</definedName>
    <definedName name="BExZZA2ZPGK34PCIIS3C6JHUC0P1" localSheetId="27" hidden="1">#REF!</definedName>
    <definedName name="BExZZA2ZPGK34PCIIS3C6JHUC0P1" hidden="1">#REF!</definedName>
    <definedName name="BExZZV7JNWE20PG2I9I0F5SUJURW" localSheetId="4" hidden="1">#REF!</definedName>
    <definedName name="BExZZV7JNWE20PG2I9I0F5SUJURW" localSheetId="24" hidden="1">#REF!</definedName>
    <definedName name="BExZZV7JNWE20PG2I9I0F5SUJURW" localSheetId="27" hidden="1">#REF!</definedName>
    <definedName name="BExZZV7JNWE20PG2I9I0F5SUJURW" hidden="1">#REF!</definedName>
    <definedName name="bf" localSheetId="6">#REF!</definedName>
    <definedName name="bf" localSheetId="27">#REF!</definedName>
    <definedName name="bf">#REF!</definedName>
    <definedName name="BFD">[27]WEOQ6!$E$59:$AH$59</definedName>
    <definedName name="BFDA">[27]WEOQ6!$E$61:$AH$61</definedName>
    <definedName name="BFDI">[27]WEOQ6!$E$64:$AH$64</definedName>
    <definedName name="BFDIL">[27]WEOQ6!$E$67:$AH$67</definedName>
    <definedName name="bfftsy" localSheetId="15" hidden="1">[1]ER!#REF!</definedName>
    <definedName name="bfftsy" localSheetId="4" hidden="1">[1]ER!#REF!</definedName>
    <definedName name="bfftsy" localSheetId="6" hidden="1">[1]ER!#REF!</definedName>
    <definedName name="bfftsy" localSheetId="24" hidden="1">[1]ER!#REF!</definedName>
    <definedName name="bfftsy" localSheetId="27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5">[36]WETA!#REF!</definedName>
    <definedName name="BFLRES" localSheetId="4">[36]WETA!#REF!</definedName>
    <definedName name="BFLRES" localSheetId="6">[36]WETA!#REF!</definedName>
    <definedName name="BFLRES" localSheetId="24">[36]WETA!#REF!</definedName>
    <definedName name="BFLRES" localSheetId="27">[36]WETA!#REF!</definedName>
    <definedName name="BFLRES">[36]WETA!#REF!</definedName>
    <definedName name="BFO">[27]WEOQ6!$E$96:$AH$96</definedName>
    <definedName name="BFO_S" localSheetId="15">[36]WETA!#REF!</definedName>
    <definedName name="BFO_S" localSheetId="4">[36]WETA!#REF!</definedName>
    <definedName name="BFO_S" localSheetId="6">[36]WETA!#REF!</definedName>
    <definedName name="BFO_S" localSheetId="24">[36]WETA!#REF!</definedName>
    <definedName name="BFO_S" localSheetId="27">[36]WETA!#REF!</definedName>
    <definedName name="BFO_S">[36]WETA!#REF!</definedName>
    <definedName name="BFOA">[27]WEOQ6!$E$99:$AH$99</definedName>
    <definedName name="BFOAG">[27]WEOQ6!$E$101:$AH$101</definedName>
    <definedName name="BFOL">[27]WEOQ6!$E$103:$AH$103</definedName>
    <definedName name="BFOL_B">[27]WEOQ6!$E$120:$AH$120</definedName>
    <definedName name="BFOL_G">[27]WEOQ6!$E$115:$AH$115</definedName>
    <definedName name="BFOL_L">[27]WEOQ6!$E$107:$AH$107</definedName>
    <definedName name="BFOL_O">[27]WEOQ6!$E$122:$AH$122</definedName>
    <definedName name="BFOL_S">[27]WEOQ6!$E$112:$AH$112</definedName>
    <definedName name="BFOLB">[27]WEOQ6!$E$120:$AH$120</definedName>
    <definedName name="BFOLG_L">[27]WEOQ6!$E$110:$AH$110</definedName>
    <definedName name="BFP">[27]WEOQ6!$E$70:$AH$70</definedName>
    <definedName name="BFPA">[27]WEOQ6!$E$72:$AH$72</definedName>
    <definedName name="BFPAG">[27]WEOQ6!$E$74:$AH$74</definedName>
    <definedName name="BFPL">[27]WEOQ6!$E$76:$AH$76</definedName>
    <definedName name="BFPLBN">[27]WEOQ6!$E$91:$AH$91</definedName>
    <definedName name="BFPLD">[27]WEOQ6!$E$84:$AH$84</definedName>
    <definedName name="BFPLD_G">[27]WEOQ6!$E$87:$AH$87</definedName>
    <definedName name="BFPLE">[27]WEOQ6!$E$79:$AH$79</definedName>
    <definedName name="BFPLE_G">[27]WEOQ6!$E$81:$AH$81</definedName>
    <definedName name="BFPLMM">[27]WEOQ6!$E$93:$AH$93</definedName>
    <definedName name="BFRA">#N/A</definedName>
    <definedName name="bfsdhtr" localSheetId="15" hidden="1">[1]WB!#REF!</definedName>
    <definedName name="bfsdhtr" localSheetId="4" hidden="1">[1]WB!#REF!</definedName>
    <definedName name="bfsdhtr" localSheetId="6" hidden="1">[1]WB!#REF!</definedName>
    <definedName name="bfsdhtr" localSheetId="24" hidden="1">[1]WB!#REF!</definedName>
    <definedName name="bfsdhtr" localSheetId="27" hidden="1">[1]WB!#REF!</definedName>
    <definedName name="bfsdhtr" hidden="1">[1]WB!#REF!</definedName>
    <definedName name="BFUND">[27]WEOQ6!$E$117:$AH$117</definedName>
    <definedName name="BGS">[27]WEOQ6!$E$13:$AH$13</definedName>
    <definedName name="BI">#N/A</definedName>
    <definedName name="BIP">[27]WEOQ6!$E$35:$AH$35</definedName>
    <definedName name="BK">#N/A</definedName>
    <definedName name="BKF">#N/A</definedName>
    <definedName name="BKFA">[27]WEOQ6!$E$44:$AH$44</definedName>
    <definedName name="BKO">[27]WEOQ6!$E$53:$AH$53</definedName>
    <definedName name="BLPH1" hidden="1">'[37]Ex rate bloom'!$A$4</definedName>
    <definedName name="BLPH2" hidden="1">'[37]Ex rate bloom'!$D$4</definedName>
    <definedName name="BLPH3" hidden="1">'[37]Ex rate bloom'!$G$4</definedName>
    <definedName name="BLPH4" hidden="1">'[37]Ex rate bloom'!$J$4</definedName>
    <definedName name="BLPH5" hidden="1">'[37]Ex rate bloom'!$M$4</definedName>
    <definedName name="BLPH6" hidden="1">'[37]Ex rate bloom'!$P$4</definedName>
    <definedName name="BLPH7" hidden="1">'[37]Ex rate bloom'!$S$4</definedName>
    <definedName name="BLPH8" hidden="1">'[37]Ex rate bloom'!$V$4</definedName>
    <definedName name="BM">[27]WEOQ6!$E$24:$AH$24</definedName>
    <definedName name="BMG">[38]Q6!$E$28:$AH$28</definedName>
    <definedName name="BMII">#N/A</definedName>
    <definedName name="BMII_7">[27]WEOQ7!$E$48:$AH$48</definedName>
    <definedName name="BMIIB">#N/A</definedName>
    <definedName name="BMIIG">#N/A</definedName>
    <definedName name="BMS">[39]Q6!$E$29:$AH$29</definedName>
    <definedName name="Bolivia" localSheetId="15">#REF!</definedName>
    <definedName name="Bolivia" localSheetId="4">#REF!</definedName>
    <definedName name="Bolivia" localSheetId="6">#REF!</definedName>
    <definedName name="Bolivia" localSheetId="24">#REF!</definedName>
    <definedName name="Bolivia" localSheetId="27">#REF!</definedName>
    <definedName name="Bolivia">#REF!</definedName>
    <definedName name="bonos" localSheetId="4">#REF!</definedName>
    <definedName name="bonos" localSheetId="6">#REF!</definedName>
    <definedName name="bonos" localSheetId="24">#REF!</definedName>
    <definedName name="bonos" localSheetId="27">#REF!</definedName>
    <definedName name="bonos">#REF!</definedName>
    <definedName name="BOP">#N/A</definedName>
    <definedName name="BRASS">[27]WEOQ6!$E$153:$AH$153</definedName>
    <definedName name="BRASS_1">[27]WEOQ6!$E$129:$AH$129</definedName>
    <definedName name="BRASS_6">[27]WEOQ6!$E$129:$AH$129</definedName>
    <definedName name="Brazil" localSheetId="15">#REF!</definedName>
    <definedName name="Brazil" localSheetId="4">#REF!</definedName>
    <definedName name="Brazil" localSheetId="6">#REF!</definedName>
    <definedName name="Brazil" localSheetId="24">#REF!</definedName>
    <definedName name="Brazil" localSheetId="27">#REF!</definedName>
    <definedName name="Brazil">#REF!</definedName>
    <definedName name="BTR">[27]WEOQ6!$E$39:$AH$39</definedName>
    <definedName name="BTRG">[27]WEOQ6!$E$41:$AH$41</definedName>
    <definedName name="Budget_expenditure" localSheetId="15">#REF!</definedName>
    <definedName name="Budget_expenditure" localSheetId="4">#REF!</definedName>
    <definedName name="Budget_expenditure" localSheetId="6">#REF!</definedName>
    <definedName name="Budget_expenditure" localSheetId="24">#REF!</definedName>
    <definedName name="Budget_expenditure" localSheetId="27">#REF!</definedName>
    <definedName name="Budget_expenditure">#REF!</definedName>
    <definedName name="Budget_revenue" localSheetId="4">#REF!</definedName>
    <definedName name="Budget_revenue" localSheetId="6">#REF!</definedName>
    <definedName name="Budget_revenue" localSheetId="24">#REF!</definedName>
    <definedName name="Budget_revenue" localSheetId="27">#REF!</definedName>
    <definedName name="Budget_revenue">#REF!</definedName>
    <definedName name="BX">[27]WEOQ6!$E$16:$AH$16</definedName>
    <definedName name="BXG">[38]Q6!$E$26:$AH$26</definedName>
    <definedName name="BXS">[39]Q6!$E$21:$AH$21</definedName>
    <definedName name="CAJA" localSheetId="15">#REF!</definedName>
    <definedName name="CAJA" localSheetId="4">#REF!</definedName>
    <definedName name="CAJA" localSheetId="6">#REF!</definedName>
    <definedName name="CAJA" localSheetId="24">#REF!</definedName>
    <definedName name="CAJA" localSheetId="27">#REF!</definedName>
    <definedName name="CAJA">#REF!</definedName>
    <definedName name="CalcMCV_4" localSheetId="4">#REF!</definedName>
    <definedName name="CalcMCV_4" localSheetId="6">#REF!</definedName>
    <definedName name="CalcMCV_4" localSheetId="24">#REF!</definedName>
    <definedName name="CalcMCV_4" localSheetId="27">#REF!</definedName>
    <definedName name="CalcMCV_4">#REF!</definedName>
    <definedName name="calcNGS_NGDP">#N/A</definedName>
    <definedName name="CAPITAL" localSheetId="15">#REF!</definedName>
    <definedName name="CAPITAL" localSheetId="4">#REF!</definedName>
    <definedName name="CAPITAL" localSheetId="6">#REF!</definedName>
    <definedName name="CAPITAL" localSheetId="24">#REF!</definedName>
    <definedName name="CAPITAL" localSheetId="27">#REF!</definedName>
    <definedName name="CAPITAL">#REF!</definedName>
    <definedName name="captados" localSheetId="4">#REF!</definedName>
    <definedName name="captados" localSheetId="6">#REF!</definedName>
    <definedName name="captados" localSheetId="24">#REF!</definedName>
    <definedName name="captados" localSheetId="27">#REF!</definedName>
    <definedName name="captados">#REF!</definedName>
    <definedName name="CC_1" localSheetId="4">#REF!</definedName>
    <definedName name="CC_1" localSheetId="6">#REF!</definedName>
    <definedName name="CC_1" localSheetId="24">#REF!</definedName>
    <definedName name="CC_1" localSheetId="27">#REF!</definedName>
    <definedName name="CC_1">#REF!</definedName>
    <definedName name="CC_1__CPI_data" localSheetId="27">#REF!</definedName>
    <definedName name="CC_1__CPI_data">#REF!</definedName>
    <definedName name="CC_1__GDP_by_Final_Demand_Component" localSheetId="27">#REF!</definedName>
    <definedName name="CC_1__GDP_by_Final_Demand_Component">#REF!</definedName>
    <definedName name="CC_1__Gross_Domestic_Investment" localSheetId="27">#REF!</definedName>
    <definedName name="CC_1__Gross_Domestic_Investment">#REF!</definedName>
    <definedName name="CC_1__National_Income_at_current_prices" localSheetId="27">#REF!</definedName>
    <definedName name="CC_1__National_Income_at_current_prices">#REF!</definedName>
    <definedName name="CC_1__Real_GDP_by_Sector" localSheetId="27">#REF!</definedName>
    <definedName name="CC_1__Real_GDP_by_Sector">#REF!</definedName>
    <definedName name="CC_1__Selected_Wage_Indicators" localSheetId="27">#REF!</definedName>
    <definedName name="CC_1__Selected_Wage_Indicators">#REF!</definedName>
    <definedName name="CC_1__Statistics_Agriculture" localSheetId="27">#REF!</definedName>
    <definedName name="CC_1__Statistics_Agriculture">#REF!</definedName>
    <definedName name="CC_1__Statistics_Manufacturing_Production" localSheetId="27">#REF!</definedName>
    <definedName name="CC_1__Statistics_Manufacturing_Production">#REF!</definedName>
    <definedName name="CC_2" localSheetId="27">#REF!</definedName>
    <definedName name="CC_2">#REF!</definedName>
    <definedName name="ccbccr" localSheetId="27">#REF!</definedName>
    <definedName name="ccbccr">#REF!</definedName>
    <definedName name="cccc">#N/A</definedName>
    <definedName name="ccme" localSheetId="15">#REF!</definedName>
    <definedName name="ccme" localSheetId="4">#REF!</definedName>
    <definedName name="ccme" localSheetId="6">#REF!</definedName>
    <definedName name="ccme" localSheetId="24">#REF!</definedName>
    <definedName name="ccme" localSheetId="27">#REF!</definedName>
    <definedName name="ccme">#REF!</definedName>
    <definedName name="ccme2000" localSheetId="4">#REF!</definedName>
    <definedName name="ccme2000" localSheetId="6">#REF!</definedName>
    <definedName name="ccme2000" localSheetId="24">#REF!</definedName>
    <definedName name="ccme2000" localSheetId="27">#REF!</definedName>
    <definedName name="ccme2000">#REF!</definedName>
    <definedName name="ccme2001" localSheetId="4">#REF!</definedName>
    <definedName name="ccme2001" localSheetId="6">#REF!</definedName>
    <definedName name="ccme2001" localSheetId="24">#REF!</definedName>
    <definedName name="ccme2001" localSheetId="27">#REF!</definedName>
    <definedName name="ccme2001">#REF!</definedName>
    <definedName name="ccme2002" localSheetId="27">#REF!</definedName>
    <definedName name="ccme2002">#REF!</definedName>
    <definedName name="ccme2003" localSheetId="27">#REF!</definedName>
    <definedName name="ccme2003">#REF!</definedName>
    <definedName name="ccme2004" localSheetId="27">[21]Programa!#REF!</definedName>
    <definedName name="ccme2004">[21]Programa!#REF!</definedName>
    <definedName name="ccme2005" localSheetId="27">[21]Programa!#REF!</definedName>
    <definedName name="ccme2005">[21]Programa!#REF!</definedName>
    <definedName name="ccme98" localSheetId="27">[19]Programa!#REF!</definedName>
    <definedName name="ccme98">[19]Programa!#REF!</definedName>
    <definedName name="ccme98j" localSheetId="27">[19]Programa!#REF!</definedName>
    <definedName name="ccme98j">[19]Programa!#REF!</definedName>
    <definedName name="ccme98s" localSheetId="15">#REF!</definedName>
    <definedName name="ccme98s" localSheetId="4">#REF!</definedName>
    <definedName name="ccme98s" localSheetId="6">#REF!</definedName>
    <definedName name="ccme98s" localSheetId="24">#REF!</definedName>
    <definedName name="ccme98s" localSheetId="27">#REF!</definedName>
    <definedName name="ccme98s">#REF!</definedName>
    <definedName name="ccme99" localSheetId="4">#REF!</definedName>
    <definedName name="ccme99" localSheetId="6">#REF!</definedName>
    <definedName name="ccme99" localSheetId="24">#REF!</definedName>
    <definedName name="ccme99" localSheetId="27">#REF!</definedName>
    <definedName name="ccme99">#REF!</definedName>
    <definedName name="CCode">[40]Codes!$A$2</definedName>
    <definedName name="CdG_consolidé___volume_4__page_19___Commission" localSheetId="15">#REF!</definedName>
    <definedName name="CdG_consolidé___volume_4__page_19___Commission" localSheetId="4">#REF!</definedName>
    <definedName name="CdG_consolidé___volume_4__page_19___Commission" localSheetId="23">#REF!</definedName>
    <definedName name="CdG_consolidé___volume_4__page_19___Commission" localSheetId="6">#REF!</definedName>
    <definedName name="CdG_consolidé___volume_4__page_19___Commission" localSheetId="24">#REF!</definedName>
    <definedName name="CdG_consolidé___volume_4__page_19___Commission" localSheetId="27">#REF!</definedName>
    <definedName name="CdG_consolidé___volume_4__page_19___Commission">#REF!</definedName>
    <definedName name="CENGOVT" localSheetId="4">#REF!</definedName>
    <definedName name="CENGOVT" localSheetId="6">#REF!</definedName>
    <definedName name="CENGOVT" localSheetId="24">#REF!</definedName>
    <definedName name="CENGOVT" localSheetId="27">#REF!</definedName>
    <definedName name="CENGOVT">#REF!</definedName>
    <definedName name="CENTRALG" localSheetId="4">#REF!</definedName>
    <definedName name="CENTRALG" localSheetId="24">#REF!</definedName>
    <definedName name="CENTRALG" localSheetId="27">#REF!</definedName>
    <definedName name="CENTRALG">#REF!</definedName>
    <definedName name="cerdito2" localSheetId="27">#REF!</definedName>
    <definedName name="cerdito2">#REF!</definedName>
    <definedName name="CFLOW" localSheetId="27">#REF!</definedName>
    <definedName name="CFLOW">#REF!</definedName>
    <definedName name="Chart11" localSheetId="27">#REF!</definedName>
    <definedName name="Chart11">#REF!</definedName>
    <definedName name="CHILE" localSheetId="27">#REF!</definedName>
    <definedName name="CHILE">#REF!</definedName>
    <definedName name="CHK" localSheetId="27">#REF!</definedName>
    <definedName name="CHK">#REF!</definedName>
    <definedName name="CHK5.1">[27]WEOQ5!$E$107:$AH$107</definedName>
    <definedName name="cifras_" localSheetId="15">#REF!</definedName>
    <definedName name="cifras_" localSheetId="4">#REF!</definedName>
    <definedName name="cifras_" localSheetId="6">#REF!</definedName>
    <definedName name="cifras_" localSheetId="24">#REF!</definedName>
    <definedName name="cifras_" localSheetId="27">#REF!</definedName>
    <definedName name="cifras_">#REF!</definedName>
    <definedName name="cmbccr" localSheetId="4">#REF!</definedName>
    <definedName name="cmbccr" localSheetId="6">#REF!</definedName>
    <definedName name="cmbccr" localSheetId="24">#REF!</definedName>
    <definedName name="cmbccr" localSheetId="27">#REF!</definedName>
    <definedName name="cmbccr">#REF!</definedName>
    <definedName name="cmbcom" localSheetId="4">#REF!</definedName>
    <definedName name="cmbcom" localSheetId="6">#REF!</definedName>
    <definedName name="cmbcom" localSheetId="24">#REF!</definedName>
    <definedName name="cmbcom" localSheetId="27">#REF!</definedName>
    <definedName name="cmbcom">#REF!</definedName>
    <definedName name="cmca" localSheetId="27">#REF!</definedName>
    <definedName name="cmca">#REF!</definedName>
    <definedName name="cmsbn" localSheetId="27">#REF!</definedName>
    <definedName name="cmsbn">#REF!</definedName>
    <definedName name="cnspnf" localSheetId="27">#REF!</definedName>
    <definedName name="cnspnf">#REF!</definedName>
    <definedName name="cntryname">'[41]country name lookup'!$A$1:$B$50</definedName>
    <definedName name="COL" localSheetId="15">[29]Projections!#REF!</definedName>
    <definedName name="COL" localSheetId="4">[29]Projections!#REF!</definedName>
    <definedName name="COL" localSheetId="6">[29]Projections!#REF!</definedName>
    <definedName name="COL" localSheetId="24">[29]Projections!#REF!</definedName>
    <definedName name="COL" localSheetId="27">[29]Projections!#REF!</definedName>
    <definedName name="COL">[29]Projections!#REF!</definedName>
    <definedName name="comments_on_B21" localSheetId="15">#REF!</definedName>
    <definedName name="comments_on_B21" localSheetId="4">#REF!</definedName>
    <definedName name="comments_on_B21" localSheetId="23">#REF!</definedName>
    <definedName name="comments_on_B21" localSheetId="6">#REF!</definedName>
    <definedName name="comments_on_B21" localSheetId="24">#REF!</definedName>
    <definedName name="comments_on_B21" localSheetId="27">#REF!</definedName>
    <definedName name="comments_on_B21">#REF!</definedName>
    <definedName name="Compte_de_gestion_2000_C.02__Theo_Mestrom_s_file_25062001" localSheetId="4">#REF!</definedName>
    <definedName name="Compte_de_gestion_2000_C.02__Theo_Mestrom_s_file_25062001" localSheetId="23">#REF!</definedName>
    <definedName name="Compte_de_gestion_2000_C.02__Theo_Mestrom_s_file_25062001" localSheetId="24">#REF!</definedName>
    <definedName name="Compte_de_gestion_2000_C.02__Theo_Mestrom_s_file_25062001" localSheetId="27">#REF!</definedName>
    <definedName name="Compte_de_gestion_2000_C.02__Theo_Mestrom_s_file_25062001">#REF!</definedName>
    <definedName name="CONCK" localSheetId="4">#REF!</definedName>
    <definedName name="CONCK" localSheetId="24">#REF!</definedName>
    <definedName name="CONCK" localSheetId="27">#REF!</definedName>
    <definedName name="CONCK">#REF!</definedName>
    <definedName name="conor" localSheetId="27">#REF!</definedName>
    <definedName name="conor">#REF!</definedName>
    <definedName name="cons" localSheetId="27">#REF!</definedName>
    <definedName name="cons">#REF!</definedName>
    <definedName name="contacto" localSheetId="27">#REF!</definedName>
    <definedName name="contacto">#REF!</definedName>
    <definedName name="council" localSheetId="23">#REF!</definedName>
    <definedName name="council" localSheetId="27">#REF!</definedName>
    <definedName name="council">#REF!</definedName>
    <definedName name="COUNTER" localSheetId="27">#REF!</definedName>
    <definedName name="COUNTER">#REF!</definedName>
    <definedName name="CountryName">'[34]REER-US'!$A$6</definedName>
    <definedName name="court_of_auditors" localSheetId="15">#REF!</definedName>
    <definedName name="court_of_auditors" localSheetId="4">#REF!</definedName>
    <definedName name="court_of_auditors" localSheetId="23">#REF!</definedName>
    <definedName name="court_of_auditors" localSheetId="6">#REF!</definedName>
    <definedName name="court_of_auditors" localSheetId="24">#REF!</definedName>
    <definedName name="court_of_auditors" localSheetId="27">#REF!</definedName>
    <definedName name="court_of_auditors">#REF!</definedName>
    <definedName name="court_of_jusitce" localSheetId="4">#REF!</definedName>
    <definedName name="court_of_jusitce" localSheetId="23">#REF!</definedName>
    <definedName name="court_of_jusitce" localSheetId="24">#REF!</definedName>
    <definedName name="court_of_jusitce" localSheetId="27">#REF!</definedName>
    <definedName name="court_of_jusitce">#REF!</definedName>
    <definedName name="cp" localSheetId="4" hidden="1">'[42]C Summary'!#REF!</definedName>
    <definedName name="cp" localSheetId="24" hidden="1">'[42]C Summary'!#REF!</definedName>
    <definedName name="cp" localSheetId="27" hidden="1">'[42]C Summary'!#REF!</definedName>
    <definedName name="cp" hidden="1">'[42]C Summary'!#REF!</definedName>
    <definedName name="CRECWM">[43]SUPUESTOS!A$15</definedName>
    <definedName name="cred" localSheetId="15">#REF!</definedName>
    <definedName name="cred" localSheetId="4">#REF!</definedName>
    <definedName name="cred" localSheetId="6">#REF!</definedName>
    <definedName name="cred" localSheetId="24">#REF!</definedName>
    <definedName name="cred" localSheetId="27">#REF!</definedName>
    <definedName name="cred">#REF!</definedName>
    <definedName name="cred1" localSheetId="4">#REF!</definedName>
    <definedName name="cred1" localSheetId="6">#REF!</definedName>
    <definedName name="cred1" localSheetId="24">#REF!</definedName>
    <definedName name="cred1" localSheetId="27">#REF!</definedName>
    <definedName name="cred1">#REF!</definedName>
    <definedName name="cred2000" localSheetId="4">#REF!</definedName>
    <definedName name="cred2000" localSheetId="6">#REF!</definedName>
    <definedName name="cred2000" localSheetId="24">#REF!</definedName>
    <definedName name="cred2000" localSheetId="27">#REF!</definedName>
    <definedName name="cred2000">#REF!</definedName>
    <definedName name="cred2001" localSheetId="27">#REF!</definedName>
    <definedName name="cred2001">#REF!</definedName>
    <definedName name="cred2002" localSheetId="27">#REF!</definedName>
    <definedName name="cred2002">#REF!</definedName>
    <definedName name="cred2003" localSheetId="27">#REF!</definedName>
    <definedName name="cred2003">#REF!</definedName>
    <definedName name="cred2004" localSheetId="15">[21]Programa!#REF!</definedName>
    <definedName name="cred2004" localSheetId="4">[21]Programa!#REF!</definedName>
    <definedName name="cred2004" localSheetId="6">[21]Programa!#REF!</definedName>
    <definedName name="cred2004" localSheetId="24">[21]Programa!#REF!</definedName>
    <definedName name="cred2004" localSheetId="27">[21]Programa!#REF!</definedName>
    <definedName name="cred2004">[21]Programa!#REF!</definedName>
    <definedName name="cred2005" localSheetId="15">[21]Programa!#REF!</definedName>
    <definedName name="cred2005" localSheetId="4">[21]Programa!#REF!</definedName>
    <definedName name="cred2005" localSheetId="6">[21]Programa!#REF!</definedName>
    <definedName name="cred2005" localSheetId="24">[21]Programa!#REF!</definedName>
    <definedName name="cred2005" localSheetId="27">[21]Programa!#REF!</definedName>
    <definedName name="cred2005">[21]Programa!#REF!</definedName>
    <definedName name="cred98" localSheetId="4">[19]Programa!#REF!</definedName>
    <definedName name="cred98" localSheetId="6">[19]Programa!#REF!</definedName>
    <definedName name="cred98" localSheetId="24">[19]Programa!#REF!</definedName>
    <definedName name="cred98" localSheetId="27">[19]Programa!#REF!</definedName>
    <definedName name="cred98">[19]Programa!#REF!</definedName>
    <definedName name="cred98j" localSheetId="4">[19]Programa!#REF!</definedName>
    <definedName name="cred98j" localSheetId="6">[19]Programa!#REF!</definedName>
    <definedName name="cred98j" localSheetId="24">[19]Programa!#REF!</definedName>
    <definedName name="cred98j" localSheetId="27">[19]Programa!#REF!</definedName>
    <definedName name="cred98j">[19]Programa!#REF!</definedName>
    <definedName name="cred98s" localSheetId="15">#REF!</definedName>
    <definedName name="cred98s" localSheetId="4">#REF!</definedName>
    <definedName name="cred98s" localSheetId="6">#REF!</definedName>
    <definedName name="cred98s" localSheetId="24">#REF!</definedName>
    <definedName name="cred98s" localSheetId="27">#REF!</definedName>
    <definedName name="cred98s">#REF!</definedName>
    <definedName name="cred99" localSheetId="4">#REF!</definedName>
    <definedName name="cred99" localSheetId="6">#REF!</definedName>
    <definedName name="cred99" localSheetId="24">#REF!</definedName>
    <definedName name="cred99" localSheetId="27">#REF!</definedName>
    <definedName name="cred99">#REF!</definedName>
    <definedName name="CREDITO" localSheetId="4">#REF!</definedName>
    <definedName name="CREDITO" localSheetId="6">#REF!</definedName>
    <definedName name="CREDITO" localSheetId="24">#REF!</definedName>
    <definedName name="CREDITO" localSheetId="27">#REF!</definedName>
    <definedName name="CREDITO">#REF!</definedName>
    <definedName name="CREDITO1" localSheetId="27">#REF!</definedName>
    <definedName name="CREDITO1">#REF!</definedName>
    <definedName name="cu1_" localSheetId="15">[44]Cuadro1!#REF!</definedName>
    <definedName name="cu1_" localSheetId="4">[44]Cuadro1!#REF!</definedName>
    <definedName name="cu1_" localSheetId="6">[44]Cuadro1!#REF!</definedName>
    <definedName name="cu1_" localSheetId="24">[44]Cuadro1!#REF!</definedName>
    <definedName name="cu1_" localSheetId="27">[44]Cuadro1!#REF!</definedName>
    <definedName name="cu1_">[44]Cuadro1!#REF!</definedName>
    <definedName name="cu3_" localSheetId="15">#REF!</definedName>
    <definedName name="cu3_" localSheetId="4">#REF!</definedName>
    <definedName name="cu3_" localSheetId="6">#REF!</definedName>
    <definedName name="cu3_" localSheetId="24">#REF!</definedName>
    <definedName name="cu3_" localSheetId="27">#REF!</definedName>
    <definedName name="cu3_">#REF!</definedName>
    <definedName name="cu5_" localSheetId="15">[45]Cuadro5!#REF!</definedName>
    <definedName name="cu5_" localSheetId="4">[45]Cuadro5!#REF!</definedName>
    <definedName name="cu5_" localSheetId="6">[45]Cuadro5!#REF!</definedName>
    <definedName name="cu5_" localSheetId="24">[45]Cuadro5!#REF!</definedName>
    <definedName name="cu5_" localSheetId="27">[45]Cuadro5!#REF!</definedName>
    <definedName name="cu5_">[45]Cuadro5!#REF!</definedName>
    <definedName name="cuad1" localSheetId="15">#REF!</definedName>
    <definedName name="cuad1" localSheetId="4">#REF!</definedName>
    <definedName name="cuad1" localSheetId="6">#REF!</definedName>
    <definedName name="cuad1" localSheetId="24">#REF!</definedName>
    <definedName name="cuad1" localSheetId="27">#REF!</definedName>
    <definedName name="cuad1">#REF!</definedName>
    <definedName name="cuad10" localSheetId="4">#REF!</definedName>
    <definedName name="cuad10" localSheetId="6">#REF!</definedName>
    <definedName name="cuad10" localSheetId="24">#REF!</definedName>
    <definedName name="cuad10" localSheetId="27">#REF!</definedName>
    <definedName name="cuad10">#REF!</definedName>
    <definedName name="cuad11" localSheetId="4">#REF!</definedName>
    <definedName name="cuad11" localSheetId="6">#REF!</definedName>
    <definedName name="cuad11" localSheetId="24">#REF!</definedName>
    <definedName name="cuad11" localSheetId="27">#REF!</definedName>
    <definedName name="cuad11">#REF!</definedName>
    <definedName name="cuad12" localSheetId="27">#REF!</definedName>
    <definedName name="cuad12">#REF!</definedName>
    <definedName name="cuad13" localSheetId="27">#REF!</definedName>
    <definedName name="cuad13">#REF!</definedName>
    <definedName name="cuad14" localSheetId="27">#REF!</definedName>
    <definedName name="cuad14">#REF!</definedName>
    <definedName name="cuad15" localSheetId="27">#REF!</definedName>
    <definedName name="cuad15">#REF!</definedName>
    <definedName name="cuad16" localSheetId="27">#REF!</definedName>
    <definedName name="cuad16">#REF!</definedName>
    <definedName name="cuad17" localSheetId="27">#REF!</definedName>
    <definedName name="cuad17">#REF!</definedName>
    <definedName name="cuad18" localSheetId="27">#REF!</definedName>
    <definedName name="cuad18">#REF!</definedName>
    <definedName name="cuad19" localSheetId="27">#REF!</definedName>
    <definedName name="cuad19">#REF!</definedName>
    <definedName name="cuad2" localSheetId="27">#REF!</definedName>
    <definedName name="cuad2">#REF!</definedName>
    <definedName name="cuad20" localSheetId="27">#REF!</definedName>
    <definedName name="cuad20">#REF!</definedName>
    <definedName name="cuad21" localSheetId="27">#REF!</definedName>
    <definedName name="cuad21">#REF!</definedName>
    <definedName name="cuad22" localSheetId="27">#REF!</definedName>
    <definedName name="cuad22">#REF!</definedName>
    <definedName name="cuad23" localSheetId="27">#REF!</definedName>
    <definedName name="cuad23">#REF!</definedName>
    <definedName name="cuad24" localSheetId="27">#REF!</definedName>
    <definedName name="cuad24">#REF!</definedName>
    <definedName name="cuad25" localSheetId="27">#REF!</definedName>
    <definedName name="cuad25">#REF!</definedName>
    <definedName name="cuad3" localSheetId="27">#REF!</definedName>
    <definedName name="cuad3">#REF!</definedName>
    <definedName name="cuad4" localSheetId="27">#REF!</definedName>
    <definedName name="cuad4">#REF!</definedName>
    <definedName name="cuad5" localSheetId="27">#REF!</definedName>
    <definedName name="cuad5">#REF!</definedName>
    <definedName name="cuad6" localSheetId="27">#REF!</definedName>
    <definedName name="cuad6">#REF!</definedName>
    <definedName name="cuad7" localSheetId="27">#REF!</definedName>
    <definedName name="cuad7">#REF!</definedName>
    <definedName name="cuad8" localSheetId="27">#REF!</definedName>
    <definedName name="cuad8">#REF!</definedName>
    <definedName name="cuad9" localSheetId="27">#REF!</definedName>
    <definedName name="cuad9">#REF!</definedName>
    <definedName name="CUADR11" localSheetId="27">#REF!</definedName>
    <definedName name="CUADR11">#REF!</definedName>
    <definedName name="cuadro1" localSheetId="27">#REF!</definedName>
    <definedName name="cuadro1">#REF!</definedName>
    <definedName name="cuadroa_" localSheetId="27">#REF!</definedName>
    <definedName name="cuadroa_">#REF!</definedName>
    <definedName name="cuadrob_" localSheetId="27">#REF!</definedName>
    <definedName name="cuadrob_">#REF!</definedName>
    <definedName name="CUASEMA" localSheetId="27">#REF!</definedName>
    <definedName name="CUASEMA">#REF!</definedName>
    <definedName name="CurrVintage">'[40]A Current Data'!$D$60</definedName>
    <definedName name="Cwvu.a." localSheetId="15" hidden="1">[46]BOP!$A$36:$IV$36,[46]BOP!$A$44:$IV$44,[46]BOP!$A$59:$IV$59,[46]BOP!#REF!,[46]BOP!#REF!,[46]BOP!$A$81:$IV$88</definedName>
    <definedName name="Cwvu.a." localSheetId="4" hidden="1">[46]BOP!$A$36:$IV$36,[46]BOP!$A$44:$IV$44,[46]BOP!$A$59:$IV$59,[46]BOP!#REF!,[46]BOP!#REF!,[46]BOP!$A$81:$IV$88</definedName>
    <definedName name="Cwvu.a." localSheetId="6" hidden="1">[46]BOP!$A$36:$IV$36,[46]BOP!$A$44:$IV$44,[46]BOP!$A$59:$IV$59,[46]BOP!#REF!,[46]BOP!#REF!,[46]BOP!$A$81:$IV$88</definedName>
    <definedName name="Cwvu.a." localSheetId="24" hidden="1">[46]BOP!$A$36:$IV$36,[46]BOP!$A$44:$IV$44,[46]BOP!$A$59:$IV$59,[46]BOP!#REF!,[46]BOP!#REF!,[46]BOP!$A$81:$IV$88</definedName>
    <definedName name="Cwvu.a." localSheetId="27" hidden="1">[46]BOP!$A$36:$IV$36,[46]BOP!$A$44:$IV$44,[46]BOP!$A$59:$IV$59,[46]BOP!#REF!,[46]BOP!#REF!,[46]BOP!$A$81:$IV$88</definedName>
    <definedName name="Cwvu.a." hidden="1">[46]BOP!$A$36:$IV$36,[46]BOP!$A$44:$IV$44,[46]BOP!$A$59:$IV$59,[46]BOP!#REF!,[46]BOP!#REF!,[46]BOP!$A$81:$IV$88</definedName>
    <definedName name="Cwvu.bop." localSheetId="15" hidden="1">[46]BOP!$A$36:$IV$36,[46]BOP!$A$44:$IV$44,[46]BOP!$A$59:$IV$59,[46]BOP!#REF!,[46]BOP!#REF!,[46]BOP!$A$81:$IV$88</definedName>
    <definedName name="Cwvu.bop." localSheetId="4" hidden="1">[46]BOP!$A$36:$IV$36,[46]BOP!$A$44:$IV$44,[46]BOP!$A$59:$IV$59,[46]BOP!#REF!,[46]BOP!#REF!,[46]BOP!$A$81:$IV$88</definedName>
    <definedName name="Cwvu.bop." localSheetId="6" hidden="1">[46]BOP!$A$36:$IV$36,[46]BOP!$A$44:$IV$44,[46]BOP!$A$59:$IV$59,[46]BOP!#REF!,[46]BOP!#REF!,[46]BOP!$A$81:$IV$88</definedName>
    <definedName name="Cwvu.bop." localSheetId="24" hidden="1">[46]BOP!$A$36:$IV$36,[46]BOP!$A$44:$IV$44,[46]BOP!$A$59:$IV$59,[46]BOP!#REF!,[46]BOP!#REF!,[46]BOP!$A$81:$IV$88</definedName>
    <definedName name="Cwvu.bop." localSheetId="27" hidden="1">[46]BOP!$A$36:$IV$36,[46]BOP!$A$44:$IV$44,[46]BOP!$A$59:$IV$59,[46]BOP!#REF!,[46]BOP!#REF!,[46]BOP!$A$81:$IV$88</definedName>
    <definedName name="Cwvu.bop." hidden="1">[46]BOP!$A$36:$IV$36,[46]BOP!$A$44:$IV$44,[46]BOP!$A$59:$IV$59,[46]BOP!#REF!,[46]BOP!#REF!,[46]BOP!$A$81:$IV$88</definedName>
    <definedName name="Cwvu.bop.sr." localSheetId="15" hidden="1">[46]BOP!$A$36:$IV$36,[46]BOP!$A$44:$IV$44,[46]BOP!$A$59:$IV$59,[46]BOP!#REF!,[46]BOP!#REF!,[46]BOP!$A$81:$IV$88</definedName>
    <definedName name="Cwvu.bop.sr." localSheetId="4" hidden="1">[46]BOP!$A$36:$IV$36,[46]BOP!$A$44:$IV$44,[46]BOP!$A$59:$IV$59,[46]BOP!#REF!,[46]BOP!#REF!,[46]BOP!$A$81:$IV$88</definedName>
    <definedName name="Cwvu.bop.sr." localSheetId="6" hidden="1">[46]BOP!$A$36:$IV$36,[46]BOP!$A$44:$IV$44,[46]BOP!$A$59:$IV$59,[46]BOP!#REF!,[46]BOP!#REF!,[46]BOP!$A$81:$IV$88</definedName>
    <definedName name="Cwvu.bop.sr." localSheetId="24" hidden="1">[46]BOP!$A$36:$IV$36,[46]BOP!$A$44:$IV$44,[46]BOP!$A$59:$IV$59,[46]BOP!#REF!,[46]BOP!#REF!,[46]BOP!$A$81:$IV$88</definedName>
    <definedName name="Cwvu.bop.sr." localSheetId="27" hidden="1">[46]BOP!$A$36:$IV$36,[46]BOP!$A$44:$IV$44,[46]BOP!$A$59:$IV$59,[46]BOP!#REF!,[46]BOP!#REF!,[46]BOP!$A$81:$IV$88</definedName>
    <definedName name="Cwvu.bop.sr." hidden="1">[46]BOP!$A$36:$IV$36,[46]BOP!$A$44:$IV$44,[46]BOP!$A$59:$IV$59,[46]BOP!#REF!,[46]BOP!#REF!,[46]BOP!$A$81:$IV$88</definedName>
    <definedName name="Cwvu.bopsdr.sr." localSheetId="4" hidden="1">[46]BOP!$A$36:$IV$36,[46]BOP!$A$44:$IV$44,[46]BOP!$A$59:$IV$59,[46]BOP!#REF!,[46]BOP!#REF!,[46]BOP!$A$81:$IV$88</definedName>
    <definedName name="Cwvu.bopsdr.sr." localSheetId="6" hidden="1">[46]BOP!$A$36:$IV$36,[46]BOP!$A$44:$IV$44,[46]BOP!$A$59:$IV$59,[46]BOP!#REF!,[46]BOP!#REF!,[46]BOP!$A$81:$IV$88</definedName>
    <definedName name="Cwvu.bopsdr.sr." localSheetId="24" hidden="1">[46]BOP!$A$36:$IV$36,[46]BOP!$A$44:$IV$44,[46]BOP!$A$59:$IV$59,[46]BOP!#REF!,[46]BOP!#REF!,[46]BOP!$A$81:$IV$88</definedName>
    <definedName name="Cwvu.bopsdr.sr." localSheetId="27" hidden="1">[46]BOP!$A$36:$IV$36,[46]BOP!$A$44:$IV$44,[46]BOP!$A$59:$IV$59,[46]BOP!#REF!,[46]BOP!#REF!,[46]BOP!$A$81:$IV$88</definedName>
    <definedName name="Cwvu.bopsdr.sr." hidden="1">[46]BOP!$A$36:$IV$36,[46]BOP!$A$44:$IV$44,[46]BOP!$A$59:$IV$59,[46]BOP!#REF!,[46]BOP!#REF!,[46]BOP!$A$81:$IV$88</definedName>
    <definedName name="Cwvu.cotton." localSheetId="15" hidden="1">[46]BOP!$A$36:$IV$36,[46]BOP!$A$44:$IV$44,[46]BOP!$A$59:$IV$59,[46]BOP!#REF!,[46]BOP!#REF!,[46]BOP!$A$79:$IV$79,[46]BOP!$A$81:$IV$88,[46]BOP!#REF!</definedName>
    <definedName name="Cwvu.cotton." localSheetId="4" hidden="1">[46]BOP!$A$36:$IV$36,[46]BOP!$A$44:$IV$44,[46]BOP!$A$59:$IV$59,[46]BOP!#REF!,[46]BOP!#REF!,[46]BOP!$A$79:$IV$79,[46]BOP!$A$81:$IV$88,[46]BOP!#REF!</definedName>
    <definedName name="Cwvu.cotton." localSheetId="6" hidden="1">[46]BOP!$A$36:$IV$36,[46]BOP!$A$44:$IV$44,[46]BOP!$A$59:$IV$59,[46]BOP!#REF!,[46]BOP!#REF!,[46]BOP!$A$79:$IV$79,[46]BOP!$A$81:$IV$88,[46]BOP!#REF!</definedName>
    <definedName name="Cwvu.cotton." localSheetId="24" hidden="1">[46]BOP!$A$36:$IV$36,[46]BOP!$A$44:$IV$44,[46]BOP!$A$59:$IV$59,[46]BOP!#REF!,[46]BOP!#REF!,[46]BOP!$A$79:$IV$79,[46]BOP!$A$81:$IV$88,[46]BOP!#REF!</definedName>
    <definedName name="Cwvu.cotton." localSheetId="27" hidden="1">[46]BOP!$A$36:$IV$36,[46]BOP!$A$44:$IV$44,[46]BOP!$A$59:$IV$59,[46]BOP!#REF!,[46]BOP!#REF!,[46]BOP!$A$79:$IV$79,[46]BOP!$A$81:$IV$88,[46]BOP!#REF!</definedName>
    <definedName name="Cwvu.cotton." hidden="1">[46]BOP!$A$36:$IV$36,[46]BOP!$A$44:$IV$44,[46]BOP!$A$59:$IV$59,[46]BOP!#REF!,[46]BOP!#REF!,[46]BOP!$A$79:$IV$79,[46]BOP!$A$81:$IV$88,[46]BOP!#REF!</definedName>
    <definedName name="Cwvu.cottonall." localSheetId="4" hidden="1">[46]BOP!$A$36:$IV$36,[46]BOP!$A$44:$IV$44,[46]BOP!$A$59:$IV$59,[46]BOP!#REF!,[46]BOP!#REF!,[46]BOP!$A$79:$IV$79,[46]BOP!$A$81:$IV$88</definedName>
    <definedName name="Cwvu.cottonall." localSheetId="6" hidden="1">[46]BOP!$A$36:$IV$36,[46]BOP!$A$44:$IV$44,[46]BOP!$A$59:$IV$59,[46]BOP!#REF!,[46]BOP!#REF!,[46]BOP!$A$79:$IV$79,[46]BOP!$A$81:$IV$88</definedName>
    <definedName name="Cwvu.cottonall." localSheetId="24" hidden="1">[46]BOP!$A$36:$IV$36,[46]BOP!$A$44:$IV$44,[46]BOP!$A$59:$IV$59,[46]BOP!#REF!,[46]BOP!#REF!,[46]BOP!$A$79:$IV$79,[46]BOP!$A$81:$IV$88</definedName>
    <definedName name="Cwvu.cottonall." localSheetId="27" hidden="1">[46]BOP!$A$36:$IV$36,[46]BOP!$A$44:$IV$44,[46]BOP!$A$59:$IV$59,[46]BOP!#REF!,[46]BOP!#REF!,[46]BOP!$A$79:$IV$79,[46]BOP!$A$81:$IV$88</definedName>
    <definedName name="Cwvu.cottonall." hidden="1">[46]BOP!$A$36:$IV$36,[46]BOP!$A$44:$IV$44,[46]BOP!$A$59:$IV$59,[46]BOP!#REF!,[46]BOP!#REF!,[46]BOP!$A$79:$IV$79,[46]BOP!$A$81:$IV$88</definedName>
    <definedName name="Cwvu.exportdetails." localSheetId="15" hidden="1">[46]BOP!$A$36:$IV$36,[46]BOP!$A$44:$IV$44,[46]BOP!$A$59:$IV$59,[46]BOP!#REF!,[46]BOP!#REF!,[46]BOP!$A$79:$IV$79,[46]BOP!#REF!</definedName>
    <definedName name="Cwvu.exportdetails." localSheetId="4" hidden="1">[46]BOP!$A$36:$IV$36,[46]BOP!$A$44:$IV$44,[46]BOP!$A$59:$IV$59,[46]BOP!#REF!,[46]BOP!#REF!,[46]BOP!$A$79:$IV$79,[46]BOP!#REF!</definedName>
    <definedName name="Cwvu.exportdetails." localSheetId="6" hidden="1">[46]BOP!$A$36:$IV$36,[46]BOP!$A$44:$IV$44,[46]BOP!$A$59:$IV$59,[46]BOP!#REF!,[46]BOP!#REF!,[46]BOP!$A$79:$IV$79,[46]BOP!#REF!</definedName>
    <definedName name="Cwvu.exportdetails." localSheetId="24" hidden="1">[46]BOP!$A$36:$IV$36,[46]BOP!$A$44:$IV$44,[46]BOP!$A$59:$IV$59,[46]BOP!#REF!,[46]BOP!#REF!,[46]BOP!$A$79:$IV$79,[46]BOP!#REF!</definedName>
    <definedName name="Cwvu.exportdetails." localSheetId="27" hidden="1">[46]BOP!$A$36:$IV$36,[46]BOP!$A$44:$IV$44,[46]BOP!$A$59:$IV$59,[46]BOP!#REF!,[46]BOP!#REF!,[46]BOP!$A$79:$IV$79,[46]BOP!#REF!</definedName>
    <definedName name="Cwvu.exportdetails." hidden="1">[46]BOP!$A$36:$IV$36,[46]BOP!$A$44:$IV$44,[46]BOP!$A$59:$IV$59,[46]BOP!#REF!,[46]BOP!#REF!,[46]BOP!$A$79:$IV$79,[46]BOP!#REF!</definedName>
    <definedName name="Cwvu.exports." localSheetId="6" hidden="1">[46]BOP!$A$36:$IV$36,[46]BOP!$A$44:$IV$44,[46]BOP!$A$59:$IV$59,[46]BOP!#REF!,[46]BOP!#REF!,[46]BOP!$A$79:$IV$79,[46]BOP!$A$81:$IV$88,[46]BOP!#REF!</definedName>
    <definedName name="Cwvu.exports." localSheetId="24" hidden="1">[46]BOP!$A$36:$IV$36,[46]BOP!$A$44:$IV$44,[46]BOP!$A$59:$IV$59,[46]BOP!#REF!,[46]BOP!#REF!,[46]BOP!$A$79:$IV$79,[46]BOP!$A$81:$IV$88,[46]BOP!#REF!</definedName>
    <definedName name="Cwvu.exports." localSheetId="27" hidden="1">[46]BOP!$A$36:$IV$36,[46]BOP!$A$44:$IV$44,[46]BOP!$A$59:$IV$59,[46]BOP!#REF!,[46]BOP!#REF!,[46]BOP!$A$79:$IV$79,[46]BOP!$A$81:$IV$88,[46]BOP!#REF!</definedName>
    <definedName name="Cwvu.exports." hidden="1">[46]BOP!$A$36:$IV$36,[46]BOP!$A$44:$IV$44,[46]BOP!$A$59:$IV$59,[46]BOP!#REF!,[46]BOP!#REF!,[46]BOP!$A$79:$IV$79,[46]BOP!$A$81:$IV$88,[46]BOP!#REF!</definedName>
    <definedName name="Cwvu.gold." localSheetId="6" hidden="1">[46]BOP!$A$36:$IV$36,[46]BOP!$A$44:$IV$44,[46]BOP!$A$59:$IV$59,[46]BOP!#REF!,[46]BOP!#REF!,[46]BOP!$A$79:$IV$79,[46]BOP!$A$81:$IV$88,[46]BOP!#REF!</definedName>
    <definedName name="Cwvu.gold." localSheetId="24" hidden="1">[46]BOP!$A$36:$IV$36,[46]BOP!$A$44:$IV$44,[46]BOP!$A$59:$IV$59,[46]BOP!#REF!,[46]BOP!#REF!,[46]BOP!$A$79:$IV$79,[46]BOP!$A$81:$IV$88,[46]BOP!#REF!</definedName>
    <definedName name="Cwvu.gold." localSheetId="27" hidden="1">[46]BOP!$A$36:$IV$36,[46]BOP!$A$44:$IV$44,[46]BOP!$A$59:$IV$59,[46]BOP!#REF!,[46]BOP!#REF!,[46]BOP!$A$79:$IV$79,[46]BOP!$A$81:$IV$88,[46]BOP!#REF!</definedName>
    <definedName name="Cwvu.gold." hidden="1">[46]BOP!$A$36:$IV$36,[46]BOP!$A$44:$IV$44,[46]BOP!$A$59:$IV$59,[46]BOP!#REF!,[46]BOP!#REF!,[46]BOP!$A$79:$IV$79,[46]BOP!$A$81:$IV$88,[46]BOP!#REF!</definedName>
    <definedName name="Cwvu.goldall." localSheetId="6" hidden="1">[46]BOP!$A$36:$IV$36,[46]BOP!$A$44:$IV$44,[46]BOP!$A$59:$IV$59,[46]BOP!#REF!,[46]BOP!#REF!,[46]BOP!$A$79:$IV$79,[46]BOP!$A$81:$IV$88,[46]BOP!#REF!</definedName>
    <definedName name="Cwvu.goldall." localSheetId="24" hidden="1">[46]BOP!$A$36:$IV$36,[46]BOP!$A$44:$IV$44,[46]BOP!$A$59:$IV$59,[46]BOP!#REF!,[46]BOP!#REF!,[46]BOP!$A$79:$IV$79,[46]BOP!$A$81:$IV$88,[46]BOP!#REF!</definedName>
    <definedName name="Cwvu.goldall." localSheetId="27" hidden="1">[46]BOP!$A$36:$IV$36,[46]BOP!$A$44:$IV$44,[46]BOP!$A$59:$IV$59,[46]BOP!#REF!,[46]BOP!#REF!,[46]BOP!$A$79:$IV$79,[46]BOP!$A$81:$IV$88,[46]BOP!#REF!</definedName>
    <definedName name="Cwvu.goldall." hidden="1">[46]BOP!$A$36:$IV$36,[46]BOP!$A$44:$IV$44,[46]BOP!$A$59:$IV$59,[46]BOP!#REF!,[46]BOP!#REF!,[46]BOP!$A$79:$IV$79,[46]BOP!$A$81:$IV$88,[46]BOP!#REF!</definedName>
    <definedName name="Cwvu.imports." localSheetId="15" hidden="1">[46]BOP!$A$36:$IV$36,[46]BOP!$A$44:$IV$44,[46]BOP!$A$59:$IV$59,[46]BOP!#REF!,[46]BOP!#REF!,[46]BOP!$A$79:$IV$79,[46]BOP!$A$81:$IV$88,[46]BOP!#REF!,[46]BOP!#REF!</definedName>
    <definedName name="Cwvu.imports." localSheetId="4" hidden="1">[46]BOP!$A$36:$IV$36,[46]BOP!$A$44:$IV$44,[46]BOP!$A$59:$IV$59,[46]BOP!#REF!,[46]BOP!#REF!,[46]BOP!$A$79:$IV$79,[46]BOP!$A$81:$IV$88,[46]BOP!#REF!,[46]BOP!#REF!</definedName>
    <definedName name="Cwvu.imports." localSheetId="6" hidden="1">[46]BOP!$A$36:$IV$36,[46]BOP!$A$44:$IV$44,[46]BOP!$A$59:$IV$59,[46]BOP!#REF!,[46]BOP!#REF!,[46]BOP!$A$79:$IV$79,[46]BOP!$A$81:$IV$88,[46]BOP!#REF!,[46]BOP!#REF!</definedName>
    <definedName name="Cwvu.imports." localSheetId="24" hidden="1">[46]BOP!$A$36:$IV$36,[46]BOP!$A$44:$IV$44,[46]BOP!$A$59:$IV$59,[46]BOP!#REF!,[46]BOP!#REF!,[46]BOP!$A$79:$IV$79,[46]BOP!$A$81:$IV$88,[46]BOP!#REF!,[46]BOP!#REF!</definedName>
    <definedName name="Cwvu.imports." localSheetId="27" hidden="1">[46]BOP!$A$36:$IV$36,[46]BOP!$A$44:$IV$44,[46]BOP!$A$59:$IV$59,[46]BOP!#REF!,[46]BOP!#REF!,[46]BOP!$A$79:$IV$79,[46]BOP!$A$81:$IV$88,[46]BOP!#REF!,[46]BOP!#REF!</definedName>
    <definedName name="Cwvu.imports." hidden="1">[46]BOP!$A$36:$IV$36,[46]BOP!$A$44:$IV$44,[46]BOP!$A$59:$IV$59,[46]BOP!#REF!,[46]BOP!#REF!,[46]BOP!$A$79:$IV$79,[46]BOP!$A$81:$IV$88,[46]BOP!#REF!,[46]BOP!#REF!</definedName>
    <definedName name="Cwvu.importsall." localSheetId="6" hidden="1">[46]BOP!$A$36:$IV$36,[46]BOP!$A$44:$IV$44,[46]BOP!$A$59:$IV$59,[46]BOP!#REF!,[46]BOP!#REF!,[46]BOP!$A$79:$IV$79,[46]BOP!$A$81:$IV$88,[46]BOP!#REF!,[46]BOP!#REF!</definedName>
    <definedName name="Cwvu.importsall." localSheetId="24" hidden="1">[46]BOP!$A$36:$IV$36,[46]BOP!$A$44:$IV$44,[46]BOP!$A$59:$IV$59,[46]BOP!#REF!,[46]BOP!#REF!,[46]BOP!$A$79:$IV$79,[46]BOP!$A$81:$IV$88,[46]BOP!#REF!,[46]BOP!#REF!</definedName>
    <definedName name="Cwvu.importsall." localSheetId="27" hidden="1">[46]BOP!$A$36:$IV$36,[46]BOP!$A$44:$IV$44,[46]BOP!$A$59:$IV$59,[46]BOP!#REF!,[46]BOP!#REF!,[46]BOP!$A$79:$IV$79,[46]BOP!$A$81:$IV$88,[46]BOP!#REF!,[46]BOP!#REF!</definedName>
    <definedName name="Cwvu.importsall." hidden="1">[46]BOP!$A$36:$IV$36,[46]BOP!$A$44:$IV$44,[46]BOP!$A$59:$IV$59,[46]BOP!#REF!,[46]BOP!#REF!,[46]BOP!$A$79:$IV$79,[46]BOP!$A$81:$IV$88,[46]BOP!#REF!,[46]BOP!#REF!</definedName>
    <definedName name="Cwvu.tot." hidden="1">[46]BOP!$A$36:$IV$36,[46]BOP!$A$44:$IV$44,[46]BOP!$A$59:$IV$59,[46]BOP!#REF!,[46]BOP!#REF!,[46]BOP!$A$79:$IV$79</definedName>
    <definedName name="D" localSheetId="15">'[47]PIB EN CORR'!#REF!</definedName>
    <definedName name="D" localSheetId="4">'[47]PIB EN CORR'!#REF!</definedName>
    <definedName name="D" localSheetId="6">'[47]PIB EN CORR'!#REF!</definedName>
    <definedName name="D" localSheetId="24">'[47]PIB EN CORR'!#REF!</definedName>
    <definedName name="D" localSheetId="27">'[47]PIB EN CORR'!#REF!</definedName>
    <definedName name="D">'[47]PIB EN CORR'!#REF!</definedName>
    <definedName name="D_B">[27]WEOQ7!$E$22:$AH$22</definedName>
    <definedName name="D_G">[27]WEOQ7!$E$21:$AH$21</definedName>
    <definedName name="D_L">[27]WEOQ7!$E$13:$AH$13</definedName>
    <definedName name="D_O">[27]WEOQ7!$E$23:$AH$23</definedName>
    <definedName name="D_S">[27]WEOQ7!$E$16:$AH$16</definedName>
    <definedName name="D_SY">[27]WEOQ7!$E$10:$AH$10</definedName>
    <definedName name="D_SRM">[27]WEOQ7!$E$34:$AH$34</definedName>
    <definedName name="DA">[27]WEOQ7!$E$33:$AH$33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'[40]A Current Data'!$D$61</definedName>
    <definedName name="dates" localSheetId="15">#REF!</definedName>
    <definedName name="dates" localSheetId="4">#REF!</definedName>
    <definedName name="dates" localSheetId="6">#REF!</definedName>
    <definedName name="dates" localSheetId="24">#REF!</definedName>
    <definedName name="dates" localSheetId="27">#REF!</definedName>
    <definedName name="dates">#REF!</definedName>
    <definedName name="DATES_A" localSheetId="4">#REF!</definedName>
    <definedName name="DATES_A" localSheetId="6">#REF!</definedName>
    <definedName name="DATES_A" localSheetId="24">#REF!</definedName>
    <definedName name="DATES_A" localSheetId="27">#REF!</definedName>
    <definedName name="DATES_A">#REF!</definedName>
    <definedName name="dates_w" localSheetId="4">#REF!</definedName>
    <definedName name="dates_w" localSheetId="6">#REF!</definedName>
    <definedName name="dates_w" localSheetId="24">#REF!</definedName>
    <definedName name="dates_w" localSheetId="27">#REF!</definedName>
    <definedName name="dates_w">#REF!</definedName>
    <definedName name="datoact" localSheetId="27">#REF!</definedName>
    <definedName name="datoact">#REF!</definedName>
    <definedName name="DB">[27]WEOQ7!$E$28:$AH$28</definedName>
    <definedName name="DBA" localSheetId="15">[36]WETA!#REF!</definedName>
    <definedName name="DBA" localSheetId="4">[36]WETA!#REF!</definedName>
    <definedName name="DBA" localSheetId="6">[36]WETA!#REF!</definedName>
    <definedName name="DBA" localSheetId="24">[36]WETA!#REF!</definedName>
    <definedName name="DBA" localSheetId="27">[36]WETA!#REF!</definedName>
    <definedName name="DBA">[36]WETA!#REF!</definedName>
    <definedName name="DBI" localSheetId="15">[36]WETA!#REF!</definedName>
    <definedName name="DBI" localSheetId="4">[36]WETA!#REF!</definedName>
    <definedName name="DBI" localSheetId="6">[36]WETA!#REF!</definedName>
    <definedName name="DBI" localSheetId="24">[36]WETA!#REF!</definedName>
    <definedName name="DBI" localSheetId="27">[36]WETA!#REF!</definedName>
    <definedName name="DBI">[36]WETA!#REF!</definedName>
    <definedName name="DBproj">#N/A</definedName>
    <definedName name="dcc98j" localSheetId="4">[19]Programa!#REF!</definedName>
    <definedName name="dcc98j" localSheetId="6">[19]Programa!#REF!</definedName>
    <definedName name="dcc98j" localSheetId="24">[19]Programa!#REF!</definedName>
    <definedName name="dcc98j" localSheetId="27">[19]Programa!#REF!</definedName>
    <definedName name="dcc98j">[19]Programa!#REF!</definedName>
    <definedName name="dcc98s" localSheetId="15">#REF!</definedName>
    <definedName name="dcc98s" localSheetId="4">#REF!</definedName>
    <definedName name="dcc98s" localSheetId="6">#REF!</definedName>
    <definedName name="dcc98s" localSheetId="24">#REF!</definedName>
    <definedName name="dcc98s" localSheetId="27">#REF!</definedName>
    <definedName name="dcc98s">#REF!</definedName>
    <definedName name="DD__Charts_area" localSheetId="4">#REF!</definedName>
    <definedName name="DD__Charts_area" localSheetId="6">#REF!</definedName>
    <definedName name="DD__Charts_area" localSheetId="24">#REF!</definedName>
    <definedName name="DD__Charts_area" localSheetId="27">#REF!</definedName>
    <definedName name="DD__Charts_area">#REF!</definedName>
    <definedName name="DD__GDI" localSheetId="4">#REF!</definedName>
    <definedName name="DD__GDI" localSheetId="6">#REF!</definedName>
    <definedName name="DD__GDI" localSheetId="24">#REF!</definedName>
    <definedName name="DD__GDI" localSheetId="27">#REF!</definedName>
    <definedName name="DD__GDI">#REF!</definedName>
    <definedName name="DD__GDP_real_by_sector_of_origin" localSheetId="27">#REF!</definedName>
    <definedName name="DD__GDP_real_by_sector_of_origin">#REF!</definedName>
    <definedName name="DD__Labor_Productivity" localSheetId="27">#REF!</definedName>
    <definedName name="DD__Labor_Productivity">#REF!</definedName>
    <definedName name="DD__National_Accounts_at_1958_prices_" localSheetId="27">#REF!</definedName>
    <definedName name="DD__National_Accounts_at_1958_prices_">#REF!</definedName>
    <definedName name="DD__National_Accounts_at_Current_Prices" localSheetId="27">#REF!</definedName>
    <definedName name="DD__National_Accounts_at_Current_Prices">#REF!</definedName>
    <definedName name="DD__National_Accounts_Deflators" localSheetId="27">#REF!</definedName>
    <definedName name="DD__National_Accounts_Deflators">#REF!</definedName>
    <definedName name="DD__Prices_CPI_all_items" localSheetId="27">#REF!</definedName>
    <definedName name="DD__Prices_CPI_all_items">#REF!</definedName>
    <definedName name="DD__Prices_CPI_by_components" localSheetId="27">#REF!</definedName>
    <definedName name="DD__Prices_CPI_by_components">#REF!</definedName>
    <definedName name="DD__Prices_Wage_Indicators" localSheetId="27">#REF!</definedName>
    <definedName name="DD__Prices_Wage_Indicators">#REF!</definedName>
    <definedName name="DD__Selected_Agricultural_Sector_Statistics" localSheetId="27">#REF!</definedName>
    <definedName name="DD__Selected_Agricultural_Sector_Statistics">#REF!</definedName>
    <definedName name="DD__Selected_Agricultural_Sector_Statistics__concluded" localSheetId="27">#REF!</definedName>
    <definedName name="DD__Selected_Agricultural_Sector_Statistics__concluded">#REF!</definedName>
    <definedName name="DD_Index_of_employment" localSheetId="27">#REF!</definedName>
    <definedName name="DD_Index_of_employment">#REF!</definedName>
    <definedName name="DD_Indicators_of_emp_wages_ulc" localSheetId="27">#REF!</definedName>
    <definedName name="DD_Indicators_of_emp_wages_ulc">#REF!</definedName>
    <definedName name="DD_Labor_Productivity" localSheetId="27">#REF!</definedName>
    <definedName name="DD_Labor_Productivity">#REF!</definedName>
    <definedName name="DEBT" localSheetId="27">#REF!</definedName>
    <definedName name="DEBT">#REF!</definedName>
    <definedName name="DEBT1" localSheetId="27">#REF!</definedName>
    <definedName name="DEBT1">#REF!</definedName>
    <definedName name="DEBT10" localSheetId="27">#REF!</definedName>
    <definedName name="DEBT10">#REF!</definedName>
    <definedName name="DEBT11" localSheetId="27">#REF!</definedName>
    <definedName name="DEBT11">#REF!</definedName>
    <definedName name="DEBT12" localSheetId="27">#REF!</definedName>
    <definedName name="DEBT12">#REF!</definedName>
    <definedName name="DEBT13" localSheetId="27">#REF!</definedName>
    <definedName name="DEBT13">#REF!</definedName>
    <definedName name="DEBT14" localSheetId="27">#REF!</definedName>
    <definedName name="DEBT14">#REF!</definedName>
    <definedName name="DEBT15" localSheetId="27">#REF!</definedName>
    <definedName name="DEBT15">#REF!</definedName>
    <definedName name="DEBT16" localSheetId="27">#REF!</definedName>
    <definedName name="DEBT16">#REF!</definedName>
    <definedName name="DEBT2" localSheetId="27">#REF!</definedName>
    <definedName name="DEBT2">#REF!</definedName>
    <definedName name="DEBT3" localSheetId="27">#REF!</definedName>
    <definedName name="DEBT3">#REF!</definedName>
    <definedName name="DEBT4" localSheetId="27">#REF!</definedName>
    <definedName name="DEBT4">#REF!</definedName>
    <definedName name="DEBT5" localSheetId="27">#REF!</definedName>
    <definedName name="DEBT5">#REF!</definedName>
    <definedName name="DEBT6" localSheetId="27">#REF!</definedName>
    <definedName name="DEBT6">#REF!</definedName>
    <definedName name="DEBT7" localSheetId="27">#REF!</definedName>
    <definedName name="DEBT7">#REF!</definedName>
    <definedName name="DEBT8" localSheetId="27">#REF!</definedName>
    <definedName name="DEBT8">#REF!</definedName>
    <definedName name="DEBT9" localSheetId="27">#REF!</definedName>
    <definedName name="DEBT9">#REF!</definedName>
    <definedName name="defesti" localSheetId="27">#REF!</definedName>
    <definedName name="defesti">#REF!</definedName>
    <definedName name="deficit" localSheetId="27">#REF!</definedName>
    <definedName name="deficit">#REF!</definedName>
    <definedName name="Department">'[34]REER-US'!$B$2</definedName>
    <definedName name="DETALLE" localSheetId="15">#REF!</definedName>
    <definedName name="DETALLE" localSheetId="4">#REF!</definedName>
    <definedName name="DETALLE" localSheetId="6">#REF!</definedName>
    <definedName name="DETALLE" localSheetId="24">#REF!</definedName>
    <definedName name="DETALLE" localSheetId="27">#REF!</definedName>
    <definedName name="DETALLE">#REF!</definedName>
    <definedName name="Detalle0" localSheetId="4">#REF!</definedName>
    <definedName name="Detalle0" localSheetId="6">#REF!</definedName>
    <definedName name="Detalle0" localSheetId="24">#REF!</definedName>
    <definedName name="Detalle0" localSheetId="27">#REF!</definedName>
    <definedName name="Detalle0">#REF!</definedName>
    <definedName name="Detalle1" localSheetId="4">#REF!</definedName>
    <definedName name="Detalle1" localSheetId="6">#REF!</definedName>
    <definedName name="Detalle1" localSheetId="24">#REF!</definedName>
    <definedName name="Detalle1" localSheetId="27">#REF!</definedName>
    <definedName name="Detalle1">#REF!</definedName>
    <definedName name="Detalle2" localSheetId="27">#REF!</definedName>
    <definedName name="Detalle2">#REF!</definedName>
    <definedName name="dexbccr" localSheetId="27">#REF!</definedName>
    <definedName name="dexbccr">#REF!</definedName>
    <definedName name="dfgeyry">[17]!'[Macros Import].qbop'</definedName>
    <definedName name="DG">[27]WEOQ7!$E$27:$AH$27</definedName>
    <definedName name="DG_S">[27]WEOQ7!$E$18:$AH$18</definedName>
    <definedName name="DGproj">#N/A</definedName>
    <definedName name="DIC" localSheetId="15">#REF!</definedName>
    <definedName name="DIC" localSheetId="4">#REF!</definedName>
    <definedName name="DIC" localSheetId="6">#REF!</definedName>
    <definedName name="DIC" localSheetId="24">#REF!</definedName>
    <definedName name="DIC" localSheetId="27">#REF!</definedName>
    <definedName name="DIC">#REF!</definedName>
    <definedName name="Discount_NC" localSheetId="15">[48]NPV_base!#REF!</definedName>
    <definedName name="Discount_NC" localSheetId="4">[48]NPV_base!#REF!</definedName>
    <definedName name="Discount_NC" localSheetId="6">[48]NPV_base!#REF!</definedName>
    <definedName name="Discount_NC" localSheetId="24">[48]NPV_base!#REF!</definedName>
    <definedName name="Discount_NC" localSheetId="27">[48]NPV_base!#REF!</definedName>
    <definedName name="Discount_NC">[48]NPV_base!#REF!</definedName>
    <definedName name="DiscountRate" localSheetId="15">#REF!</definedName>
    <definedName name="DiscountRate" localSheetId="4">#REF!</definedName>
    <definedName name="DiscountRate" localSheetId="6">#REF!</definedName>
    <definedName name="DiscountRate" localSheetId="24">#REF!</definedName>
    <definedName name="DiscountRate" localSheetId="27">#REF!</definedName>
    <definedName name="DiscountRate">#REF!</definedName>
    <definedName name="DMBYS">[43]RESULTADOS!$A$86:$IV$86</definedName>
    <definedName name="DMU" localSheetId="15">[36]WETA!#REF!</definedName>
    <definedName name="DMU" localSheetId="4">[36]WETA!#REF!</definedName>
    <definedName name="DMU" localSheetId="6">[36]WETA!#REF!</definedName>
    <definedName name="DMU" localSheetId="24">[36]WETA!#REF!</definedName>
    <definedName name="DMU" localSheetId="27">[36]WETA!#REF!</definedName>
    <definedName name="DMU">[36]WETA!#REF!</definedName>
    <definedName name="DNP">[43]SUPUESTOS!A$18</definedName>
    <definedName name="DO">[27]WEOQ7!$E$29:$AH$29</definedName>
    <definedName name="docint" localSheetId="15">#REF!</definedName>
    <definedName name="docint" localSheetId="4">#REF!</definedName>
    <definedName name="docint" localSheetId="6">#REF!</definedName>
    <definedName name="docint" localSheetId="24">#REF!</definedName>
    <definedName name="docint" localSheetId="27">#REF!</definedName>
    <definedName name="docint">#REF!</definedName>
    <definedName name="DPOB">[43]SUPUESTOS!A$7</definedName>
    <definedName name="Dproj">#N/A</definedName>
    <definedName name="DRFP">'[43]SMONET-FINANC'!$A$99:$IV$99</definedName>
    <definedName name="DS">[27]WEOQ7!$E$38:$AH$38</definedName>
    <definedName name="DSD">#N/A</definedName>
    <definedName name="DSD_S">#N/A</definedName>
    <definedName name="DSDB">#N/A</definedName>
    <definedName name="DSDG">#N/A</definedName>
    <definedName name="DSI">[27]WEOQ7!$E$40:$AH$40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[27]WEOQ7!$E$43:$AH$43</definedName>
    <definedName name="DSPBproj">#N/A</definedName>
    <definedName name="DSPG">[27]WEOQ7!$E$45:$AH$45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[43]RESULTADOS!$A$82:$IV$82</definedName>
    <definedName name="E" localSheetId="15">'[47]PIB EN CORR'!#REF!</definedName>
    <definedName name="E" localSheetId="4">'[47]PIB EN CORR'!#REF!</definedName>
    <definedName name="E" localSheetId="6">'[47]PIB EN CORR'!#REF!</definedName>
    <definedName name="E" localSheetId="24">'[47]PIB EN CORR'!#REF!</definedName>
    <definedName name="E" localSheetId="27">'[47]PIB EN CORR'!#REF!</definedName>
    <definedName name="E">'[47]PIB EN CORR'!#REF!</definedName>
    <definedName name="EDNA">#N/A</definedName>
    <definedName name="EE_Table_02.___Selected_National_Accounts_Aggregates" localSheetId="15">#REF!</definedName>
    <definedName name="EE_Table_02.___Selected_National_Accounts_Aggregates" localSheetId="4">#REF!</definedName>
    <definedName name="EE_Table_02.___Selected_National_Accounts_Aggregates" localSheetId="6">#REF!</definedName>
    <definedName name="EE_Table_02.___Selected_National_Accounts_Aggregates" localSheetId="24">#REF!</definedName>
    <definedName name="EE_Table_02.___Selected_National_Accounts_Aggregates" localSheetId="27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6">#REF!</definedName>
    <definedName name="EE_Table_03.___Expenditure_and_Savings" localSheetId="24">#REF!</definedName>
    <definedName name="EE_Table_03.___Expenditure_and_Savings" localSheetId="27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6">#REF!</definedName>
    <definedName name="EE_Table_04.___Consumer_Price_Indices____1" localSheetId="24">#REF!</definedName>
    <definedName name="EE_Table_04.___Consumer_Price_Indices____1" localSheetId="27">#REF!</definedName>
    <definedName name="EE_Table_04.___Consumer_Price_Indices____1">#REF!</definedName>
    <definedName name="EE_Table_16.__National_Accounts_at_Current_Prices" localSheetId="27">#REF!</definedName>
    <definedName name="EE_Table_16.__National_Accounts_at_Current_Prices">#REF!</definedName>
    <definedName name="EE_Table_17___Real_Gross_Domestic_Expenditure" localSheetId="27">#REF!</definedName>
    <definedName name="EE_Table_17___Real_Gross_Domestic_Expenditure">#REF!</definedName>
    <definedName name="EE_Table_18.__Real_Gross_Domestic_Product_by_Sector" localSheetId="27">#REF!</definedName>
    <definedName name="EE_Table_18.__Real_Gross_Domestic_Product_by_Sector">#REF!</definedName>
    <definedName name="EE_Table_19.__Gross_Domestic_Investment" localSheetId="27">#REF!</definedName>
    <definedName name="EE_Table_19.__Gross_Domestic_Investment">#REF!</definedName>
    <definedName name="EE_Table_20.__Selected_Agricultural_Sector_Statistics" localSheetId="27">#REF!</definedName>
    <definedName name="EE_Table_20.__Selected_Agricultural_Sector_Statistics">#REF!</definedName>
    <definedName name="EE_Table_20.5__Ag_Sector_Statistics__concluded" localSheetId="27">#REF!</definedName>
    <definedName name="EE_Table_20.5__Ag_Sector_Statistics__concluded">#REF!</definedName>
    <definedName name="EE_Table_21.__Manufacturing_Production" localSheetId="27">#REF!</definedName>
    <definedName name="EE_Table_21.__Manufacturing_Production">#REF!</definedName>
    <definedName name="EE_Table_22.__Production_Exports_and_Imports_of_Petroleum" localSheetId="27">#REF!</definedName>
    <definedName name="EE_Table_22.__Production_Exports_and_Imports_of_Petroleum">#REF!</definedName>
    <definedName name="EE_Table_23.__Retail_Prices_for_Petroleum_Products" localSheetId="27">#REF!</definedName>
    <definedName name="EE_Table_23.__Retail_Prices_for_Petroleum_Products">#REF!</definedName>
    <definedName name="EE_Table_24.__Consumption_of_Petroleum_and_Derivatives" localSheetId="27">#REF!</definedName>
    <definedName name="EE_Table_24.__Consumption_of_Petroleum_and_Derivatives">#REF!</definedName>
    <definedName name="EE_Table_25.__Production_and_Distribution_Electricity" localSheetId="27">#REF!</definedName>
    <definedName name="EE_Table_25.__Production_and_Distribution_Electricity">#REF!</definedName>
    <definedName name="EE_Table_26.__Average_Price_of_Electricity" localSheetId="27">#REF!</definedName>
    <definedName name="EE_Table_26.__Average_Price_of_Electricity">#REF!</definedName>
    <definedName name="EE_Table_27.__Guatemala___Consumer_Price_Indices__1" localSheetId="27">#REF!</definedName>
    <definedName name="EE_Table_27.__Guatemala___Consumer_Price_Indices__1">#REF!</definedName>
    <definedName name="EE_Table_28._Guatemala___Selected_Wage_Indicators_1" localSheetId="27">#REF!</definedName>
    <definedName name="EE_Table_28._Guatemala___Selected_Wage_Indicators_1">#REF!</definedName>
    <definedName name="EE_Table_29.__Minimum_Monthly_Wages_by_Economic_Activity" localSheetId="27">#REF!</definedName>
    <definedName name="EE_Table_29.__Minimum_Monthly_Wages_by_Economic_Activity">#REF!</definedName>
    <definedName name="EE_Table_30._Guatemala___Selected_Employment_and_Labor_Productivity_Indicators" localSheetId="27">#REF!</definedName>
    <definedName name="EE_Table_30._Guatemala___Selected_Employment_and_Labor_Productivity_Indicators">#REF!</definedName>
    <definedName name="EE_Table_31._Wage_and_Employment_Indicators_1" localSheetId="27">#REF!</definedName>
    <definedName name="EE_Table_31._Wage_and_Employment_Indicators_1">#REF!</definedName>
    <definedName name="EE_Table_32_ULC_PROD_indicators" localSheetId="27">#REF!</definedName>
    <definedName name="EE_Table_32_ULC_PROD_indicators">#REF!</definedName>
    <definedName name="EE_Table_33_Indicators_of_Competitiveness" localSheetId="27">#REF!</definedName>
    <definedName name="EE_Table_33_Indicators_of_Competitiveness">#REF!</definedName>
    <definedName name="ele" localSheetId="27">#REF!</definedName>
    <definedName name="ele">#REF!</definedName>
    <definedName name="elect" localSheetId="27">#REF!</definedName>
    <definedName name="elect">#REF!</definedName>
    <definedName name="EMETEL" localSheetId="27">#REF!</definedName>
    <definedName name="EMETEL">#REF!</definedName>
    <definedName name="emi98j" localSheetId="27">[19]Programa!#REF!</definedName>
    <definedName name="emi98j">[19]Programa!#REF!</definedName>
    <definedName name="emi98s" localSheetId="15">#REF!</definedName>
    <definedName name="emi98s" localSheetId="4">#REF!</definedName>
    <definedName name="emi98s" localSheetId="6">#REF!</definedName>
    <definedName name="emi98s" localSheetId="24">#REF!</definedName>
    <definedName name="emi98s" localSheetId="27">#REF!</definedName>
    <definedName name="emi98s">#REF!</definedName>
    <definedName name="empty">[27]WEOQ5!$DZ$1</definedName>
    <definedName name="encajec" localSheetId="15">#REF!</definedName>
    <definedName name="encajec" localSheetId="4">#REF!</definedName>
    <definedName name="encajec" localSheetId="6">#REF!</definedName>
    <definedName name="encajec" localSheetId="24">#REF!</definedName>
    <definedName name="encajec" localSheetId="27">#REF!</definedName>
    <definedName name="encajec">#REF!</definedName>
    <definedName name="encajed" localSheetId="4">#REF!</definedName>
    <definedName name="encajed" localSheetId="6">#REF!</definedName>
    <definedName name="encajed" localSheetId="24">#REF!</definedName>
    <definedName name="encajed" localSheetId="27">#REF!</definedName>
    <definedName name="encajed">#REF!</definedName>
    <definedName name="ENDA">#N/A</definedName>
    <definedName name="ENE" localSheetId="15">#REF!</definedName>
    <definedName name="ENE" localSheetId="4">#REF!</definedName>
    <definedName name="ENE" localSheetId="6">#REF!</definedName>
    <definedName name="ENE" localSheetId="24">#REF!</definedName>
    <definedName name="ENE" localSheetId="27">#REF!</definedName>
    <definedName name="ENE">#REF!</definedName>
    <definedName name="est" localSheetId="4">#REF!</definedName>
    <definedName name="est" localSheetId="6">#REF!</definedName>
    <definedName name="est" localSheetId="24">#REF!</definedName>
    <definedName name="est" localSheetId="27">#REF!</definedName>
    <definedName name="est">#REF!</definedName>
    <definedName name="estacional" localSheetId="4">#REF!</definedName>
    <definedName name="estacional" localSheetId="6">#REF!</definedName>
    <definedName name="estacional" localSheetId="24">#REF!</definedName>
    <definedName name="estacional" localSheetId="27">#REF!</definedName>
    <definedName name="estacional">#REF!</definedName>
    <definedName name="european_parliament" localSheetId="23">#REF!</definedName>
    <definedName name="european_parliament" localSheetId="27">#REF!</definedName>
    <definedName name="european_parliament">#REF!</definedName>
    <definedName name="ewqr" localSheetId="27" hidden="1">[11]Data!#REF!</definedName>
    <definedName name="ewqr" hidden="1">[11]Data!#REF!</definedName>
    <definedName name="EX_IMP" localSheetId="15">#REF!</definedName>
    <definedName name="EX_IMP" localSheetId="4">#REF!</definedName>
    <definedName name="EX_IMP" localSheetId="6">#REF!</definedName>
    <definedName name="EX_IMP" localSheetId="24">#REF!</definedName>
    <definedName name="EX_IMP" localSheetId="27">#REF!</definedName>
    <definedName name="EX_IMP">#REF!</definedName>
    <definedName name="ExitWRS">[49]Main!$AB$25</definedName>
    <definedName name="exports" localSheetId="15">#REF!</definedName>
    <definedName name="exports" localSheetId="4">#REF!</definedName>
    <definedName name="exports" localSheetId="6">#REF!</definedName>
    <definedName name="exports" localSheetId="24">#REF!</definedName>
    <definedName name="exports" localSheetId="27">#REF!</definedName>
    <definedName name="exports">#REF!</definedName>
    <definedName name="f">#N/A</definedName>
    <definedName name="fds4___________" localSheetId="15">Turinys!#REF!</definedName>
    <definedName name="fds4___________" localSheetId="4">[16]Turinys!#REF!</definedName>
    <definedName name="fds4___________" localSheetId="24">[16]Turinys!#REF!</definedName>
    <definedName name="fds4___________" localSheetId="27">[9]Turinys!#REF!</definedName>
    <definedName name="fds4___________">Turinys!#REF!</definedName>
    <definedName name="feb" localSheetId="15">[19]Programa!#REF!</definedName>
    <definedName name="feb" localSheetId="4">[19]Programa!#REF!</definedName>
    <definedName name="feb" localSheetId="6">[19]Programa!#REF!</definedName>
    <definedName name="feb" localSheetId="24">[19]Programa!#REF!</definedName>
    <definedName name="feb" localSheetId="27">[19]Programa!#REF!</definedName>
    <definedName name="feb">[19]Programa!#REF!</definedName>
    <definedName name="fecha">[19]Programa!#REF!</definedName>
    <definedName name="fecha1" localSheetId="15">#REF!</definedName>
    <definedName name="fecha1" localSheetId="4">#REF!</definedName>
    <definedName name="fecha1" localSheetId="6">#REF!</definedName>
    <definedName name="fecha1" localSheetId="24">#REF!</definedName>
    <definedName name="fecha1" localSheetId="27">#REF!</definedName>
    <definedName name="fecha1">#REF!</definedName>
    <definedName name="ffff">'[50]A Current Data'!$D$61</definedName>
    <definedName name="FFISCMON" localSheetId="15">#REF!</definedName>
    <definedName name="FFISCMON" localSheetId="4">#REF!</definedName>
    <definedName name="FFISCMON" localSheetId="6">#REF!</definedName>
    <definedName name="FFISCMON" localSheetId="24">#REF!</definedName>
    <definedName name="FFISCMON" localSheetId="27">#REF!</definedName>
    <definedName name="FFISCMON">#REF!</definedName>
    <definedName name="fghjfghjf" localSheetId="15">Turinys!#REF!</definedName>
    <definedName name="fghjfghjf" localSheetId="11">[14]Turinys!#REF!</definedName>
    <definedName name="fghjfghjf" localSheetId="4">[7]Turinys!#REF!</definedName>
    <definedName name="fghjfghjf" localSheetId="23">Turinys!#REF!</definedName>
    <definedName name="fghjfghjf" localSheetId="24">[7]Turinys!#REF!</definedName>
    <definedName name="fghjfghjf" localSheetId="27">[9]Turinys!#REF!</definedName>
    <definedName name="fghjfghjf">Turinys!#REF!</definedName>
    <definedName name="FIDR" localSheetId="15">[36]WETA!#REF!</definedName>
    <definedName name="FIDR" localSheetId="6">[36]WETA!#REF!</definedName>
    <definedName name="FIDR" localSheetId="27">[36]WETA!#REF!</definedName>
    <definedName name="FIDR">[36]WETA!#REF!</definedName>
    <definedName name="fin" localSheetId="15">#REF!</definedName>
    <definedName name="fin" localSheetId="4">#REF!</definedName>
    <definedName name="fin" localSheetId="6">#REF!</definedName>
    <definedName name="fin" localSheetId="24">#REF!</definedName>
    <definedName name="fin" localSheetId="27">#REF!</definedName>
    <definedName name="fin">#REF!</definedName>
    <definedName name="finan" localSheetId="4">#REF!</definedName>
    <definedName name="finan" localSheetId="6">#REF!</definedName>
    <definedName name="finan" localSheetId="24">#REF!</definedName>
    <definedName name="finan" localSheetId="27">#REF!</definedName>
    <definedName name="finan">#REF!</definedName>
    <definedName name="finan1" localSheetId="4">#REF!</definedName>
    <definedName name="finan1" localSheetId="6">#REF!</definedName>
    <definedName name="finan1" localSheetId="24">#REF!</definedName>
    <definedName name="finan1" localSheetId="27">#REF!</definedName>
    <definedName name="finan1">#REF!</definedName>
    <definedName name="finan3_D" localSheetId="27">#REF!</definedName>
    <definedName name="finan3_D">#REF!</definedName>
    <definedName name="FirstYear" localSheetId="4">'[51]Input 1 - Basics'!$D$17</definedName>
    <definedName name="FirstYear" localSheetId="6">'[51]Input 1 - Basics'!$D$17</definedName>
    <definedName name="FirstYear" localSheetId="24">'[51]Input 1 - Basics'!$D$17</definedName>
    <definedName name="FirstYear" localSheetId="27">'[51]Input 1 - Basics'!$D$17</definedName>
    <definedName name="FirstYear" localSheetId="9">'[52]Input 1 - Basics'!$D$17</definedName>
    <definedName name="FirstYear">'[51]Input 1 - Basics'!$D$17</definedName>
    <definedName name="FISINP">[33]fiscal!$B$6:$M$45</definedName>
    <definedName name="FISUM" localSheetId="15">#REF!</definedName>
    <definedName name="FISUM" localSheetId="4">#REF!</definedName>
    <definedName name="FISUM" localSheetId="6">#REF!</definedName>
    <definedName name="FISUM" localSheetId="24">#REF!</definedName>
    <definedName name="FISUM" localSheetId="27">#REF!</definedName>
    <definedName name="FISUM">#REF!</definedName>
    <definedName name="FLOPEC" localSheetId="4">#REF!</definedName>
    <definedName name="FLOPEC" localSheetId="6">#REF!</definedName>
    <definedName name="FLOPEC" localSheetId="24">#REF!</definedName>
    <definedName name="FLOPEC" localSheetId="27">#REF!</definedName>
    <definedName name="FLOPEC">#REF!</definedName>
    <definedName name="fluct" localSheetId="4">#REF!</definedName>
    <definedName name="fluct" localSheetId="6">#REF!</definedName>
    <definedName name="fluct" localSheetId="24">#REF!</definedName>
    <definedName name="fluct" localSheetId="27">#REF!</definedName>
    <definedName name="fluct">#REF!</definedName>
    <definedName name="flujo1">[18]FMI!$A$4:$CM$42</definedName>
    <definedName name="flujo2">[18]FMI!$A$44:$CM$80</definedName>
    <definedName name="FLUJO3">[18]FMI!$A$86:$CM$117</definedName>
    <definedName name="FLUJOS">[18]FMI!$A$5:$BV$77</definedName>
    <definedName name="FMB" localSheetId="15">#REF!</definedName>
    <definedName name="FMB" localSheetId="4">#REF!</definedName>
    <definedName name="FMB" localSheetId="6">#REF!</definedName>
    <definedName name="FMB" localSheetId="24">#REF!</definedName>
    <definedName name="FMB" localSheetId="27">#REF!</definedName>
    <definedName name="FMB">#REF!</definedName>
    <definedName name="FODESEC" localSheetId="4">#REF!</definedName>
    <definedName name="FODESEC" localSheetId="6">#REF!</definedName>
    <definedName name="FODESEC" localSheetId="24">#REF!</definedName>
    <definedName name="FODESEC" localSheetId="27">#REF!</definedName>
    <definedName name="FODESEC">#REF!</definedName>
    <definedName name="formato" localSheetId="4">#REF!</definedName>
    <definedName name="formato" localSheetId="6">#REF!</definedName>
    <definedName name="formato" localSheetId="24">#REF!</definedName>
    <definedName name="formato" localSheetId="27">#REF!</definedName>
    <definedName name="formato">#REF!</definedName>
    <definedName name="FORMATO_ABAJO" localSheetId="27">#REF!</definedName>
    <definedName name="FORMATO_ABAJO">#REF!</definedName>
    <definedName name="fromyear">[53]Data!$B$24</definedName>
    <definedName name="fshrts" hidden="1">[1]WB!$Q$255:$AK$255</definedName>
    <definedName name="ftaref" localSheetId="15">#REF!</definedName>
    <definedName name="ftaref" localSheetId="4">#REF!</definedName>
    <definedName name="ftaref" localSheetId="6">#REF!</definedName>
    <definedName name="ftaref" localSheetId="24">#REF!</definedName>
    <definedName name="ftaref" localSheetId="27">#REF!</definedName>
    <definedName name="ftaref">#REF!</definedName>
    <definedName name="ftconf" localSheetId="4">#REF!</definedName>
    <definedName name="ftconf" localSheetId="6">#REF!</definedName>
    <definedName name="ftconf" localSheetId="24">#REF!</definedName>
    <definedName name="ftconf" localSheetId="27">#REF!</definedName>
    <definedName name="ftconf">#REF!</definedName>
    <definedName name="ftima" localSheetId="4">#REF!</definedName>
    <definedName name="ftima" localSheetId="6">#REF!</definedName>
    <definedName name="ftima" localSheetId="24">#REF!</definedName>
    <definedName name="ftima" localSheetId="27">#REF!</definedName>
    <definedName name="ftima">#REF!</definedName>
    <definedName name="ftimaf" localSheetId="27">#REF!</definedName>
    <definedName name="ftimaf">#REF!</definedName>
    <definedName name="g" localSheetId="10">Turinys!#REF!</definedName>
    <definedName name="g" localSheetId="11">[14]Turinys!#REF!</definedName>
    <definedName name="g" localSheetId="4">[7]Turinys!#REF!</definedName>
    <definedName name="g" localSheetId="22">Turinys!#REF!</definedName>
    <definedName name="g" localSheetId="23">Turinys!#REF!</definedName>
    <definedName name="g" localSheetId="24">[7]Turinys!#REF!</definedName>
    <definedName name="g" localSheetId="27">[9]Turinys!#REF!</definedName>
    <definedName name="g">Turinys!#REF!</definedName>
    <definedName name="GATO" localSheetId="15">#REF!</definedName>
    <definedName name="GATO" localSheetId="4">#REF!</definedName>
    <definedName name="GATO" localSheetId="6">#REF!</definedName>
    <definedName name="GATO" localSheetId="24">#REF!</definedName>
    <definedName name="GATO" localSheetId="27">#REF!</definedName>
    <definedName name="GATO">#REF!</definedName>
    <definedName name="GCB" localSheetId="4">#REF!</definedName>
    <definedName name="GCB" localSheetId="6">#REF!</definedName>
    <definedName name="GCB" localSheetId="24">#REF!</definedName>
    <definedName name="GCB" localSheetId="27">#REF!</definedName>
    <definedName name="GCB">#REF!</definedName>
    <definedName name="GCB_NGDP" localSheetId="4">#REF!</definedName>
    <definedName name="GCB_NGDP" localSheetId="6">#REF!</definedName>
    <definedName name="GCB_NGDP" localSheetId="24">#REF!</definedName>
    <definedName name="GCB_NGDP" localSheetId="27">#REF!</definedName>
    <definedName name="GCB_NGDP">#REF!</definedName>
    <definedName name="GCD" localSheetId="27">#REF!</definedName>
    <definedName name="GCD">#REF!</definedName>
    <definedName name="GCEC" localSheetId="27">[36]WETA!#REF!</definedName>
    <definedName name="GCEC">[36]WETA!#REF!</definedName>
    <definedName name="GCED" localSheetId="27">[36]WETA!#REF!</definedName>
    <definedName name="GCED">[36]WETA!#REF!</definedName>
    <definedName name="GCEE" localSheetId="27">[36]WETA!#REF!</definedName>
    <definedName name="GCEE">[36]WETA!#REF!</definedName>
    <definedName name="GCEEP" localSheetId="27">[36]WETA!#REF!</definedName>
    <definedName name="GCEEP">[36]WETA!#REF!</definedName>
    <definedName name="GCEES">[36]WETA!#REF!</definedName>
    <definedName name="GCEG">[36]WETA!#REF!</definedName>
    <definedName name="GCEH">[36]WETA!#REF!</definedName>
    <definedName name="GCEHP">[36]WETA!#REF!</definedName>
    <definedName name="GCEI" localSheetId="15">#REF!</definedName>
    <definedName name="GCEI" localSheetId="4">#REF!</definedName>
    <definedName name="GCEI" localSheetId="6">#REF!</definedName>
    <definedName name="GCEI" localSheetId="24">#REF!</definedName>
    <definedName name="GCEI" localSheetId="27">#REF!</definedName>
    <definedName name="GCEI">#REF!</definedName>
    <definedName name="GCEI_D" localSheetId="15">[36]WETA!#REF!</definedName>
    <definedName name="GCEI_D" localSheetId="6">[36]WETA!#REF!</definedName>
    <definedName name="GCEI_D" localSheetId="27">[36]WETA!#REF!</definedName>
    <definedName name="GCEI_D">[36]WETA!#REF!</definedName>
    <definedName name="GCEI_F" localSheetId="6">[36]WETA!#REF!</definedName>
    <definedName name="GCEI_F">[36]WETA!#REF!</definedName>
    <definedName name="GCENL" localSheetId="15">#REF!</definedName>
    <definedName name="GCENL" localSheetId="4">#REF!</definedName>
    <definedName name="GCENL" localSheetId="6">#REF!</definedName>
    <definedName name="GCENL" localSheetId="24">#REF!</definedName>
    <definedName name="GCENL" localSheetId="27">#REF!</definedName>
    <definedName name="GCENL">#REF!</definedName>
    <definedName name="GCEO" localSheetId="15">[36]WETA!#REF!</definedName>
    <definedName name="GCEO" localSheetId="6">[36]WETA!#REF!</definedName>
    <definedName name="GCEO" localSheetId="27">[36]WETA!#REF!</definedName>
    <definedName name="GCEO">[36]WETA!#REF!</definedName>
    <definedName name="GCESWH" localSheetId="6">[36]WETA!#REF!</definedName>
    <definedName name="GCESWH">[36]WETA!#REF!</definedName>
    <definedName name="GCEW" localSheetId="6">[36]WETA!#REF!</definedName>
    <definedName name="GCEW">[36]WETA!#REF!</definedName>
    <definedName name="GCG" localSheetId="6">[36]WETA!#REF!</definedName>
    <definedName name="GCG">[36]WETA!#REF!</definedName>
    <definedName name="GCGC">[36]WETA!#REF!</definedName>
    <definedName name="GCND" localSheetId="15">#REF!</definedName>
    <definedName name="GCND" localSheetId="4">#REF!</definedName>
    <definedName name="GCND" localSheetId="6">#REF!</definedName>
    <definedName name="GCND" localSheetId="24">#REF!</definedName>
    <definedName name="GCND" localSheetId="27">#REF!</definedName>
    <definedName name="GCND">#REF!</definedName>
    <definedName name="GCND_NGDP" localSheetId="4">#REF!</definedName>
    <definedName name="GCND_NGDP" localSheetId="6">#REF!</definedName>
    <definedName name="GCND_NGDP" localSheetId="24">#REF!</definedName>
    <definedName name="GCND_NGDP" localSheetId="27">#REF!</definedName>
    <definedName name="GCND_NGDP">#REF!</definedName>
    <definedName name="GCRG" localSheetId="4">#REF!</definedName>
    <definedName name="GCRG" localSheetId="6">#REF!</definedName>
    <definedName name="GCRG" localSheetId="24">#REF!</definedName>
    <definedName name="GCRG" localSheetId="27">#REF!</definedName>
    <definedName name="GCRG">#REF!</definedName>
    <definedName name="GGB" localSheetId="27">#REF!</definedName>
    <definedName name="GGB">#REF!</definedName>
    <definedName name="GGB_NGDP" localSheetId="27">#REF!</definedName>
    <definedName name="GGB_NGDP">#REF!</definedName>
    <definedName name="GGD" localSheetId="27">#REF!</definedName>
    <definedName name="GGD">#REF!</definedName>
    <definedName name="GGEC" localSheetId="27">[36]WETA!#REF!</definedName>
    <definedName name="GGEC">[36]WETA!#REF!</definedName>
    <definedName name="GGED" localSheetId="15">#REF!</definedName>
    <definedName name="GGED" localSheetId="4">#REF!</definedName>
    <definedName name="GGED" localSheetId="6">#REF!</definedName>
    <definedName name="GGED" localSheetId="24">#REF!</definedName>
    <definedName name="GGED" localSheetId="27">#REF!</definedName>
    <definedName name="GGED">#REF!</definedName>
    <definedName name="GGEI" localSheetId="4">#REF!</definedName>
    <definedName name="GGEI" localSheetId="6">#REF!</definedName>
    <definedName name="GGEI" localSheetId="24">#REF!</definedName>
    <definedName name="GGEI" localSheetId="27">#REF!</definedName>
    <definedName name="GGEI">#REF!</definedName>
    <definedName name="GGENL" localSheetId="4">#REF!</definedName>
    <definedName name="GGENL" localSheetId="6">#REF!</definedName>
    <definedName name="GGENL" localSheetId="24">#REF!</definedName>
    <definedName name="GGENL" localSheetId="27">#REF!</definedName>
    <definedName name="GGENL">#REF!</definedName>
    <definedName name="ggggg" localSheetId="4" hidden="1">'[54]J(Priv.Cap)'!#REF!</definedName>
    <definedName name="ggggg" localSheetId="6" hidden="1">'[54]J(Priv.Cap)'!#REF!</definedName>
    <definedName name="ggggg" localSheetId="24" hidden="1">'[54]J(Priv.Cap)'!#REF!</definedName>
    <definedName name="ggggg" localSheetId="27" hidden="1">'[54]J(Priv.Cap)'!#REF!</definedName>
    <definedName name="ggggg" hidden="1">'[54]J(Priv.Cap)'!#REF!</definedName>
    <definedName name="gghh">#N/A</definedName>
    <definedName name="GGND" localSheetId="15">#REF!</definedName>
    <definedName name="GGND" localSheetId="4">#REF!</definedName>
    <definedName name="GGND" localSheetId="6">#REF!</definedName>
    <definedName name="GGND" localSheetId="24">#REF!</definedName>
    <definedName name="GGND" localSheetId="27">#REF!</definedName>
    <definedName name="GGND">#REF!</definedName>
    <definedName name="GGRG" localSheetId="4">#REF!</definedName>
    <definedName name="GGRG" localSheetId="6">#REF!</definedName>
    <definedName name="GGRG" localSheetId="24">#REF!</definedName>
    <definedName name="GGRG" localSheetId="27">#REF!</definedName>
    <definedName name="GGRG">#REF!</definedName>
    <definedName name="gnsaexp">'[55]NSA Goods Exports'!$A$4:$S$300</definedName>
    <definedName name="gnsaexpcountries">'[55]NSA Goods Exports'!$A$4:$S$4</definedName>
    <definedName name="gnsaexpquarters">'[55]NSA Goods Exports'!$A$4:$A$500</definedName>
    <definedName name="gnsaimp">'[55]NSA Goods Imports'!$A$4:$S$500</definedName>
    <definedName name="gnsaimpcountries">'[55]NSA Goods Imports'!$A$4:$S$4</definedName>
    <definedName name="gnsaimpquarters">'[55]NSA Goods Imports'!$A$4:$A$500</definedName>
    <definedName name="Grace_NC" localSheetId="15">[48]NPV_base!#REF!</definedName>
    <definedName name="Grace_NC" localSheetId="4">[48]NPV_base!#REF!</definedName>
    <definedName name="Grace_NC" localSheetId="6">[48]NPV_base!#REF!</definedName>
    <definedName name="Grace_NC" localSheetId="24">[48]NPV_base!#REF!</definedName>
    <definedName name="Grace_NC" localSheetId="27">[48]NPV_base!#REF!</definedName>
    <definedName name="Grace_NC">[48]NPV_base!#REF!</definedName>
    <definedName name="gsfexp" localSheetId="15">#REF!</definedName>
    <definedName name="gsfexp" localSheetId="4">#REF!</definedName>
    <definedName name="gsfexp" localSheetId="23">#REF!</definedName>
    <definedName name="gsfexp" localSheetId="6">#REF!</definedName>
    <definedName name="gsfexp" localSheetId="24">#REF!</definedName>
    <definedName name="gsfexp" localSheetId="27">#REF!</definedName>
    <definedName name="gsfexp">#REF!</definedName>
    <definedName name="gsfexpcountries" localSheetId="4">#REF!</definedName>
    <definedName name="gsfexpcountries" localSheetId="23">#REF!</definedName>
    <definedName name="gsfexpcountries" localSheetId="24">#REF!</definedName>
    <definedName name="gsfexpcountries" localSheetId="27">#REF!</definedName>
    <definedName name="gsfexpcountries">#REF!</definedName>
    <definedName name="gsfexpquarters" localSheetId="4">#REF!</definedName>
    <definedName name="gsfexpquarters" localSheetId="23">#REF!</definedName>
    <definedName name="gsfexpquarters" localSheetId="24">#REF!</definedName>
    <definedName name="gsfexpquarters" localSheetId="27">#REF!</definedName>
    <definedName name="gsfexpquarters">#REF!</definedName>
    <definedName name="gsfimp" localSheetId="23">#REF!</definedName>
    <definedName name="gsfimp" localSheetId="27">#REF!</definedName>
    <definedName name="gsfimp">#REF!</definedName>
    <definedName name="gsfimpcountries" localSheetId="23">#REF!</definedName>
    <definedName name="gsfimpcountries" localSheetId="27">#REF!</definedName>
    <definedName name="gsfimpcountries">#REF!</definedName>
    <definedName name="gsfimpquarters" localSheetId="23">#REF!</definedName>
    <definedName name="gsfimpquarters" localSheetId="27">#REF!</definedName>
    <definedName name="gsfimpquarters">#REF!</definedName>
    <definedName name="gz" localSheetId="27">[56]MD5!#REF!</definedName>
    <definedName name="gz">[56]MD5!#REF!</definedName>
    <definedName name="hacienda1">[57]HACIENDA!$A$2:$M$28</definedName>
    <definedName name="hacienda2">[57]HACIENDA!$A$1:$N$28</definedName>
    <definedName name="heading_A" localSheetId="15">#REF!</definedName>
    <definedName name="heading_A" localSheetId="4">#REF!</definedName>
    <definedName name="heading_A" localSheetId="23">#REF!</definedName>
    <definedName name="heading_A" localSheetId="6">#REF!</definedName>
    <definedName name="heading_A" localSheetId="24">#REF!</definedName>
    <definedName name="heading_A" localSheetId="27">#REF!</definedName>
    <definedName name="heading_A">#REF!</definedName>
    <definedName name="Heading39" localSheetId="4">#REF!</definedName>
    <definedName name="Heading39" localSheetId="6">#REF!</definedName>
    <definedName name="Heading39" localSheetId="24">#REF!</definedName>
    <definedName name="Heading39" localSheetId="27">#REF!</definedName>
    <definedName name="Heading39">#REF!</definedName>
    <definedName name="headings_current_partB" localSheetId="4">#REF!</definedName>
    <definedName name="headings_current_partB" localSheetId="23">#REF!</definedName>
    <definedName name="headings_current_partB" localSheetId="24">#REF!</definedName>
    <definedName name="headings_current_partB" localSheetId="27">#REF!</definedName>
    <definedName name="headings_current_partB">#REF!</definedName>
    <definedName name="hfrstes" localSheetId="4" hidden="1">[1]ER!#REF!</definedName>
    <definedName name="hfrstes" localSheetId="24" hidden="1">[1]ER!#REF!</definedName>
    <definedName name="hfrstes" localSheetId="27" hidden="1">[1]ER!#REF!</definedName>
    <definedName name="hfrstes" hidden="1">[1]ER!#REF!</definedName>
    <definedName name="hfshfrt" hidden="1">[1]WB!$Q$62:$AK$62</definedName>
    <definedName name="hhh" localSheetId="15" hidden="1">'[58]J(Priv.Cap)'!#REF!</definedName>
    <definedName name="hhh" localSheetId="4" hidden="1">'[58]J(Priv.Cap)'!#REF!</definedName>
    <definedName name="hhh" localSheetId="6" hidden="1">'[58]J(Priv.Cap)'!#REF!</definedName>
    <definedName name="hhh" localSheetId="24" hidden="1">'[58]J(Priv.Cap)'!#REF!</definedName>
    <definedName name="hhh" localSheetId="27" hidden="1">'[58]J(Priv.Cap)'!#REF!</definedName>
    <definedName name="hhh" hidden="1">'[58]J(Priv.Cap)'!#REF!</definedName>
    <definedName name="hhhh">#N/A</definedName>
    <definedName name="hora" localSheetId="15">[19]Programa!#REF!</definedName>
    <definedName name="hora" localSheetId="4">[19]Programa!#REF!</definedName>
    <definedName name="hora" localSheetId="6">[19]Programa!#REF!</definedName>
    <definedName name="hora" localSheetId="24">[19]Programa!#REF!</definedName>
    <definedName name="hora" localSheetId="27">[19]Programa!#REF!</definedName>
    <definedName name="hora">[19]Programa!#REF!</definedName>
    <definedName name="HTML_CodePage" hidden="1">1257</definedName>
    <definedName name="HTML_Control" localSheetId="15" hidden="1">{"'Sheet1'!$A$3:$BP$9"}</definedName>
    <definedName name="HTML_Control" localSheetId="4" hidden="1">{"'Sheet1'!$A$3:$BP$9"}</definedName>
    <definedName name="HTML_Control" localSheetId="24" hidden="1">{"'Sheet1'!$A$3:$BP$9"}</definedName>
    <definedName name="HTML_Control" localSheetId="27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15">#REF!</definedName>
    <definedName name="HUY" localSheetId="4">#REF!</definedName>
    <definedName name="HUY" localSheetId="6">#REF!</definedName>
    <definedName name="HUY" localSheetId="24">#REF!</definedName>
    <definedName name="HUY" localSheetId="27">#REF!</definedName>
    <definedName name="HUY">#REF!</definedName>
    <definedName name="i" localSheetId="4">#REF!</definedName>
    <definedName name="i" localSheetId="6">#REF!</definedName>
    <definedName name="i" localSheetId="24">#REF!</definedName>
    <definedName name="i" localSheetId="27">#REF!</definedName>
    <definedName name="i">#REF!</definedName>
    <definedName name="y">[43]SREAL!A$10</definedName>
    <definedName name="Year" localSheetId="15">#REF!</definedName>
    <definedName name="Year" localSheetId="4">#REF!</definedName>
    <definedName name="Year" localSheetId="6">#REF!</definedName>
    <definedName name="Year" localSheetId="24">#REF!</definedName>
    <definedName name="Year" localSheetId="27">#REF!</definedName>
    <definedName name="Year">#REF!</definedName>
    <definedName name="yearly" localSheetId="4">[59]data_sheet!$D$10:$DV$177</definedName>
    <definedName name="yearly" localSheetId="6">[59]data_sheet!$D$10:$DV$177</definedName>
    <definedName name="yearly" localSheetId="24">[59]data_sheet!$D$10:$DV$177</definedName>
    <definedName name="yearly" localSheetId="27">[59]data_sheet!$D$10:$DV$177</definedName>
    <definedName name="yearly">[59]data_sheet!$D$10:$DV$177</definedName>
    <definedName name="Years">[27]WEOQ7!$E$6:$AH$6</definedName>
    <definedName name="IESS" localSheetId="15">#REF!</definedName>
    <definedName name="IESS" localSheetId="4">#REF!</definedName>
    <definedName name="IESS" localSheetId="6">#REF!</definedName>
    <definedName name="IESS" localSheetId="24">#REF!</definedName>
    <definedName name="IESS" localSheetId="27">#REF!</definedName>
    <definedName name="IESS">#REF!</definedName>
    <definedName name="yiuyuuyui" localSheetId="4">#REF!</definedName>
    <definedName name="yiuyuuyui" localSheetId="6">#REF!</definedName>
    <definedName name="yiuyuuyui" localSheetId="24">#REF!</definedName>
    <definedName name="yiuyuuyui" localSheetId="27">#REF!</definedName>
    <definedName name="yiuyuuyui">#REF!</definedName>
    <definedName name="ima" localSheetId="4">#REF!</definedName>
    <definedName name="ima" localSheetId="6">#REF!</definedName>
    <definedName name="ima" localSheetId="24">#REF!</definedName>
    <definedName name="ima" localSheetId="27">#REF!</definedName>
    <definedName name="ima">#REF!</definedName>
    <definedName name="imaor" localSheetId="27">#REF!</definedName>
    <definedName name="imaor">#REF!</definedName>
    <definedName name="IMPORT" localSheetId="27">#REF!</definedName>
    <definedName name="IMPORT">#REF!</definedName>
    <definedName name="imports" localSheetId="27">#REF!</definedName>
    <definedName name="imports">#REF!</definedName>
    <definedName name="imprima" localSheetId="27">#REF!</definedName>
    <definedName name="imprima">#REF!</definedName>
    <definedName name="Imprimir_área_IM" localSheetId="27">#REF!</definedName>
    <definedName name="Imprimir_área_IM">#REF!</definedName>
    <definedName name="IN_OUT" localSheetId="27">#REF!</definedName>
    <definedName name="IN_OUT">#REF!</definedName>
    <definedName name="ind" localSheetId="27">#REF!</definedName>
    <definedName name="ind">#REF!</definedName>
    <definedName name="INDICE" localSheetId="27">[19]Programa!#REF!</definedName>
    <definedName name="INDICE">[19]Programa!#REF!</definedName>
    <definedName name="INE" localSheetId="15">#REF!</definedName>
    <definedName name="INE" localSheetId="4">#REF!</definedName>
    <definedName name="INE" localSheetId="6">#REF!</definedName>
    <definedName name="INE" localSheetId="24">#REF!</definedName>
    <definedName name="INE" localSheetId="27">#REF!</definedName>
    <definedName name="INE">#REF!</definedName>
    <definedName name="INECEL" localSheetId="4">#REF!</definedName>
    <definedName name="INECEL" localSheetId="6">#REF!</definedName>
    <definedName name="INECEL" localSheetId="24">#REF!</definedName>
    <definedName name="INECEL" localSheetId="27">#REF!</definedName>
    <definedName name="INECEL">#REF!</definedName>
    <definedName name="INF">[43]SUPUESTOS!A$21</definedName>
    <definedName name="infcom" localSheetId="15">#REF!</definedName>
    <definedName name="infcom" localSheetId="4">#REF!</definedName>
    <definedName name="infcom" localSheetId="6">#REF!</definedName>
    <definedName name="infcom" localSheetId="24">#REF!</definedName>
    <definedName name="infcom" localSheetId="27">#REF!</definedName>
    <definedName name="infcom">#REF!</definedName>
    <definedName name="infest" localSheetId="4">#REF!</definedName>
    <definedName name="infest" localSheetId="6">#REF!</definedName>
    <definedName name="infest" localSheetId="24">#REF!</definedName>
    <definedName name="infest" localSheetId="27">#REF!</definedName>
    <definedName name="infest">#REF!</definedName>
    <definedName name="info" localSheetId="15">[36]WETA!#REF!</definedName>
    <definedName name="info" localSheetId="4">[36]WETA!#REF!</definedName>
    <definedName name="info" localSheetId="6">[36]WETA!#REF!</definedName>
    <definedName name="info" localSheetId="24">[36]WETA!#REF!</definedName>
    <definedName name="info" localSheetId="27">[36]WETA!#REF!</definedName>
    <definedName name="info">[36]WETA!#REF!</definedName>
    <definedName name="infobs" localSheetId="15">#REF!</definedName>
    <definedName name="infobs" localSheetId="4">#REF!</definedName>
    <definedName name="infobs" localSheetId="6">#REF!</definedName>
    <definedName name="infobs" localSheetId="24">#REF!</definedName>
    <definedName name="infobs" localSheetId="27">#REF!</definedName>
    <definedName name="infobs">#REF!</definedName>
    <definedName name="INGRE" localSheetId="4">#REF!</definedName>
    <definedName name="INGRE" localSheetId="6">#REF!</definedName>
    <definedName name="INGRE" localSheetId="24">#REF!</definedName>
    <definedName name="INGRE" localSheetId="27">#REF!</definedName>
    <definedName name="INGRE">#REF!</definedName>
    <definedName name="INPUT_2" localSheetId="15">[20]Input!#REF!</definedName>
    <definedName name="INPUT_2" localSheetId="4">[20]Input!#REF!</definedName>
    <definedName name="INPUT_2" localSheetId="6">[20]Input!#REF!</definedName>
    <definedName name="INPUT_2" localSheetId="24">[20]Input!#REF!</definedName>
    <definedName name="INPUT_2" localSheetId="27">[20]Input!#REF!</definedName>
    <definedName name="INPUT_2">[20]Input!#REF!</definedName>
    <definedName name="INPUT_4" localSheetId="15">[20]Input!#REF!</definedName>
    <definedName name="INPUT_4" localSheetId="4">[20]Input!#REF!</definedName>
    <definedName name="INPUT_4" localSheetId="6">[20]Input!#REF!</definedName>
    <definedName name="INPUT_4" localSheetId="24">[20]Input!#REF!</definedName>
    <definedName name="INPUT_4" localSheetId="27">[20]Input!#REF!</definedName>
    <definedName name="INPUT_4">[20]Input!#REF!</definedName>
    <definedName name="Interest_NC" localSheetId="4">[48]NPV_base!#REF!</definedName>
    <definedName name="Interest_NC" localSheetId="6">[48]NPV_base!#REF!</definedName>
    <definedName name="Interest_NC" localSheetId="24">[48]NPV_base!#REF!</definedName>
    <definedName name="Interest_NC" localSheetId="27">[48]NPV_base!#REF!</definedName>
    <definedName name="Interest_NC">[48]NPV_base!#REF!</definedName>
    <definedName name="InterestRate" localSheetId="15">#REF!</definedName>
    <definedName name="InterestRate" localSheetId="4">#REF!</definedName>
    <definedName name="InterestRate" localSheetId="6">#REF!</definedName>
    <definedName name="InterestRate" localSheetId="24">#REF!</definedName>
    <definedName name="InterestRate" localSheetId="27">#REF!</definedName>
    <definedName name="InterestRate">#REF!</definedName>
    <definedName name="international_fund_for_Ireland" localSheetId="4">#REF!</definedName>
    <definedName name="international_fund_for_Ireland" localSheetId="23">#REF!</definedName>
    <definedName name="international_fund_for_Ireland" localSheetId="6">#REF!</definedName>
    <definedName name="international_fund_for_Ireland" localSheetId="24">#REF!</definedName>
    <definedName name="international_fund_for_Ireland" localSheetId="27">#REF!</definedName>
    <definedName name="international_fund_for_Ireland">#REF!</definedName>
    <definedName name="ipc" localSheetId="4">#REF!</definedName>
    <definedName name="ipc" localSheetId="24">#REF!</definedName>
    <definedName name="ipc" localSheetId="27">#REF!</definedName>
    <definedName name="ipc">#REF!</definedName>
    <definedName name="ipc98j" localSheetId="15">[19]Programa!#REF!</definedName>
    <definedName name="ipc98j" localSheetId="4">[19]Programa!#REF!</definedName>
    <definedName name="ipc98j" localSheetId="6">[19]Programa!#REF!</definedName>
    <definedName name="ipc98j" localSheetId="24">[19]Programa!#REF!</definedName>
    <definedName name="ipc98j" localSheetId="27">[19]Programa!#REF!</definedName>
    <definedName name="ipc98j">[19]Programa!#REF!</definedName>
    <definedName name="ipc98s" localSheetId="15">#REF!</definedName>
    <definedName name="ipc98s" localSheetId="4">#REF!</definedName>
    <definedName name="ipc98s" localSheetId="6">#REF!</definedName>
    <definedName name="ipc98s" localSheetId="24">#REF!</definedName>
    <definedName name="ipc98s" localSheetId="27">#REF!</definedName>
    <definedName name="ipc98s">#REF!</definedName>
    <definedName name="_xlnm.Recorder" localSheetId="4">#REF!</definedName>
    <definedName name="_xlnm.Recorder" localSheetId="6">#REF!</definedName>
    <definedName name="_xlnm.Recorder" localSheetId="24">#REF!</definedName>
    <definedName name="_xlnm.Recorder" localSheetId="27">#REF!</definedName>
    <definedName name="_xlnm.Recorder">#REF!</definedName>
    <definedName name="istasap" localSheetId="4">#REF!</definedName>
    <definedName name="istasap" localSheetId="6">#REF!</definedName>
    <definedName name="istasap" localSheetId="24">#REF!</definedName>
    <definedName name="istasap" localSheetId="27">#REF!</definedName>
    <definedName name="istasap">#REF!</definedName>
    <definedName name="istasasa" localSheetId="27">#REF!</definedName>
    <definedName name="istasasa">#REF!</definedName>
    <definedName name="istasasp" localSheetId="27">#REF!</definedName>
    <definedName name="istasasp">#REF!</definedName>
    <definedName name="yuiyiyiyi" localSheetId="27">#REF!</definedName>
    <definedName name="yuiyiyiyi">#REF!</definedName>
    <definedName name="yuyuiyu" localSheetId="27">#REF!</definedName>
    <definedName name="yuyuiyu">#REF!</definedName>
    <definedName name="yuyuyuyu" localSheetId="27">#REF!</definedName>
    <definedName name="yuyuyuyu">#REF!</definedName>
    <definedName name="yuyuuu" localSheetId="27">#REF!</definedName>
    <definedName name="yuyuuu">#REF!</definedName>
    <definedName name="yuuyuu" localSheetId="27">#REF!</definedName>
    <definedName name="yuuyuu">#REF!</definedName>
    <definedName name="yuuyuuuy" localSheetId="27">#REF!</definedName>
    <definedName name="yuuyuuuy">#REF!</definedName>
    <definedName name="J" localSheetId="27">#REF!</definedName>
    <definedName name="J">#REF!</definedName>
    <definedName name="jjj" localSheetId="15" hidden="1">[60]M!#REF!</definedName>
    <definedName name="jjj" localSheetId="4" hidden="1">[60]M!#REF!</definedName>
    <definedName name="jjj" localSheetId="6" hidden="1">[60]M!#REF!</definedName>
    <definedName name="jjj" localSheetId="24" hidden="1">[60]M!#REF!</definedName>
    <definedName name="jjj" localSheetId="27" hidden="1">[60]M!#REF!</definedName>
    <definedName name="jjj" hidden="1">[60]M!#REF!</definedName>
    <definedName name="jjjjjj" localSheetId="15" hidden="1">'[54]J(Priv.Cap)'!#REF!</definedName>
    <definedName name="jjjjjj" localSheetId="4" hidden="1">'[54]J(Priv.Cap)'!#REF!</definedName>
    <definedName name="jjjjjj" localSheetId="6" hidden="1">'[54]J(Priv.Cap)'!#REF!</definedName>
    <definedName name="jjjjjj" localSheetId="24" hidden="1">'[54]J(Priv.Cap)'!#REF!</definedName>
    <definedName name="jjjjjj" localSheetId="27" hidden="1">'[54]J(Priv.Cap)'!#REF!</definedName>
    <definedName name="jjjjjj" hidden="1">'[54]J(Priv.Cap)'!#REF!</definedName>
    <definedName name="JR_PAGE_ANCHOR_0_1" localSheetId="15">'[61]14 pav.'!#REF!</definedName>
    <definedName name="JR_PAGE_ANCHOR_0_1" localSheetId="4">'[62]15 pav.'!#REF!</definedName>
    <definedName name="JR_PAGE_ANCHOR_0_1" localSheetId="23">'[61]14 pav.'!#REF!</definedName>
    <definedName name="JR_PAGE_ANCHOR_0_1" localSheetId="6">'[61]14 pav.'!#REF!</definedName>
    <definedName name="JR_PAGE_ANCHOR_0_1" localSheetId="24">'[62]15 pav.'!#REF!</definedName>
    <definedName name="JR_PAGE_ANCHOR_0_1" localSheetId="27">'[61]14 pav.'!#REF!</definedName>
    <definedName name="JR_PAGE_ANCHOR_0_1">'[61]14 pav.'!#REF!</definedName>
    <definedName name="JUL" localSheetId="15">#REF!</definedName>
    <definedName name="JUL" localSheetId="4">#REF!</definedName>
    <definedName name="JUL" localSheetId="6">#REF!</definedName>
    <definedName name="JUL" localSheetId="24">#REF!</definedName>
    <definedName name="JUL" localSheetId="27">#REF!</definedName>
    <definedName name="JUL">#REF!</definedName>
    <definedName name="JUL.MD5.S" localSheetId="15">[56]MD5!#REF!</definedName>
    <definedName name="JUL.MD5.S" localSheetId="4">[56]MD5!#REF!</definedName>
    <definedName name="JUL.MD5.S" localSheetId="6">[56]MD5!#REF!</definedName>
    <definedName name="JUL.MD5.S" localSheetId="24">[56]MD5!#REF!</definedName>
    <definedName name="JUL.MD5.S" localSheetId="27">[56]MD5!#REF!</definedName>
    <definedName name="JUL.MD5.S">[56]MD5!#REF!</definedName>
    <definedName name="JUN" localSheetId="15">#REF!</definedName>
    <definedName name="JUN" localSheetId="4">#REF!</definedName>
    <definedName name="JUN" localSheetId="6">#REF!</definedName>
    <definedName name="JUN" localSheetId="24">#REF!</definedName>
    <definedName name="JUN" localSheetId="27">#REF!</definedName>
    <definedName name="JUN">#REF!</definedName>
    <definedName name="kkkk" localSheetId="15" hidden="1">[63]M!#REF!</definedName>
    <definedName name="kkkk" localSheetId="4" hidden="1">[63]M!#REF!</definedName>
    <definedName name="kkkk" localSheetId="6" hidden="1">[63]M!#REF!</definedName>
    <definedName name="kkkk" localSheetId="24" hidden="1">[63]M!#REF!</definedName>
    <definedName name="kkkk" localSheetId="27" hidden="1">[63]M!#REF!</definedName>
    <definedName name="kkkk" hidden="1">[63]M!#REF!</definedName>
    <definedName name="kkkkk" localSheetId="15" hidden="1">'[58]J(Priv.Cap)'!#REF!</definedName>
    <definedName name="kkkkk" localSheetId="4" hidden="1">'[58]J(Priv.Cap)'!#REF!</definedName>
    <definedName name="kkkkk" localSheetId="6" hidden="1">'[58]J(Priv.Cap)'!#REF!</definedName>
    <definedName name="kkkkk" localSheetId="24" hidden="1">'[58]J(Priv.Cap)'!#REF!</definedName>
    <definedName name="kkkkk" localSheetId="27" hidden="1">'[58]J(Priv.Cap)'!#REF!</definedName>
    <definedName name="kkkkk" hidden="1">'[58]J(Priv.Cap)'!#REF!</definedName>
    <definedName name="ko" localSheetId="15">Turinys!#REF!</definedName>
    <definedName name="ko" localSheetId="11">[14]Turinys!#REF!</definedName>
    <definedName name="ko" localSheetId="4">[7]Turinys!#REF!</definedName>
    <definedName name="ko" localSheetId="23">Turinys!#REF!</definedName>
    <definedName name="ko" localSheetId="24">[7]Turinys!#REF!</definedName>
    <definedName name="ko" localSheetId="27">[9]Turinys!#REF!</definedName>
    <definedName name="ko">Turinys!#REF!</definedName>
    <definedName name="KURSAS">3.4527</definedName>
    <definedName name="l" localSheetId="15">#REF!</definedName>
    <definedName name="l" localSheetId="4">#REF!</definedName>
    <definedName name="l" localSheetId="6">#REF!</definedName>
    <definedName name="l" localSheetId="24">#REF!</definedName>
    <definedName name="l" localSheetId="27">#REF!</definedName>
    <definedName name="l">#REF!</definedName>
    <definedName name="LANGUAGES" localSheetId="4">#REF!</definedName>
    <definedName name="LANGUAGES" localSheetId="23">#REF!</definedName>
    <definedName name="LANGUAGES" localSheetId="6">#REF!</definedName>
    <definedName name="LANGUAGES" localSheetId="24">#REF!</definedName>
    <definedName name="LANGUAGES" localSheetId="27">#REF!</definedName>
    <definedName name="LANGUAGES">#REF!</definedName>
    <definedName name="LE" localSheetId="15">[36]WETA!#REF!</definedName>
    <definedName name="LE" localSheetId="4">[36]WETA!#REF!</definedName>
    <definedName name="LE" localSheetId="6">[36]WETA!#REF!</definedName>
    <definedName name="LE" localSheetId="24">[36]WETA!#REF!</definedName>
    <definedName name="LE" localSheetId="27">[36]WETA!#REF!</definedName>
    <definedName name="LE">[36]WETA!#REF!</definedName>
    <definedName name="LEGC" localSheetId="15">[36]WETA!#REF!</definedName>
    <definedName name="LEGC" localSheetId="4">[36]WETA!#REF!</definedName>
    <definedName name="LEGC" localSheetId="6">[36]WETA!#REF!</definedName>
    <definedName name="LEGC" localSheetId="24">[36]WETA!#REF!</definedName>
    <definedName name="LEGC" localSheetId="27">[36]WETA!#REF!</definedName>
    <definedName name="LEGC">[36]WETA!#REF!</definedName>
    <definedName name="lent" localSheetId="15">#REF!</definedName>
    <definedName name="lent" localSheetId="4">#REF!</definedName>
    <definedName name="lent" localSheetId="6">#REF!</definedName>
    <definedName name="lent" localSheetId="24">#REF!</definedName>
    <definedName name="lent" localSheetId="27">#REF!</definedName>
    <definedName name="lent">#REF!</definedName>
    <definedName name="LIBOR3">[43]SUPUESTOS!$A$12:$IV$12</definedName>
    <definedName name="LIBOR6">[43]SUPUESTOS!A$11</definedName>
    <definedName name="liqc" localSheetId="15">[19]Programa!#REF!</definedName>
    <definedName name="liqc" localSheetId="4">[19]Programa!#REF!</definedName>
    <definedName name="liqc" localSheetId="6">[19]Programa!#REF!</definedName>
    <definedName name="liqc" localSheetId="24">[19]Programa!#REF!</definedName>
    <definedName name="liqc" localSheetId="27">[19]Programa!#REF!</definedName>
    <definedName name="liqc">[19]Programa!#REF!</definedName>
    <definedName name="liqd" localSheetId="15">[19]Programa!#REF!</definedName>
    <definedName name="liqd" localSheetId="4">[19]Programa!#REF!</definedName>
    <definedName name="liqd" localSheetId="6">[19]Programa!#REF!</definedName>
    <definedName name="liqd" localSheetId="24">[19]Programa!#REF!</definedName>
    <definedName name="liqd" localSheetId="27">[19]Programa!#REF!</definedName>
    <definedName name="liqd">[19]Programa!#REF!</definedName>
    <definedName name="List" localSheetId="15">#REF!</definedName>
    <definedName name="List" localSheetId="4">#REF!</definedName>
    <definedName name="List" localSheetId="6">#REF!</definedName>
    <definedName name="List" localSheetId="24">#REF!</definedName>
    <definedName name="List" localSheetId="27">#REF!</definedName>
    <definedName name="List">#REF!</definedName>
    <definedName name="List2" localSheetId="4">#REF!</definedName>
    <definedName name="List2" localSheetId="6">#REF!</definedName>
    <definedName name="List2" localSheetId="24">#REF!</definedName>
    <definedName name="List2" localSheetId="27">#REF!</definedName>
    <definedName name="List2">#REF!</definedName>
    <definedName name="llll" localSheetId="15" hidden="1">[60]M!#REF!</definedName>
    <definedName name="llll" localSheetId="4" hidden="1">[60]M!#REF!</definedName>
    <definedName name="llll" localSheetId="6" hidden="1">[60]M!#REF!</definedName>
    <definedName name="llll" localSheetId="24" hidden="1">[60]M!#REF!</definedName>
    <definedName name="llll" localSheetId="27" hidden="1">[60]M!#REF!</definedName>
    <definedName name="llll" hidden="1">[60]M!#REF!</definedName>
    <definedName name="LP" localSheetId="15">[36]WETA!#REF!</definedName>
    <definedName name="LP" localSheetId="4">[36]WETA!#REF!</definedName>
    <definedName name="LP" localSheetId="6">[36]WETA!#REF!</definedName>
    <definedName name="LP" localSheetId="24">[36]WETA!#REF!</definedName>
    <definedName name="LP" localSheetId="27">[36]WETA!#REF!</definedName>
    <definedName name="LP">[36]WETA!#REF!</definedName>
    <definedName name="LUR">#N/A</definedName>
    <definedName name="m">#N/A</definedName>
    <definedName name="MACRO" localSheetId="15">#REF!</definedName>
    <definedName name="MACRO" localSheetId="4">#REF!</definedName>
    <definedName name="MACRO" localSheetId="6">#REF!</definedName>
    <definedName name="MACRO" localSheetId="24">#REF!</definedName>
    <definedName name="MACRO" localSheetId="27">#REF!</definedName>
    <definedName name="MACRO">#REF!</definedName>
    <definedName name="MACROINPUT" localSheetId="4">#REF!</definedName>
    <definedName name="MACROINPUT" localSheetId="6">#REF!</definedName>
    <definedName name="MACROINPUT" localSheetId="24">#REF!</definedName>
    <definedName name="MACROINPUT" localSheetId="27">#REF!</definedName>
    <definedName name="MACROINPUT">#REF!</definedName>
    <definedName name="MACROS">[33]contents!$A$114</definedName>
    <definedName name="may">[19]Programa!#REF!</definedName>
    <definedName name="Malaysia" localSheetId="15">#REF!</definedName>
    <definedName name="Malaysia" localSheetId="4">#REF!</definedName>
    <definedName name="Malaysia" localSheetId="6">#REF!</definedName>
    <definedName name="Malaysia" localSheetId="24">#REF!</definedName>
    <definedName name="Malaysia" localSheetId="27">#REF!</definedName>
    <definedName name="Malaysia">#REF!</definedName>
    <definedName name="mar" localSheetId="15">[19]Programa!#REF!</definedName>
    <definedName name="mar" localSheetId="6">[19]Programa!#REF!</definedName>
    <definedName name="mar" localSheetId="27">[19]Programa!#REF!</definedName>
    <definedName name="mar">[19]Programa!#REF!</definedName>
    <definedName name="MARI" localSheetId="15">#REF!</definedName>
    <definedName name="MARI" localSheetId="4">#REF!</definedName>
    <definedName name="MARI" localSheetId="6">#REF!</definedName>
    <definedName name="MARI" localSheetId="24">#REF!</definedName>
    <definedName name="MARI" localSheetId="27">#REF!</definedName>
    <definedName name="MARI">#REF!</definedName>
    <definedName name="Maturity_NC" localSheetId="15">[48]NPV_base!#REF!</definedName>
    <definedName name="Maturity_NC" localSheetId="6">[48]NPV_base!#REF!</definedName>
    <definedName name="Maturity_NC" localSheetId="27">[48]NPV_base!#REF!</definedName>
    <definedName name="Maturity_NC">[48]NPV_base!#REF!</definedName>
    <definedName name="maxe1" localSheetId="15">#REF!</definedName>
    <definedName name="maxe1" localSheetId="4">#REF!</definedName>
    <definedName name="maxe1" localSheetId="6">#REF!</definedName>
    <definedName name="maxe1" localSheetId="24">#REF!</definedName>
    <definedName name="maxe1" localSheetId="27">#REF!</definedName>
    <definedName name="maxe1">#REF!</definedName>
    <definedName name="maxe2" localSheetId="4">#REF!</definedName>
    <definedName name="maxe2" localSheetId="6">#REF!</definedName>
    <definedName name="maxe2" localSheetId="24">#REF!</definedName>
    <definedName name="maxe2" localSheetId="27">#REF!</definedName>
    <definedName name="maxe2">#REF!</definedName>
    <definedName name="maxf1" localSheetId="4">#REF!</definedName>
    <definedName name="maxf1" localSheetId="6">#REF!</definedName>
    <definedName name="maxf1" localSheetId="24">#REF!</definedName>
    <definedName name="maxf1" localSheetId="27">#REF!</definedName>
    <definedName name="maxf1">#REF!</definedName>
    <definedName name="maxf2" localSheetId="27">#REF!</definedName>
    <definedName name="maxf2">#REF!</definedName>
    <definedName name="maxp1" localSheetId="27">#REF!</definedName>
    <definedName name="maxp1">#REF!</definedName>
    <definedName name="maxp2" localSheetId="27">#REF!</definedName>
    <definedName name="maxp2">#REF!</definedName>
    <definedName name="MCV">[24]Q2!$E$63:$AH$63</definedName>
    <definedName name="MCV_B">#N/A</definedName>
    <definedName name="MCV_B1">[27]WEOQ6!$E$161:$AH$161</definedName>
    <definedName name="MCV_D">#N/A</definedName>
    <definedName name="MCV_D1">[27]WEOQ7!$E$59:$AH$59</definedName>
    <definedName name="MCV_N">#N/A</definedName>
    <definedName name="MCV_T">#N/A</definedName>
    <definedName name="MCV_T1">[27]WEOQ5!$E$104:$AH$104</definedName>
    <definedName name="MENORES" localSheetId="15">#REF!</definedName>
    <definedName name="MENORES" localSheetId="4">#REF!</definedName>
    <definedName name="MENORES" localSheetId="6">#REF!</definedName>
    <definedName name="MENORES" localSheetId="24">#REF!</definedName>
    <definedName name="MENORES" localSheetId="27">#REF!</definedName>
    <definedName name="MENORES">#REF!</definedName>
    <definedName name="mes" localSheetId="4">#REF!</definedName>
    <definedName name="mes" localSheetId="6">#REF!</definedName>
    <definedName name="mes" localSheetId="24">#REF!</definedName>
    <definedName name="mes" localSheetId="27">#REF!</definedName>
    <definedName name="mes">#REF!</definedName>
    <definedName name="meses_" localSheetId="4">#REF!</definedName>
    <definedName name="meses_" localSheetId="6">#REF!</definedName>
    <definedName name="meses_" localSheetId="24">#REF!</definedName>
    <definedName name="meses_" localSheetId="27">#REF!</definedName>
    <definedName name="meses_">#REF!</definedName>
    <definedName name="metas">[18]Metas!$A$2:$AU$57</definedName>
    <definedName name="MFISCAL" localSheetId="15">'[25]Annual Raw Data'!#REF!</definedName>
    <definedName name="MFISCAL" localSheetId="4">'[25]Annual Raw Data'!#REF!</definedName>
    <definedName name="MFISCAL" localSheetId="6">'[25]Annual Raw Data'!#REF!</definedName>
    <definedName name="MFISCAL" localSheetId="24">'[25]Annual Raw Data'!#REF!</definedName>
    <definedName name="MFISCAL" localSheetId="27">'[25]Annual Raw Data'!#REF!</definedName>
    <definedName name="MFISCAL">'[25]Annual Raw Data'!#REF!</definedName>
    <definedName name="mflowsa">[17]!mflowsa</definedName>
    <definedName name="mflowsq">[17]!mflowsq</definedName>
    <definedName name="MICRO" localSheetId="15">#REF!</definedName>
    <definedName name="MICRO" localSheetId="4">#REF!</definedName>
    <definedName name="MICRO" localSheetId="6">#REF!</definedName>
    <definedName name="MICRO" localSheetId="24">#REF!</definedName>
    <definedName name="MICRO" localSheetId="27">#REF!</definedName>
    <definedName name="MICRO">#REF!</definedName>
    <definedName name="MIDDLE" localSheetId="4">#REF!</definedName>
    <definedName name="MIDDLE" localSheetId="6">#REF!</definedName>
    <definedName name="MIDDLE" localSheetId="24">#REF!</definedName>
    <definedName name="MIDDLE" localSheetId="27">#REF!</definedName>
    <definedName name="MIDDLE">#REF!</definedName>
    <definedName name="MISC3" localSheetId="4">#REF!</definedName>
    <definedName name="MISC3" localSheetId="6">#REF!</definedName>
    <definedName name="MISC3" localSheetId="24">#REF!</definedName>
    <definedName name="MISC3" localSheetId="27">#REF!</definedName>
    <definedName name="MISC3">#REF!</definedName>
    <definedName name="MISC4" localSheetId="4">[20]OUTPUT!#REF!</definedName>
    <definedName name="MISC4" localSheetId="6">[20]OUTPUT!#REF!</definedName>
    <definedName name="MISC4" localSheetId="24">[20]OUTPUT!#REF!</definedName>
    <definedName name="MISC4" localSheetId="27">[20]OUTPUT!#REF!</definedName>
    <definedName name="MISC4">[20]OUTPUT!#REF!</definedName>
    <definedName name="Modality" localSheetId="15">#REF!</definedName>
    <definedName name="Modality" localSheetId="4">#REF!</definedName>
    <definedName name="Modality" localSheetId="6">#REF!</definedName>
    <definedName name="Modality" localSheetId="24">#REF!</definedName>
    <definedName name="Modality" localSheetId="27">#REF!</definedName>
    <definedName name="Modality">#REF!</definedName>
    <definedName name="MON_SM" localSheetId="4">#REF!</definedName>
    <definedName name="MON_SM" localSheetId="6">#REF!</definedName>
    <definedName name="MON_SM" localSheetId="24">#REF!</definedName>
    <definedName name="MON_SM" localSheetId="27">#REF!</definedName>
    <definedName name="MON_SM">#REF!</definedName>
    <definedName name="MONF_SM" localSheetId="4">#REF!</definedName>
    <definedName name="MONF_SM" localSheetId="6">#REF!</definedName>
    <definedName name="MONF_SM" localSheetId="24">#REF!</definedName>
    <definedName name="MONF_SM" localSheetId="27">#REF!</definedName>
    <definedName name="MONF_SM">#REF!</definedName>
    <definedName name="mstocksa">[17]!mstocksa</definedName>
    <definedName name="mstocksq">[17]!mstocksq</definedName>
    <definedName name="Municipios" localSheetId="15">#REF!</definedName>
    <definedName name="Municipios" localSheetId="4">#REF!</definedName>
    <definedName name="Municipios" localSheetId="6">#REF!</definedName>
    <definedName name="Municipios" localSheetId="24">#REF!</definedName>
    <definedName name="Municipios" localSheetId="27">#REF!</definedName>
    <definedName name="Municipios">#REF!</definedName>
    <definedName name="names" localSheetId="4">#REF!</definedName>
    <definedName name="names" localSheetId="6">#REF!</definedName>
    <definedName name="names" localSheetId="24">#REF!</definedName>
    <definedName name="names" localSheetId="27">#REF!</definedName>
    <definedName name="names">#REF!</definedName>
    <definedName name="NAMES_A" localSheetId="4">#REF!</definedName>
    <definedName name="NAMES_A" localSheetId="6">#REF!</definedName>
    <definedName name="NAMES_A" localSheetId="24">#REF!</definedName>
    <definedName name="NAMES_A" localSheetId="27">#REF!</definedName>
    <definedName name="NAMES_A">#REF!</definedName>
    <definedName name="names_w" localSheetId="27">#REF!</definedName>
    <definedName name="names_w">#REF!</definedName>
    <definedName name="naujas" localSheetId="4">[64]Turinys!#REF!</definedName>
    <definedName name="naujas" localSheetId="23">[64]Turinys!#REF!</definedName>
    <definedName name="naujas" localSheetId="6">[64]Turinys!#REF!</definedName>
    <definedName name="naujas" localSheetId="24">[64]Turinys!#REF!</definedName>
    <definedName name="naujas" localSheetId="27">[64]Turinys!#REF!</definedName>
    <definedName name="naujas">[64]Turinys!#REF!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[36]WETA!#REF!</definedName>
    <definedName name="nfrtrs" hidden="1">[1]WB!$Q$257:$AK$257</definedName>
    <definedName name="NGDP">[24]Q2!$E$47:$AH$47</definedName>
    <definedName name="NGDP_DG">#N/A</definedName>
    <definedName name="NGDP_R">#N/A</definedName>
    <definedName name="NGDP_RG">#N/A</definedName>
    <definedName name="NGDPA" localSheetId="15">#REF!</definedName>
    <definedName name="NGDPA" localSheetId="4">#REF!</definedName>
    <definedName name="NGDPA" localSheetId="6">#REF!</definedName>
    <definedName name="NGDPA" localSheetId="24">#REF!</definedName>
    <definedName name="NGDPA" localSheetId="27">#REF!</definedName>
    <definedName name="NGDPA">#REF!</definedName>
    <definedName name="NGNI" localSheetId="15">[36]WETA!#REF!</definedName>
    <definedName name="NGNI" localSheetId="4">[36]WETA!#REF!</definedName>
    <definedName name="NGNI" localSheetId="6">[36]WETA!#REF!</definedName>
    <definedName name="NGNI" localSheetId="24">[36]WETA!#REF!</definedName>
    <definedName name="NGNI" localSheetId="27">[36]WETA!#REF!</definedName>
    <definedName name="NGNI">[36]WETA!#REF!</definedName>
    <definedName name="NGPXO" localSheetId="15">[36]WETA!#REF!</definedName>
    <definedName name="NGPXO" localSheetId="4">[36]WETA!#REF!</definedName>
    <definedName name="NGPXO" localSheetId="24">[36]WETA!#REF!</definedName>
    <definedName name="NGPXO" localSheetId="27">[36]WETA!#REF!</definedName>
    <definedName name="NGPXO">[36]WETA!#REF!</definedName>
    <definedName name="NGPXO_R">[36]WETA!#REF!</definedName>
    <definedName name="NGS_NGDP">#N/A</definedName>
    <definedName name="NINV">#N/A</definedName>
    <definedName name="NINV_R">#N/A</definedName>
    <definedName name="nlk" localSheetId="11">[14]Turinys!#REF!</definedName>
    <definedName name="nlk" localSheetId="4">[7]Turinys!#REF!</definedName>
    <definedName name="nlk" localSheetId="23">Turinys!#REF!</definedName>
    <definedName name="nlk" localSheetId="24">[7]Turinys!#REF!</definedName>
    <definedName name="nlk" localSheetId="27">[9]Turinys!#REF!</definedName>
    <definedName name="nlk">Turinys!#REF!</definedName>
    <definedName name="NM">#N/A</definedName>
    <definedName name="NM_R">#N/A</definedName>
    <definedName name="NMG">[36]WETA!#REF!</definedName>
    <definedName name="NMG_R">[36]WETA!#REF!</definedName>
    <definedName name="NMG_RG">#N/A</definedName>
    <definedName name="nn">[50]Codes!$A$2</definedName>
    <definedName name="NNAMES">[36]WETA!#REF!</definedName>
    <definedName name="nnnnn">#N/A</definedName>
    <definedName name="nomenclature_FRENCH" localSheetId="15">#REF!</definedName>
    <definedName name="nomenclature_FRENCH" localSheetId="4">#REF!</definedName>
    <definedName name="nomenclature_FRENCH" localSheetId="23">#REF!</definedName>
    <definedName name="nomenclature_FRENCH" localSheetId="6">#REF!</definedName>
    <definedName name="nomenclature_FRENCH" localSheetId="24">#REF!</definedName>
    <definedName name="nomenclature_FRENCH" localSheetId="27">#REF!</definedName>
    <definedName name="nomenclature_FRENCH">#REF!</definedName>
    <definedName name="NORMAL">[65]normal!$A$1:$O$125,[65]normal!$A$125:$O$131</definedName>
    <definedName name="NOTAS" localSheetId="15">#REF!</definedName>
    <definedName name="NOTAS" localSheetId="4">#REF!</definedName>
    <definedName name="NOTAS" localSheetId="6">#REF!</definedName>
    <definedName name="NOTAS" localSheetId="24">#REF!</definedName>
    <definedName name="NOTAS" localSheetId="27">#REF!</definedName>
    <definedName name="NOTAS">#REF!</definedName>
    <definedName name="NOV" localSheetId="4">#REF!</definedName>
    <definedName name="NOV" localSheetId="6">#REF!</definedName>
    <definedName name="NOV" localSheetId="24">#REF!</definedName>
    <definedName name="NOV" localSheetId="27">#REF!</definedName>
    <definedName name="NOV">#REF!</definedName>
    <definedName name="NTDD_RG">#N/A</definedName>
    <definedName name="NX">#N/A</definedName>
    <definedName name="NX_R">#N/A</definedName>
    <definedName name="NXG" localSheetId="4">[36]WETA!#REF!</definedName>
    <definedName name="NXG" localSheetId="6">[36]WETA!#REF!</definedName>
    <definedName name="NXG" localSheetId="24">[36]WETA!#REF!</definedName>
    <definedName name="NXG" localSheetId="27">[36]WETA!#REF!</definedName>
    <definedName name="NXG">[36]WETA!#REF!</definedName>
    <definedName name="NXG_R" localSheetId="4">[36]WETA!#REF!</definedName>
    <definedName name="NXG_R" localSheetId="6">[36]WETA!#REF!</definedName>
    <definedName name="NXG_R" localSheetId="24">[36]WETA!#REF!</definedName>
    <definedName name="NXG_R" localSheetId="27">[36]WETA!#REF!</definedName>
    <definedName name="NXG_R">[36]WETA!#REF!</definedName>
    <definedName name="NXG_RG">#N/A</definedName>
    <definedName name="OCT" localSheetId="15">#REF!</definedName>
    <definedName name="OCT" localSheetId="4">#REF!</definedName>
    <definedName name="OCT" localSheetId="6">#REF!</definedName>
    <definedName name="OCT" localSheetId="24">#REF!</definedName>
    <definedName name="OCT" localSheetId="27">#REF!</definedName>
    <definedName name="OCT">#REF!</definedName>
    <definedName name="OLE_LINK1" localSheetId="22">'3 priedas. 1 lent.'!#REF!</definedName>
    <definedName name="OLE_LINK1" localSheetId="23">'3 priedas. 2 lent.'!#REF!</definedName>
    <definedName name="OnShow">#N/A</definedName>
    <definedName name="ORIG" localSheetId="15">[29]Sum1!#REF!</definedName>
    <definedName name="ORIG" localSheetId="4">[29]Sum1!#REF!</definedName>
    <definedName name="ORIG" localSheetId="6">[29]Sum1!#REF!</definedName>
    <definedName name="ORIG" localSheetId="24">[29]Sum1!#REF!</definedName>
    <definedName name="ORIG" localSheetId="27">[29]Sum1!#REF!</definedName>
    <definedName name="ORIG">[29]Sum1!#REF!</definedName>
    <definedName name="Otras_Residuales" localSheetId="15">#REF!</definedName>
    <definedName name="Otras_Residuales" localSheetId="4">#REF!</definedName>
    <definedName name="Otras_Residuales" localSheetId="6">#REF!</definedName>
    <definedName name="Otras_Residuales" localSheetId="24">#REF!</definedName>
    <definedName name="Otras_Residuales" localSheetId="27">#REF!</definedName>
    <definedName name="Otras_Residuales">#REF!</definedName>
    <definedName name="otros2000" localSheetId="4">#REF!</definedName>
    <definedName name="otros2000" localSheetId="6">#REF!</definedName>
    <definedName name="otros2000" localSheetId="24">#REF!</definedName>
    <definedName name="otros2000" localSheetId="27">#REF!</definedName>
    <definedName name="otros2000">#REF!</definedName>
    <definedName name="otros2001" localSheetId="4">#REF!</definedName>
    <definedName name="otros2001" localSheetId="6">#REF!</definedName>
    <definedName name="otros2001" localSheetId="24">#REF!</definedName>
    <definedName name="otros2001" localSheetId="27">#REF!</definedName>
    <definedName name="otros2001">#REF!</definedName>
    <definedName name="otros2002" localSheetId="27">#REF!</definedName>
    <definedName name="otros2002">#REF!</definedName>
    <definedName name="otros2003" localSheetId="27">#REF!</definedName>
    <definedName name="otros2003">#REF!</definedName>
    <definedName name="otros2004" localSheetId="27">[21]Programa!#REF!</definedName>
    <definedName name="otros2004">[21]Programa!#REF!</definedName>
    <definedName name="otros2005" localSheetId="27">[21]Programa!#REF!</definedName>
    <definedName name="otros2005">[21]Programa!#REF!</definedName>
    <definedName name="otros98" localSheetId="27">[19]Programa!#REF!</definedName>
    <definedName name="otros98">[19]Programa!#REF!</definedName>
    <definedName name="otros98j" localSheetId="27">[19]Programa!#REF!</definedName>
    <definedName name="otros98j">[19]Programa!#REF!</definedName>
    <definedName name="otros98s" localSheetId="15">#REF!</definedName>
    <definedName name="otros98s" localSheetId="4">#REF!</definedName>
    <definedName name="otros98s" localSheetId="6">#REF!</definedName>
    <definedName name="otros98s" localSheetId="24">#REF!</definedName>
    <definedName name="otros98s" localSheetId="27">#REF!</definedName>
    <definedName name="otros98s">#REF!</definedName>
    <definedName name="otros99" localSheetId="4">#REF!</definedName>
    <definedName name="otros99" localSheetId="6">#REF!</definedName>
    <definedName name="otros99" localSheetId="24">#REF!</definedName>
    <definedName name="otros99" localSheetId="27">#REF!</definedName>
    <definedName name="otros99">#REF!</definedName>
    <definedName name="pared" localSheetId="4">#REF!</definedName>
    <definedName name="pared" localSheetId="6">#REF!</definedName>
    <definedName name="pared" localSheetId="24">#REF!</definedName>
    <definedName name="pared" localSheetId="27">#REF!</definedName>
    <definedName name="pared">#REF!</definedName>
    <definedName name="PASA" localSheetId="27">#REF!</definedName>
    <definedName name="PASA">#REF!</definedName>
    <definedName name="pase" localSheetId="27">#REF!</definedName>
    <definedName name="pase">#REF!</definedName>
    <definedName name="pasfcoma" localSheetId="27">#REF!</definedName>
    <definedName name="pasfcoma">#REF!</definedName>
    <definedName name="pasivas" localSheetId="27">#REF!</definedName>
    <definedName name="pasivas">#REF!</definedName>
    <definedName name="Path_Data" localSheetId="27">#REF!</definedName>
    <definedName name="Path_Data">#REF!</definedName>
    <definedName name="Path_System" localSheetId="27">#REF!</definedName>
    <definedName name="Path_System">#REF!</definedName>
    <definedName name="pchBMG">[27]WEOQ6!$E$28:$AH$28</definedName>
    <definedName name="pchBXG">[27]WEOQ6!$E$20:$AH$20</definedName>
    <definedName name="PCPI" localSheetId="15">[36]WETA!#REF!</definedName>
    <definedName name="PCPI" localSheetId="4">[36]WETA!#REF!</definedName>
    <definedName name="PCPI" localSheetId="6">[36]WETA!#REF!</definedName>
    <definedName name="PCPI" localSheetId="24">[36]WETA!#REF!</definedName>
    <definedName name="PCPI" localSheetId="27">[36]WETA!#REF!</definedName>
    <definedName name="PCPI">[36]WETA!#REF!</definedName>
    <definedName name="PCPIE" localSheetId="15">[36]WETA!#REF!</definedName>
    <definedName name="PCPIE" localSheetId="4">[36]WETA!#REF!</definedName>
    <definedName name="PCPIE" localSheetId="6">[36]WETA!#REF!</definedName>
    <definedName name="PCPIE" localSheetId="24">[36]WETA!#REF!</definedName>
    <definedName name="PCPIE" localSheetId="27">[36]WETA!#REF!</definedName>
    <definedName name="PCPIE">[36]WETA!#REF!</definedName>
    <definedName name="PCPIG">#N/A</definedName>
    <definedName name="Petroecuador" localSheetId="15">#REF!</definedName>
    <definedName name="Petroecuador" localSheetId="4">#REF!</definedName>
    <definedName name="Petroecuador" localSheetId="6">#REF!</definedName>
    <definedName name="Petroecuador" localSheetId="24">#REF!</definedName>
    <definedName name="Petroecuador" localSheetId="27">#REF!</definedName>
    <definedName name="Petroecuador">#REF!</definedName>
    <definedName name="PEX">[43]SUPUESTOS!A$14</definedName>
    <definedName name="pib" localSheetId="15">'[66]GC-SPCR_MEFP1986(Fuente)'!#REF!</definedName>
    <definedName name="pib" localSheetId="4">'[66]GC-SPCR_MEFP1986(Fuente)'!#REF!</definedName>
    <definedName name="pib" localSheetId="6">'[66]GC-SPCR_MEFP1986(Fuente)'!#REF!</definedName>
    <definedName name="pib" localSheetId="24">'[66]GC-SPCR_MEFP1986(Fuente)'!#REF!</definedName>
    <definedName name="pib" localSheetId="27">'[66]GC-SPCR_MEFP1986(Fuente)'!#REF!</definedName>
    <definedName name="pib">'[66]GC-SPCR_MEFP1986(Fuente)'!#REF!</definedName>
    <definedName name="pib_int" localSheetId="15">#REF!</definedName>
    <definedName name="pib_int" localSheetId="4">#REF!</definedName>
    <definedName name="pib_int" localSheetId="6">#REF!</definedName>
    <definedName name="pib_int" localSheetId="24">#REF!</definedName>
    <definedName name="pib_int" localSheetId="27">#REF!</definedName>
    <definedName name="pib_int">#REF!</definedName>
    <definedName name="pib98j" localSheetId="15">[19]Programa!#REF!</definedName>
    <definedName name="pib98j" localSheetId="4">[19]Programa!#REF!</definedName>
    <definedName name="pib98j" localSheetId="6">[19]Programa!#REF!</definedName>
    <definedName name="pib98j" localSheetId="24">[19]Programa!#REF!</definedName>
    <definedName name="pib98j" localSheetId="27">[19]Programa!#REF!</definedName>
    <definedName name="pib98j">[19]Programa!#REF!</definedName>
    <definedName name="pib98s" localSheetId="15">[19]Programa!#REF!</definedName>
    <definedName name="pib98s" localSheetId="4">[19]Programa!#REF!</definedName>
    <definedName name="pib98s" localSheetId="6">[19]Programa!#REF!</definedName>
    <definedName name="pib98s" localSheetId="24">[19]Programa!#REF!</definedName>
    <definedName name="pib98s" localSheetId="27">[19]Programa!#REF!</definedName>
    <definedName name="pib98s">[19]Programa!#REF!</definedName>
    <definedName name="PIBporSECT" localSheetId="15">#REF!</definedName>
    <definedName name="PIBporSECT" localSheetId="4">#REF!</definedName>
    <definedName name="PIBporSECT" localSheetId="6">#REF!</definedName>
    <definedName name="PIBporSECT" localSheetId="24">#REF!</definedName>
    <definedName name="PIBporSECT" localSheetId="27">#REF!</definedName>
    <definedName name="PIBporSECT">#REF!</definedName>
    <definedName name="plame" localSheetId="4">#REF!</definedName>
    <definedName name="plame" localSheetId="6">#REF!</definedName>
    <definedName name="plame" localSheetId="24">#REF!</definedName>
    <definedName name="plame" localSheetId="27">#REF!</definedName>
    <definedName name="plame">#REF!</definedName>
    <definedName name="plame2000" localSheetId="4">#REF!</definedName>
    <definedName name="plame2000" localSheetId="6">#REF!</definedName>
    <definedName name="plame2000" localSheetId="24">#REF!</definedName>
    <definedName name="plame2000" localSheetId="27">#REF!</definedName>
    <definedName name="plame2000">#REF!</definedName>
    <definedName name="plame2001" localSheetId="27">#REF!</definedName>
    <definedName name="plame2001">#REF!</definedName>
    <definedName name="plame2002" localSheetId="27">#REF!</definedName>
    <definedName name="plame2002">#REF!</definedName>
    <definedName name="plame2003" localSheetId="27">#REF!</definedName>
    <definedName name="plame2003">#REF!</definedName>
    <definedName name="plame2004" localSheetId="15">[21]Programa!#REF!</definedName>
    <definedName name="plame2004" localSheetId="4">[21]Programa!#REF!</definedName>
    <definedName name="plame2004" localSheetId="6">[21]Programa!#REF!</definedName>
    <definedName name="plame2004" localSheetId="24">[21]Programa!#REF!</definedName>
    <definedName name="plame2004" localSheetId="27">[21]Programa!#REF!</definedName>
    <definedName name="plame2004">[21]Programa!#REF!</definedName>
    <definedName name="plame2005" localSheetId="15">[21]Programa!#REF!</definedName>
    <definedName name="plame2005" localSheetId="4">[21]Programa!#REF!</definedName>
    <definedName name="plame2005" localSheetId="6">[21]Programa!#REF!</definedName>
    <definedName name="plame2005" localSheetId="24">[21]Programa!#REF!</definedName>
    <definedName name="plame2005" localSheetId="27">[21]Programa!#REF!</definedName>
    <definedName name="plame2005">[21]Programa!#REF!</definedName>
    <definedName name="plame98" localSheetId="4">[19]Programa!#REF!</definedName>
    <definedName name="plame98" localSheetId="6">[19]Programa!#REF!</definedName>
    <definedName name="plame98" localSheetId="24">[19]Programa!#REF!</definedName>
    <definedName name="plame98" localSheetId="27">[19]Programa!#REF!</definedName>
    <definedName name="plame98">[19]Programa!#REF!</definedName>
    <definedName name="plame98j" localSheetId="4">[19]Programa!#REF!</definedName>
    <definedName name="plame98j" localSheetId="6">[19]Programa!#REF!</definedName>
    <definedName name="plame98j" localSheetId="24">[19]Programa!#REF!</definedName>
    <definedName name="plame98j" localSheetId="27">[19]Programa!#REF!</definedName>
    <definedName name="plame98j">[19]Programa!#REF!</definedName>
    <definedName name="plame98s" localSheetId="15">#REF!</definedName>
    <definedName name="plame98s" localSheetId="4">#REF!</definedName>
    <definedName name="plame98s" localSheetId="6">#REF!</definedName>
    <definedName name="plame98s" localSheetId="24">#REF!</definedName>
    <definedName name="plame98s" localSheetId="27">#REF!</definedName>
    <definedName name="plame98s">#REF!</definedName>
    <definedName name="plame99" localSheetId="4">#REF!</definedName>
    <definedName name="plame99" localSheetId="6">#REF!</definedName>
    <definedName name="plame99" localSheetId="24">#REF!</definedName>
    <definedName name="plame99" localSheetId="27">#REF!</definedName>
    <definedName name="plame99">#REF!</definedName>
    <definedName name="plazo" localSheetId="4">#REF!</definedName>
    <definedName name="plazo" localSheetId="6">#REF!</definedName>
    <definedName name="plazo" localSheetId="24">#REF!</definedName>
    <definedName name="plazo" localSheetId="27">#REF!</definedName>
    <definedName name="plazo">#REF!</definedName>
    <definedName name="plazo2000" localSheetId="27">#REF!</definedName>
    <definedName name="plazo2000">#REF!</definedName>
    <definedName name="plazo2001" localSheetId="27">#REF!</definedName>
    <definedName name="plazo2001">#REF!</definedName>
    <definedName name="plazo2002" localSheetId="27">#REF!</definedName>
    <definedName name="plazo2002">#REF!</definedName>
    <definedName name="plazo2003" localSheetId="27">#REF!</definedName>
    <definedName name="plazo2003">#REF!</definedName>
    <definedName name="plazo2004" localSheetId="15">[21]Programa!#REF!</definedName>
    <definedName name="plazo2004" localSheetId="4">[21]Programa!#REF!</definedName>
    <definedName name="plazo2004" localSheetId="6">[21]Programa!#REF!</definedName>
    <definedName name="plazo2004" localSheetId="24">[21]Programa!#REF!</definedName>
    <definedName name="plazo2004" localSheetId="27">[21]Programa!#REF!</definedName>
    <definedName name="plazo2004">[21]Programa!#REF!</definedName>
    <definedName name="plazo2005" localSheetId="15">[21]Programa!#REF!</definedName>
    <definedName name="plazo2005" localSheetId="4">[21]Programa!#REF!</definedName>
    <definedName name="plazo2005" localSheetId="6">[21]Programa!#REF!</definedName>
    <definedName name="plazo2005" localSheetId="24">[21]Programa!#REF!</definedName>
    <definedName name="plazo2005" localSheetId="27">[21]Programa!#REF!</definedName>
    <definedName name="plazo2005">[21]Programa!#REF!</definedName>
    <definedName name="plazo98" localSheetId="4">[19]Programa!#REF!</definedName>
    <definedName name="plazo98" localSheetId="6">[19]Programa!#REF!</definedName>
    <definedName name="plazo98" localSheetId="24">[19]Programa!#REF!</definedName>
    <definedName name="plazo98" localSheetId="27">[19]Programa!#REF!</definedName>
    <definedName name="plazo98">[19]Programa!#REF!</definedName>
    <definedName name="plazo98j" localSheetId="4">[19]Programa!#REF!</definedName>
    <definedName name="plazo98j" localSheetId="6">[19]Programa!#REF!</definedName>
    <definedName name="plazo98j" localSheetId="24">[19]Programa!#REF!</definedName>
    <definedName name="plazo98j" localSheetId="27">[19]Programa!#REF!</definedName>
    <definedName name="plazo98j">[19]Programa!#REF!</definedName>
    <definedName name="plazo98s" localSheetId="15">#REF!</definedName>
    <definedName name="plazo98s" localSheetId="4">#REF!</definedName>
    <definedName name="plazo98s" localSheetId="6">#REF!</definedName>
    <definedName name="plazo98s" localSheetId="24">#REF!</definedName>
    <definedName name="plazo98s" localSheetId="27">#REF!</definedName>
    <definedName name="plazo98s">#REF!</definedName>
    <definedName name="plazo99" localSheetId="4">#REF!</definedName>
    <definedName name="plazo99" localSheetId="6">#REF!</definedName>
    <definedName name="plazo99" localSheetId="24">#REF!</definedName>
    <definedName name="plazo99" localSheetId="27">#REF!</definedName>
    <definedName name="plazo99">#REF!</definedName>
    <definedName name="Policy" localSheetId="4">#REF!</definedName>
    <definedName name="Policy" localSheetId="6">#REF!</definedName>
    <definedName name="Policy" localSheetId="24">#REF!</definedName>
    <definedName name="Policy" localSheetId="27">#REF!</definedName>
    <definedName name="Policy">#REF!</definedName>
    <definedName name="Ports" localSheetId="27">#REF!</definedName>
    <definedName name="Ports">#REF!</definedName>
    <definedName name="posnet2" localSheetId="27">#REF!</definedName>
    <definedName name="posnet2">#REF!</definedName>
    <definedName name="pp" localSheetId="27">#REF!</definedName>
    <definedName name="pp">#REF!</definedName>
    <definedName name="PPPWGT">#N/A</definedName>
    <definedName name="PrevVintage">'[40]A Previous Data'!$D$60</definedName>
    <definedName name="pri" localSheetId="15">#REF!</definedName>
    <definedName name="pri" localSheetId="4">#REF!</definedName>
    <definedName name="pri" localSheetId="6">#REF!</definedName>
    <definedName name="pri" localSheetId="24">#REF!</definedName>
    <definedName name="pri" localSheetId="27">#REF!</definedName>
    <definedName name="pri">#REF!</definedName>
    <definedName name="PRICES" localSheetId="4">#REF!</definedName>
    <definedName name="PRICES" localSheetId="6">#REF!</definedName>
    <definedName name="PRICES" localSheetId="24">#REF!</definedName>
    <definedName name="PRICES" localSheetId="27">#REF!</definedName>
    <definedName name="PRICES">#REF!</definedName>
    <definedName name="primero" localSheetId="4">#REF!</definedName>
    <definedName name="primero" localSheetId="6">#REF!</definedName>
    <definedName name="primero" localSheetId="24">#REF!</definedName>
    <definedName name="primero" localSheetId="27">#REF!</definedName>
    <definedName name="primero">#REF!</definedName>
    <definedName name="_xlnm.Print_Area" localSheetId="27">#REF!</definedName>
    <definedName name="_xlnm.Print_Area">#REF!</definedName>
    <definedName name="_xlnm.Print_Titles">[24]Q5!$A$1:$C$65536,[24]Q5!$A$1:$IV$7</definedName>
    <definedName name="PrintThis_Links">[49]Links!$A$1:$F$33</definedName>
    <definedName name="PRIV0" localSheetId="15">[67]ASSUMPTIONS!#REF!</definedName>
    <definedName name="PRIV0" localSheetId="4">[67]ASSUMPTIONS!#REF!</definedName>
    <definedName name="PRIV0" localSheetId="6">[67]ASSUMPTIONS!#REF!</definedName>
    <definedName name="PRIV0" localSheetId="24">[67]ASSUMPTIONS!#REF!</definedName>
    <definedName name="PRIV0" localSheetId="27">[67]ASSUMPTIONS!#REF!</definedName>
    <definedName name="PRIV0">[67]ASSUMPTIONS!#REF!</definedName>
    <definedName name="PRIV00" localSheetId="15">[67]ASSUMPTIONS!#REF!</definedName>
    <definedName name="PRIV00" localSheetId="4">[67]ASSUMPTIONS!#REF!</definedName>
    <definedName name="PRIV00" localSheetId="6">[67]ASSUMPTIONS!#REF!</definedName>
    <definedName name="PRIV00" localSheetId="24">[67]ASSUMPTIONS!#REF!</definedName>
    <definedName name="PRIV00" localSheetId="27">[67]ASSUMPTIONS!#REF!</definedName>
    <definedName name="PRIV00">[67]ASSUMPTIONS!#REF!</definedName>
    <definedName name="priv1" localSheetId="15">#REF!</definedName>
    <definedName name="priv1" localSheetId="4">#REF!</definedName>
    <definedName name="priv1" localSheetId="6">#REF!</definedName>
    <definedName name="priv1" localSheetId="24">#REF!</definedName>
    <definedName name="priv1" localSheetId="27">#REF!</definedName>
    <definedName name="priv1">#REF!</definedName>
    <definedName name="PRIV11" localSheetId="15">[67]ASSUMPTIONS!#REF!</definedName>
    <definedName name="PRIV11" localSheetId="4">[67]ASSUMPTIONS!#REF!</definedName>
    <definedName name="PRIV11" localSheetId="6">[67]ASSUMPTIONS!#REF!</definedName>
    <definedName name="PRIV11" localSheetId="24">[67]ASSUMPTIONS!#REF!</definedName>
    <definedName name="PRIV11" localSheetId="27">[67]ASSUMPTIONS!#REF!</definedName>
    <definedName name="PRIV11">[67]ASSUMPTIONS!#REF!</definedName>
    <definedName name="priv2" localSheetId="15">#REF!</definedName>
    <definedName name="priv2" localSheetId="4">#REF!</definedName>
    <definedName name="priv2" localSheetId="6">#REF!</definedName>
    <definedName name="priv2" localSheetId="24">#REF!</definedName>
    <definedName name="priv2" localSheetId="27">#REF!</definedName>
    <definedName name="priv2">#REF!</definedName>
    <definedName name="PRIV22" localSheetId="15">[67]ASSUMPTIONS!#REF!</definedName>
    <definedName name="PRIV22" localSheetId="4">[67]ASSUMPTIONS!#REF!</definedName>
    <definedName name="PRIV22" localSheetId="6">[67]ASSUMPTIONS!#REF!</definedName>
    <definedName name="PRIV22" localSheetId="24">[67]ASSUMPTIONS!#REF!</definedName>
    <definedName name="PRIV22" localSheetId="27">[67]ASSUMPTIONS!#REF!</definedName>
    <definedName name="PRIV22">[67]ASSUMPTIONS!#REF!</definedName>
    <definedName name="PRIV3" localSheetId="15">[67]ASSUMPTIONS!#REF!</definedName>
    <definedName name="PRIV3" localSheetId="4">[67]ASSUMPTIONS!#REF!</definedName>
    <definedName name="PRIV3" localSheetId="6">[67]ASSUMPTIONS!#REF!</definedName>
    <definedName name="PRIV3" localSheetId="24">[67]ASSUMPTIONS!#REF!</definedName>
    <definedName name="PRIV3" localSheetId="27">[67]ASSUMPTIONS!#REF!</definedName>
    <definedName name="PRIV3">[67]ASSUMPTIONS!#REF!</definedName>
    <definedName name="PRIV33" localSheetId="4">[67]ASSUMPTIONS!#REF!</definedName>
    <definedName name="PRIV33" localSheetId="6">[67]ASSUMPTIONS!#REF!</definedName>
    <definedName name="PRIV33" localSheetId="24">[67]ASSUMPTIONS!#REF!</definedName>
    <definedName name="PRIV33" localSheetId="27">[67]ASSUMPTIONS!#REF!</definedName>
    <definedName name="PRIV33">[67]ASSUMPTIONS!#REF!</definedName>
    <definedName name="progra" localSheetId="15">#REF!</definedName>
    <definedName name="progra" localSheetId="4">#REF!</definedName>
    <definedName name="progra" localSheetId="6">#REF!</definedName>
    <definedName name="progra" localSheetId="24">#REF!</definedName>
    <definedName name="progra" localSheetId="27">#REF!</definedName>
    <definedName name="progra">#REF!</definedName>
    <definedName name="promedio">[68]PROMEDIO!$A$97:$G$121,[68]PROMEDIO!$A$248:$G$272</definedName>
    <definedName name="PSECTOR" localSheetId="15">#REF!</definedName>
    <definedName name="PSECTOR" localSheetId="4">#REF!</definedName>
    <definedName name="PSECTOR" localSheetId="6">#REF!</definedName>
    <definedName name="PSECTOR" localSheetId="24">#REF!</definedName>
    <definedName name="PSECTOR" localSheetId="27">#REF!</definedName>
    <definedName name="PSECTOR">#REF!</definedName>
    <definedName name="PUBL00" localSheetId="15">[67]ASSUMPTIONS!#REF!</definedName>
    <definedName name="PUBL00" localSheetId="4">[67]ASSUMPTIONS!#REF!</definedName>
    <definedName name="PUBL00" localSheetId="6">[67]ASSUMPTIONS!#REF!</definedName>
    <definedName name="PUBL00" localSheetId="24">[67]ASSUMPTIONS!#REF!</definedName>
    <definedName name="PUBL00" localSheetId="27">[67]ASSUMPTIONS!#REF!</definedName>
    <definedName name="PUBL00">[67]ASSUMPTIONS!#REF!</definedName>
    <definedName name="PUBL11" localSheetId="15">[67]ASSUMPTIONS!#REF!</definedName>
    <definedName name="PUBL11" localSheetId="4">[67]ASSUMPTIONS!#REF!</definedName>
    <definedName name="PUBL11" localSheetId="6">[67]ASSUMPTIONS!#REF!</definedName>
    <definedName name="PUBL11" localSheetId="24">[67]ASSUMPTIONS!#REF!</definedName>
    <definedName name="PUBL11" localSheetId="27">[67]ASSUMPTIONS!#REF!</definedName>
    <definedName name="PUBL11">[67]ASSUMPTIONS!#REF!</definedName>
    <definedName name="PUBL2" localSheetId="4">[67]ASSUMPTIONS!#REF!</definedName>
    <definedName name="PUBL2" localSheetId="6">[67]ASSUMPTIONS!#REF!</definedName>
    <definedName name="PUBL2" localSheetId="24">[67]ASSUMPTIONS!#REF!</definedName>
    <definedName name="PUBL2" localSheetId="27">[67]ASSUMPTIONS!#REF!</definedName>
    <definedName name="PUBL2">[67]ASSUMPTIONS!#REF!</definedName>
    <definedName name="PUBL22" localSheetId="4">[67]ASSUMPTIONS!#REF!</definedName>
    <definedName name="PUBL22" localSheetId="6">[67]ASSUMPTIONS!#REF!</definedName>
    <definedName name="PUBL22" localSheetId="24">[67]ASSUMPTIONS!#REF!</definedName>
    <definedName name="PUBL22" localSheetId="27">[67]ASSUMPTIONS!#REF!</definedName>
    <definedName name="PUBL22">[67]ASSUMPTIONS!#REF!</definedName>
    <definedName name="PUBL33" localSheetId="4">[67]ASSUMPTIONS!#REF!</definedName>
    <definedName name="PUBL33" localSheetId="6">[67]ASSUMPTIONS!#REF!</definedName>
    <definedName name="PUBL33" localSheetId="24">[67]ASSUMPTIONS!#REF!</definedName>
    <definedName name="PUBL33" localSheetId="27">[67]ASSUMPTIONS!#REF!</definedName>
    <definedName name="PUBL33">[67]ASSUMPTIONS!#REF!</definedName>
    <definedName name="PUBL5">[67]ASSUMPTIONS!#REF!</definedName>
    <definedName name="PUBL55">[67]ASSUMPTIONS!#REF!</definedName>
    <definedName name="PUBL6">[67]ASSUMPTIONS!#REF!</definedName>
    <definedName name="PUBL66">[67]ASSUMPTIONS!#REF!</definedName>
    <definedName name="Q6_" localSheetId="15">#REF!</definedName>
    <definedName name="Q6_" localSheetId="4">#REF!</definedName>
    <definedName name="Q6_" localSheetId="6">#REF!</definedName>
    <definedName name="Q6_" localSheetId="24">#REF!</definedName>
    <definedName name="Q6_" localSheetId="27">#REF!</definedName>
    <definedName name="Q6_">#REF!</definedName>
    <definedName name="qeryqeryf" localSheetId="4">#REF!</definedName>
    <definedName name="qeryqeryf" localSheetId="6">#REF!</definedName>
    <definedName name="qeryqeryf" localSheetId="24">#REF!</definedName>
    <definedName name="qeryqeryf" localSheetId="27">#REF!</definedName>
    <definedName name="qeryqeryf">#REF!</definedName>
    <definedName name="qeryrqy" localSheetId="4">#REF!</definedName>
    <definedName name="qeryrqy" localSheetId="6">#REF!</definedName>
    <definedName name="qeryrqy" localSheetId="24">#REF!</definedName>
    <definedName name="qeryrqy" localSheetId="27">#REF!</definedName>
    <definedName name="qeryrqy">#REF!</definedName>
    <definedName name="QFISCAL" localSheetId="4">'[25]Quarterly Raw Data'!#REF!</definedName>
    <definedName name="QFISCAL" localSheetId="6">'[25]Quarterly Raw Data'!#REF!</definedName>
    <definedName name="QFISCAL" localSheetId="24">'[25]Quarterly Raw Data'!#REF!</definedName>
    <definedName name="QFISCAL" localSheetId="27">'[25]Quarterly Raw Data'!#REF!</definedName>
    <definedName name="QFISCAL">'[25]Quarterly Raw Data'!#REF!</definedName>
    <definedName name="qlookup" localSheetId="15">#REF!</definedName>
    <definedName name="qlookup" localSheetId="4">#REF!</definedName>
    <definedName name="qlookup" localSheetId="23">#REF!</definedName>
    <definedName name="qlookup" localSheetId="6">#REF!</definedName>
    <definedName name="qlookup" localSheetId="24">#REF!</definedName>
    <definedName name="qlookup" localSheetId="27">#REF!</definedName>
    <definedName name="qlookup">#REF!</definedName>
    <definedName name="qq" localSheetId="15" hidden="1">'[58]J(Priv.Cap)'!#REF!</definedName>
    <definedName name="qq" localSheetId="4" hidden="1">'[58]J(Priv.Cap)'!#REF!</definedName>
    <definedName name="qq" localSheetId="6" hidden="1">'[58]J(Priv.Cap)'!#REF!</definedName>
    <definedName name="qq" localSheetId="24" hidden="1">'[58]J(Priv.Cap)'!#REF!</definedName>
    <definedName name="qq" localSheetId="27" hidden="1">'[58]J(Priv.Cap)'!#REF!</definedName>
    <definedName name="qq" hidden="1">'[58]J(Priv.Cap)'!#REF!</definedName>
    <definedName name="QTAB7" localSheetId="4">'[25]Quarterly MacroFlow'!#REF!</definedName>
    <definedName name="QTAB7" localSheetId="6">'[25]Quarterly MacroFlow'!#REF!</definedName>
    <definedName name="QTAB7" localSheetId="24">'[25]Quarterly MacroFlow'!#REF!</definedName>
    <definedName name="QTAB7" localSheetId="27">'[25]Quarterly MacroFlow'!#REF!</definedName>
    <definedName name="QTAB7">'[25]Quarterly MacroFlow'!#REF!</definedName>
    <definedName name="QTAB77" localSheetId="4">'[69]Quarterly MacroFlow'!#REF!</definedName>
    <definedName name="QTAB77" localSheetId="24">'[69]Quarterly MacroFlow'!#REF!</definedName>
    <definedName name="QTAB77" localSheetId="27">'[69]Quarterly MacroFlow'!#REF!</definedName>
    <definedName name="QTAB77">'[69]Quarterly MacroFlow'!#REF!</definedName>
    <definedName name="QTAB7A" localSheetId="4">'[25]Quarterly MacroFlow'!#REF!</definedName>
    <definedName name="QTAB7A" localSheetId="24">'[25]Quarterly MacroFlow'!#REF!</definedName>
    <definedName name="QTAB7A" localSheetId="27">'[25]Quarterly MacroFlow'!#REF!</definedName>
    <definedName name="QTAB7A">'[25]Quarterly MacroFlow'!#REF!</definedName>
    <definedName name="re" hidden="1">#N/A</definedName>
    <definedName name="REDB1" localSheetId="15">#REF!</definedName>
    <definedName name="REDB1" localSheetId="4">#REF!</definedName>
    <definedName name="REDB1" localSheetId="6">#REF!</definedName>
    <definedName name="REDB1" localSheetId="24">#REF!</definedName>
    <definedName name="REDB1" localSheetId="27">#REF!</definedName>
    <definedName name="REDB1">#REF!</definedName>
    <definedName name="REDB2" localSheetId="4">#REF!</definedName>
    <definedName name="REDB2" localSheetId="6">#REF!</definedName>
    <definedName name="REDB2" localSheetId="24">#REF!</definedName>
    <definedName name="REDB2" localSheetId="27">#REF!</definedName>
    <definedName name="REDB2">#REF!</definedName>
    <definedName name="REDB3" localSheetId="4">#REF!</definedName>
    <definedName name="REDB3" localSheetId="6">#REF!</definedName>
    <definedName name="REDB3" localSheetId="24">#REF!</definedName>
    <definedName name="REDB3" localSheetId="27">#REF!</definedName>
    <definedName name="REDB3">#REF!</definedName>
    <definedName name="REDB4" localSheetId="27">#REF!</definedName>
    <definedName name="REDB4">#REF!</definedName>
    <definedName name="REDB5" localSheetId="27">#REF!</definedName>
    <definedName name="REDB5">#REF!</definedName>
    <definedName name="REDB6" localSheetId="27">#REF!</definedName>
    <definedName name="REDB6">#REF!</definedName>
    <definedName name="REDB7" localSheetId="27">#REF!</definedName>
    <definedName name="REDB7">#REF!</definedName>
    <definedName name="REDB8" localSheetId="27">#REF!</definedName>
    <definedName name="REDB8">#REF!</definedName>
    <definedName name="REDB9" localSheetId="27">#REF!</definedName>
    <definedName name="REDB9">#REF!</definedName>
    <definedName name="REDF1" localSheetId="27">#REF!</definedName>
    <definedName name="REDF1">#REF!</definedName>
    <definedName name="REDF2" localSheetId="27">#REF!</definedName>
    <definedName name="REDF2">#REF!</definedName>
    <definedName name="REDF3" localSheetId="27">#REF!</definedName>
    <definedName name="REDF3">#REF!</definedName>
    <definedName name="REDF4" localSheetId="27">#REF!</definedName>
    <definedName name="REDF4">#REF!</definedName>
    <definedName name="REDF5" localSheetId="27">#REF!</definedName>
    <definedName name="REDF5">#REF!</definedName>
    <definedName name="REDF6" localSheetId="27">#REF!</definedName>
    <definedName name="REDF6">#REF!</definedName>
    <definedName name="REDF7" localSheetId="27">#REF!</definedName>
    <definedName name="REDF7">#REF!</definedName>
    <definedName name="REDTab10">[70]Documents!$B$454:$H$501</definedName>
    <definedName name="REDTab35" localSheetId="15">[71]RED!#REF!</definedName>
    <definedName name="REDTab35" localSheetId="4">[71]RED!#REF!</definedName>
    <definedName name="REDTab35" localSheetId="6">[71]RED!#REF!</definedName>
    <definedName name="REDTab35" localSheetId="24">[71]RED!#REF!</definedName>
    <definedName name="REDTab35" localSheetId="27">[71]RED!#REF!</definedName>
    <definedName name="REDTab35">[71]RED!#REF!</definedName>
    <definedName name="REDTab43a" localSheetId="15">#REF!</definedName>
    <definedName name="REDTab43a" localSheetId="4">#REF!</definedName>
    <definedName name="REDTab43a" localSheetId="6">#REF!</definedName>
    <definedName name="REDTab43a" localSheetId="24">#REF!</definedName>
    <definedName name="REDTab43a" localSheetId="27">#REF!</definedName>
    <definedName name="REDTab43a">#REF!</definedName>
    <definedName name="REDTab43b" localSheetId="4">#REF!</definedName>
    <definedName name="REDTab43b" localSheetId="6">#REF!</definedName>
    <definedName name="REDTab43b" localSheetId="24">#REF!</definedName>
    <definedName name="REDTab43b" localSheetId="27">#REF!</definedName>
    <definedName name="REDTab43b">#REF!</definedName>
    <definedName name="REDTab6">[70]Documents!$B$273:$G$320</definedName>
    <definedName name="REDTab8">[70]Documents!$B$349:$G$383</definedName>
    <definedName name="REDTbl3" localSheetId="15">#REF!</definedName>
    <definedName name="REDTbl3" localSheetId="4">#REF!</definedName>
    <definedName name="REDTbl3" localSheetId="6">#REF!</definedName>
    <definedName name="REDTbl3" localSheetId="24">#REF!</definedName>
    <definedName name="REDTbl3" localSheetId="27">#REF!</definedName>
    <definedName name="REDTbl3">#REF!</definedName>
    <definedName name="REDTbl4" localSheetId="4">#REF!</definedName>
    <definedName name="REDTbl4" localSheetId="6">#REF!</definedName>
    <definedName name="REDTbl4" localSheetId="24">#REF!</definedName>
    <definedName name="REDTbl4" localSheetId="27">#REF!</definedName>
    <definedName name="REDTbl4">#REF!</definedName>
    <definedName name="REDTbl5" localSheetId="4">#REF!</definedName>
    <definedName name="REDTbl5" localSheetId="6">#REF!</definedName>
    <definedName name="REDTbl5" localSheetId="24">#REF!</definedName>
    <definedName name="REDTbl5" localSheetId="27">#REF!</definedName>
    <definedName name="REDTbl5">#REF!</definedName>
    <definedName name="REDTbl6" localSheetId="27">#REF!</definedName>
    <definedName name="REDTbl6">#REF!</definedName>
    <definedName name="REDTbl7" localSheetId="27">#REF!</definedName>
    <definedName name="REDTbl7">#REF!</definedName>
    <definedName name="REES" localSheetId="27">#REF!</definedName>
    <definedName name="REES">#REF!</definedName>
    <definedName name="ref_B1" localSheetId="23">#REF!</definedName>
    <definedName name="ref_B1" localSheetId="27">#REF!</definedName>
    <definedName name="ref_B1">#REF!</definedName>
    <definedName name="ref_Cohesion_Fund" localSheetId="23">#REF!</definedName>
    <definedName name="ref_Cohesion_Fund" localSheetId="27">#REF!</definedName>
    <definedName name="ref_Cohesion_Fund">#REF!</definedName>
    <definedName name="ref_Council" localSheetId="23">#REF!</definedName>
    <definedName name="ref_Council" localSheetId="27">#REF!</definedName>
    <definedName name="ref_Council">#REF!</definedName>
    <definedName name="ref_Court_Justice" localSheetId="23">#REF!</definedName>
    <definedName name="ref_Court_Justice" localSheetId="27">#REF!</definedName>
    <definedName name="ref_Court_Justice">#REF!</definedName>
    <definedName name="ref_DG_ADMIN_BXL" localSheetId="23">#REF!</definedName>
    <definedName name="ref_DG_ADMIN_BXL" localSheetId="27">#REF!</definedName>
    <definedName name="ref_DG_ADMIN_BXL">#REF!</definedName>
    <definedName name="ref_DG_ADMIN_LUX" localSheetId="23">#REF!</definedName>
    <definedName name="ref_DG_ADMIN_LUX" localSheetId="27">#REF!</definedName>
    <definedName name="ref_DG_ADMIN_LUX">#REF!</definedName>
    <definedName name="ref_DG_AGRI" localSheetId="23">#REF!</definedName>
    <definedName name="ref_DG_AGRI" localSheetId="27">#REF!</definedName>
    <definedName name="ref_DG_AGRI">#REF!</definedName>
    <definedName name="ref_DG_EAC" localSheetId="23">#REF!</definedName>
    <definedName name="ref_DG_EAC" localSheetId="27">#REF!</definedName>
    <definedName name="ref_DG_EAC">#REF!</definedName>
    <definedName name="ref_DG_ECFIN" localSheetId="23">#REF!</definedName>
    <definedName name="ref_DG_ECFIN" localSheetId="27">#REF!</definedName>
    <definedName name="ref_DG_ECFIN">#REF!</definedName>
    <definedName name="ref_DG_ENTR" localSheetId="23">#REF!</definedName>
    <definedName name="ref_DG_ENTR" localSheetId="27">#REF!</definedName>
    <definedName name="ref_DG_ENTR">#REF!</definedName>
    <definedName name="ref_DG_ENTR_Cenelex_berthon" localSheetId="23">#REF!</definedName>
    <definedName name="ref_DG_ENTR_Cenelex_berthon" localSheetId="27">#REF!</definedName>
    <definedName name="ref_DG_ENTR_Cenelex_berthon">#REF!</definedName>
    <definedName name="ref_DG_FISH" localSheetId="23">#REF!</definedName>
    <definedName name="ref_DG_FISH" localSheetId="27">#REF!</definedName>
    <definedName name="ref_DG_FISH">#REF!</definedName>
    <definedName name="ref_DG_INFSO" localSheetId="23">#REF!</definedName>
    <definedName name="ref_DG_INFSO" localSheetId="27">#REF!</definedName>
    <definedName name="ref_DG_INFSO">#REF!</definedName>
    <definedName name="ref_DG_Relex" localSheetId="23">#REF!</definedName>
    <definedName name="ref_DG_Relex" localSheetId="27">#REF!</definedName>
    <definedName name="ref_DG_Relex">#REF!</definedName>
    <definedName name="ref_DG_RTD" localSheetId="23">#REF!</definedName>
    <definedName name="ref_DG_RTD" localSheetId="27">#REF!</definedName>
    <definedName name="ref_DG_RTD">#REF!</definedName>
    <definedName name="ref_DG_TREN" localSheetId="23">#REF!</definedName>
    <definedName name="ref_DG_TREN" localSheetId="27">#REF!</definedName>
    <definedName name="ref_DG_TREN">#REF!</definedName>
    <definedName name="ref_dubus" localSheetId="23">#REF!</definedName>
    <definedName name="ref_dubus" localSheetId="27">#REF!</definedName>
    <definedName name="ref_dubus">#REF!</definedName>
    <definedName name="ref_Eur_Parlament" localSheetId="23">#REF!</definedName>
    <definedName name="ref_Eur_Parlament" localSheetId="27">#REF!</definedName>
    <definedName name="ref_Eur_Parlament">#REF!</definedName>
    <definedName name="ref_JRC_ISPRA" localSheetId="23">#REF!</definedName>
    <definedName name="ref_JRC_ISPRA" localSheetId="27">#REF!</definedName>
    <definedName name="ref_JRC_ISPRA">#REF!</definedName>
    <definedName name="ref_OPOCE" localSheetId="23">#REF!</definedName>
    <definedName name="ref_OPOCE" localSheetId="27">#REF!</definedName>
    <definedName name="ref_OPOCE">#REF!</definedName>
    <definedName name="ref_structural_funds" localSheetId="23">#REF!</definedName>
    <definedName name="ref_structural_funds" localSheetId="27">#REF!</definedName>
    <definedName name="ref_structural_funds">#REF!</definedName>
    <definedName name="ref_TOTAL_RTD" localSheetId="23">#REF!</definedName>
    <definedName name="ref_TOTAL_RTD" localSheetId="27">#REF!</definedName>
    <definedName name="ref_TOTAL_RTD">#REF!</definedName>
    <definedName name="renegocia" localSheetId="27">[19]Programa!#REF!</definedName>
    <definedName name="renegocia">[19]Programa!#REF!</definedName>
    <definedName name="rep_tasas" localSheetId="15">#REF!</definedName>
    <definedName name="rep_tasas" localSheetId="4">#REF!</definedName>
    <definedName name="rep_tasas" localSheetId="6">#REF!</definedName>
    <definedName name="rep_tasas" localSheetId="24">#REF!</definedName>
    <definedName name="rep_tasas" localSheetId="27">#REF!</definedName>
    <definedName name="rep_tasas">#REF!</definedName>
    <definedName name="RESU" localSheetId="4">#REF!</definedName>
    <definedName name="RESU" localSheetId="6">#REF!</definedName>
    <definedName name="RESU" localSheetId="24">#REF!</definedName>
    <definedName name="RESU" localSheetId="27">#REF!</definedName>
    <definedName name="RESU">#REF!</definedName>
    <definedName name="rf" localSheetId="4">[19]Programa!#REF!</definedName>
    <definedName name="rf" localSheetId="6">[19]Programa!#REF!</definedName>
    <definedName name="rf" localSheetId="24">[19]Programa!#REF!</definedName>
    <definedName name="rf" localSheetId="27">[19]Programa!#REF!</definedName>
    <definedName name="rf">[19]Programa!#REF!</definedName>
    <definedName name="RFSP" localSheetId="15">#REF!</definedName>
    <definedName name="RFSP" localSheetId="4">#REF!</definedName>
    <definedName name="RFSP" localSheetId="6">#REF!</definedName>
    <definedName name="RFSP" localSheetId="24">#REF!</definedName>
    <definedName name="RFSP" localSheetId="27">#REF!</definedName>
    <definedName name="RFSP">#REF!</definedName>
    <definedName name="RgCcode" localSheetId="4">#REF!</definedName>
    <definedName name="RgCcode" localSheetId="6">#REF!</definedName>
    <definedName name="RgCcode" localSheetId="24">#REF!</definedName>
    <definedName name="RgCcode" localSheetId="27">#REF!</definedName>
    <definedName name="RgCcode">#REF!</definedName>
    <definedName name="RgCName" localSheetId="4">#REF!</definedName>
    <definedName name="RgCName" localSheetId="6">#REF!</definedName>
    <definedName name="RgCName" localSheetId="24">#REF!</definedName>
    <definedName name="RgCName" localSheetId="27">#REF!</definedName>
    <definedName name="RgCName">#REF!</definedName>
    <definedName name="RGDPA" localSheetId="27">#REF!</definedName>
    <definedName name="RGDPA">#REF!</definedName>
    <definedName name="RgFdBaseYr" localSheetId="27">#REF!</definedName>
    <definedName name="RgFdBaseYr">#REF!</definedName>
    <definedName name="RgFdBper" localSheetId="27">#REF!</definedName>
    <definedName name="RgFdBper">#REF!</definedName>
    <definedName name="RgFdDefBaseYr" localSheetId="27">#REF!</definedName>
    <definedName name="RgFdDefBaseYr">#REF!</definedName>
    <definedName name="RgFdEper" localSheetId="27">#REF!</definedName>
    <definedName name="RgFdEper">#REF!</definedName>
    <definedName name="RgFdGrFoot" localSheetId="27">#REF!</definedName>
    <definedName name="RgFdGrFoot">#REF!</definedName>
    <definedName name="RgFdGrSeries" localSheetId="27">#REF!</definedName>
    <definedName name="RgFdGrSeries">#REF!</definedName>
    <definedName name="RgFdGrSeriesVal" localSheetId="27">#REF!</definedName>
    <definedName name="RgFdGrSeriesVal">#REF!</definedName>
    <definedName name="RgFdGrType" localSheetId="27">#REF!</definedName>
    <definedName name="RgFdGrType">#REF!</definedName>
    <definedName name="RgFdPartCseries" localSheetId="27">#REF!</definedName>
    <definedName name="RgFdPartCseries">#REF!</definedName>
    <definedName name="RgFdPartCsource" localSheetId="27">#REF!</definedName>
    <definedName name="RgFdPartCsource">#REF!</definedName>
    <definedName name="RgFdPartEseries" localSheetId="27">#REF!</definedName>
    <definedName name="RgFdPartEseries">#REF!</definedName>
    <definedName name="RgFdPartEsource" localSheetId="27">#REF!</definedName>
    <definedName name="RgFdPartEsource">#REF!</definedName>
    <definedName name="RgFdPartUserFile" localSheetId="27">#REF!</definedName>
    <definedName name="RgFdPartUserFile">#REF!</definedName>
    <definedName name="RgFdReptCSeries" localSheetId="27">#REF!</definedName>
    <definedName name="RgFdReptCSeries">#REF!</definedName>
    <definedName name="RgFdReptCsource" localSheetId="27">#REF!</definedName>
    <definedName name="RgFdReptCsource">#REF!</definedName>
    <definedName name="RgFdReptEseries" localSheetId="27">#REF!</definedName>
    <definedName name="RgFdReptEseries">#REF!</definedName>
    <definedName name="RgFdReptEsource" localSheetId="27">#REF!</definedName>
    <definedName name="RgFdReptEsource">#REF!</definedName>
    <definedName name="RgFdReptUserFile" localSheetId="27">#REF!</definedName>
    <definedName name="RgFdReptUserFile">#REF!</definedName>
    <definedName name="RgFdSAMethod" localSheetId="27">#REF!</definedName>
    <definedName name="RgFdSAMethod">#REF!</definedName>
    <definedName name="RgFdTbBper" localSheetId="27">#REF!</definedName>
    <definedName name="RgFdTbBper">#REF!</definedName>
    <definedName name="RgFdTbCreate" localSheetId="27">#REF!</definedName>
    <definedName name="RgFdTbCreate">#REF!</definedName>
    <definedName name="RgFdTbEper" localSheetId="27">#REF!</definedName>
    <definedName name="RgFdTbEper">#REF!</definedName>
    <definedName name="RGFdTbFoot" localSheetId="27">#REF!</definedName>
    <definedName name="RGFdTbFoot">#REF!</definedName>
    <definedName name="RgFdTbFreq" localSheetId="27">#REF!</definedName>
    <definedName name="RgFdTbFreq">#REF!</definedName>
    <definedName name="RgFdTbFreqVal" localSheetId="27">#REF!</definedName>
    <definedName name="RgFdTbFreqVal">#REF!</definedName>
    <definedName name="RgFdTbSendto" localSheetId="27">#REF!</definedName>
    <definedName name="RgFdTbSendto">#REF!</definedName>
    <definedName name="RgFdWgtMethod" localSheetId="27">#REF!</definedName>
    <definedName name="RgFdWgtMethod">#REF!</definedName>
    <definedName name="RGSPA" localSheetId="27">#REF!</definedName>
    <definedName name="RGSPA">#REF!</definedName>
    <definedName name="ry" localSheetId="27" hidden="1">#REF!</definedName>
    <definedName name="ry" hidden="1">#REF!</definedName>
    <definedName name="rinfinpriv" localSheetId="27">#REF!</definedName>
    <definedName name="rinfinpriv">#REF!</definedName>
    <definedName name="RIQFIN" localSheetId="27">#REF!</definedName>
    <definedName name="RIQFIN">#REF!</definedName>
    <definedName name="riqueza1">[18]riqueza!$A$1:$AU$89</definedName>
    <definedName name="riqueza2">[18]riqueza!$A$93:$AU$123</definedName>
    <definedName name="rngErrorSort">[49]ErrCheck!$A$4</definedName>
    <definedName name="rngLastSave">[49]Main!$G$19</definedName>
    <definedName name="rngLastSent">[49]Main!$G$18</definedName>
    <definedName name="rngLastUpdate">[49]Links!$D$2</definedName>
    <definedName name="rngNeedsUpdate">[49]Links!$E$2</definedName>
    <definedName name="rngQuestChecked">[49]ErrCheck!$A$3</definedName>
    <definedName name="RR">[29]Projections:PDVSA!$B$2:$BH$531</definedName>
    <definedName name="rubros" localSheetId="15">#REF!</definedName>
    <definedName name="rubros" localSheetId="4">#REF!</definedName>
    <definedName name="rubros" localSheetId="6">#REF!</definedName>
    <definedName name="rubros" localSheetId="24">#REF!</definedName>
    <definedName name="rubros" localSheetId="27">#REF!</definedName>
    <definedName name="rubros">#REF!</definedName>
    <definedName name="rubros1" localSheetId="4">#REF!</definedName>
    <definedName name="rubros1" localSheetId="6">#REF!</definedName>
    <definedName name="rubros1" localSheetId="24">#REF!</definedName>
    <definedName name="rubros1" localSheetId="27">#REF!</definedName>
    <definedName name="rubros1">#REF!</definedName>
    <definedName name="Rwvu.PLA2." localSheetId="4" hidden="1">'[31]COP FED'!#REF!</definedName>
    <definedName name="Rwvu.PLA2." localSheetId="6" hidden="1">'[31]COP FED'!#REF!</definedName>
    <definedName name="Rwvu.PLA2." localSheetId="24" hidden="1">'[31]COP FED'!#REF!</definedName>
    <definedName name="Rwvu.PLA2." localSheetId="27" hidden="1">'[31]COP FED'!#REF!</definedName>
    <definedName name="Rwvu.PLA2." hidden="1">'[31]COP FED'!#REF!</definedName>
    <definedName name="Rwvu.Print." hidden="1">#N/A</definedName>
    <definedName name="rx" localSheetId="15" hidden="1">#REF!</definedName>
    <definedName name="rx" localSheetId="4" hidden="1">#REF!</definedName>
    <definedName name="rx" localSheetId="6" hidden="1">#REF!</definedName>
    <definedName name="rx" localSheetId="24" hidden="1">#REF!</definedName>
    <definedName name="rx" localSheetId="27" hidden="1">#REF!</definedName>
    <definedName name="rx" hidden="1">#REF!</definedName>
    <definedName name="SALDOS">[18]FMI!$A$5:$T$77</definedName>
    <definedName name="SEI" localSheetId="15">#REF!</definedName>
    <definedName name="SEI" localSheetId="4">#REF!</definedName>
    <definedName name="SEI" localSheetId="6">#REF!</definedName>
    <definedName name="SEI" localSheetId="24">#REF!</definedName>
    <definedName name="SEI" localSheetId="27">#REF!</definedName>
    <definedName name="SEI">#REF!</definedName>
    <definedName name="seitto98" localSheetId="15">'[72]Output data'!#REF!</definedName>
    <definedName name="seitto98" localSheetId="4">'[72]Output data'!#REF!</definedName>
    <definedName name="seitto98" localSheetId="6">'[72]Output data'!#REF!</definedName>
    <definedName name="seitto98" localSheetId="24">'[72]Output data'!#REF!</definedName>
    <definedName name="seitto98" localSheetId="27">'[72]Output data'!#REF!</definedName>
    <definedName name="seitto98">'[72]Output data'!#REF!</definedName>
    <definedName name="SELECT" localSheetId="15">#REF!</definedName>
    <definedName name="SELECT" localSheetId="4">#REF!</definedName>
    <definedName name="SELECT" localSheetId="6">#REF!</definedName>
    <definedName name="SELECT" localSheetId="24">#REF!</definedName>
    <definedName name="SELECT" localSheetId="27">#REF!</definedName>
    <definedName name="SELECT">#REF!</definedName>
    <definedName name="SEMESTRE" localSheetId="4">#REF!</definedName>
    <definedName name="SEMESTRE" localSheetId="6">#REF!</definedName>
    <definedName name="SEMESTRE" localSheetId="24">#REF!</definedName>
    <definedName name="SEMESTRE" localSheetId="27">#REF!</definedName>
    <definedName name="SEMESTRE">#REF!</definedName>
    <definedName name="sencount" hidden="1">2</definedName>
    <definedName name="SERV" localSheetId="15">#REF!</definedName>
    <definedName name="SERV" localSheetId="4">#REF!</definedName>
    <definedName name="SERV" localSheetId="6">#REF!</definedName>
    <definedName name="SERV" localSheetId="24">#REF!</definedName>
    <definedName name="SERV" localSheetId="27">#REF!</definedName>
    <definedName name="SERV">#REF!</definedName>
    <definedName name="SET" localSheetId="4">#REF!</definedName>
    <definedName name="SET" localSheetId="6">#REF!</definedName>
    <definedName name="SET" localSheetId="24">#REF!</definedName>
    <definedName name="SET" localSheetId="27">#REF!</definedName>
    <definedName name="SET">#REF!</definedName>
    <definedName name="sfarewr" localSheetId="4">#REF!</definedName>
    <definedName name="sfarewr" localSheetId="6">#REF!</definedName>
    <definedName name="sfarewr" localSheetId="24">#REF!</definedName>
    <definedName name="sfarewr" localSheetId="27">#REF!</definedName>
    <definedName name="sfarewr">#REF!</definedName>
    <definedName name="SHEET_A._Contents_and_file_description" localSheetId="27">#REF!</definedName>
    <definedName name="SHEET_A._Contents_and_file_description">#REF!</definedName>
    <definedName name="SHEET_B._DATA_FROM_TO_OTHER_FILES" localSheetId="27">#REF!</definedName>
    <definedName name="SHEET_B._DATA_FROM_TO_OTHER_FILES">#REF!</definedName>
    <definedName name="SHEET_C._RAW_DATA1" localSheetId="27">#REF!</definedName>
    <definedName name="SHEET_C._RAW_DATA1">#REF!</definedName>
    <definedName name="SHEET_C._RAW_DATA2" localSheetId="27">#REF!</definedName>
    <definedName name="SHEET_C._RAW_DATA2">#REF!</definedName>
    <definedName name="SHEET_D._DATA_TRANSFORMATIONS" localSheetId="27">#REF!</definedName>
    <definedName name="SHEET_D._DATA_TRANSFORMATIONS">#REF!</definedName>
    <definedName name="SHEET_E._FINAL_TABLES" localSheetId="27">#REF!</definedName>
    <definedName name="SHEET_E._FINAL_TABLES">#REF!</definedName>
    <definedName name="Shocks" localSheetId="27">#REF!</definedName>
    <definedName name="Shocks">#REF!</definedName>
    <definedName name="SIDXGOB">'[43]SFISCAL-MOD'!$A$146:$IV$146</definedName>
    <definedName name="sisfin2" localSheetId="15">#REF!</definedName>
    <definedName name="sisfin2" localSheetId="4">#REF!</definedName>
    <definedName name="sisfin2" localSheetId="6">#REF!</definedName>
    <definedName name="sisfin2" localSheetId="24">#REF!</definedName>
    <definedName name="sisfin2" localSheetId="27">#REF!</definedName>
    <definedName name="sisfin2">#REF!</definedName>
    <definedName name="SISTEMA_BANCARIO_NACIONAL" localSheetId="4">#REF!</definedName>
    <definedName name="SISTEMA_BANCARIO_NACIONAL" localSheetId="6">#REF!</definedName>
    <definedName name="SISTEMA_BANCARIO_NACIONAL" localSheetId="24">#REF!</definedName>
    <definedName name="SISTEMA_BANCARIO_NACIONAL" localSheetId="27">#REF!</definedName>
    <definedName name="SISTEMA_BANCARIO_NACIONAL">#REF!</definedName>
    <definedName name="skaiciavimai_LV">[17]!'[Macros Import].qbop'</definedName>
    <definedName name="snsaexp">'[55]NSA Services Exports'!$A$4:$S$500</definedName>
    <definedName name="snsaexpcountries">'[55]NSA Services Exports'!$A$4:$S$4</definedName>
    <definedName name="snsaexpquarters">'[55]NSA Services Exports'!$A$4:$A$500</definedName>
    <definedName name="snsaimp">'[55]NSA Services Imports'!$A$4:$S$500</definedName>
    <definedName name="snsaimpcountries">'[55]NSA Services Imports'!$A$4:$S$4</definedName>
    <definedName name="snsaimpquarters">'[55]NSA Services Imports'!$A$4:$A$500</definedName>
    <definedName name="SRTab1" localSheetId="15">#REF!</definedName>
    <definedName name="SRTab1" localSheetId="4">#REF!</definedName>
    <definedName name="SRTab1" localSheetId="6">#REF!</definedName>
    <definedName name="SRTab1" localSheetId="24">#REF!</definedName>
    <definedName name="SRTab1" localSheetId="27">#REF!</definedName>
    <definedName name="SRTab1">#REF!</definedName>
    <definedName name="SRTab11" localSheetId="15">'[72]Output data'!#REF!</definedName>
    <definedName name="SRTab11" localSheetId="4">'[72]Output data'!#REF!</definedName>
    <definedName name="SRTab11" localSheetId="6">'[72]Output data'!#REF!</definedName>
    <definedName name="SRTab11" localSheetId="24">'[72]Output data'!#REF!</definedName>
    <definedName name="SRTab11" localSheetId="27">'[72]Output data'!#REF!</definedName>
    <definedName name="SRTab11">'[72]Output data'!#REF!</definedName>
    <definedName name="SRTab6" localSheetId="15">#REF!</definedName>
    <definedName name="SRTab6" localSheetId="4">#REF!</definedName>
    <definedName name="SRTab6" localSheetId="6">#REF!</definedName>
    <definedName name="SRTab6" localSheetId="24">#REF!</definedName>
    <definedName name="SRTab6" localSheetId="27">#REF!</definedName>
    <definedName name="SRTab6">#REF!</definedName>
    <definedName name="SRTab7" localSheetId="15">[71]RED!#REF!</definedName>
    <definedName name="SRTab7" localSheetId="4">[71]RED!#REF!</definedName>
    <definedName name="SRTab7" localSheetId="6">[71]RED!#REF!</definedName>
    <definedName name="SRTab7" localSheetId="24">[71]RED!#REF!</definedName>
    <definedName name="SRTab7" localSheetId="27">[71]RED!#REF!</definedName>
    <definedName name="SRTab7">[71]RED!#REF!</definedName>
    <definedName name="SRTab8" localSheetId="15">#REF!</definedName>
    <definedName name="SRTab8" localSheetId="4">#REF!</definedName>
    <definedName name="SRTab8" localSheetId="6">#REF!</definedName>
    <definedName name="SRTab8" localSheetId="24">#REF!</definedName>
    <definedName name="SRTab8" localSheetId="27">#REF!</definedName>
    <definedName name="SRTab8">#REF!</definedName>
    <definedName name="SS">[73]IMATA!$B$45:$B$108</definedName>
    <definedName name="ssfexp" localSheetId="15">#REF!</definedName>
    <definedName name="ssfexp" localSheetId="4">#REF!</definedName>
    <definedName name="ssfexp" localSheetId="23">#REF!</definedName>
    <definedName name="ssfexp" localSheetId="6">#REF!</definedName>
    <definedName name="ssfexp" localSheetId="24">#REF!</definedName>
    <definedName name="ssfexp" localSheetId="27">#REF!</definedName>
    <definedName name="ssfexp">#REF!</definedName>
    <definedName name="ssfexpcountries" localSheetId="4">#REF!</definedName>
    <definedName name="ssfexpcountries" localSheetId="23">#REF!</definedName>
    <definedName name="ssfexpcountries" localSheetId="24">#REF!</definedName>
    <definedName name="ssfexpcountries" localSheetId="27">#REF!</definedName>
    <definedName name="ssfexpcountries">#REF!</definedName>
    <definedName name="ssfexpquarters" localSheetId="4">#REF!</definedName>
    <definedName name="ssfexpquarters" localSheetId="23">#REF!</definedName>
    <definedName name="ssfexpquarters" localSheetId="24">#REF!</definedName>
    <definedName name="ssfexpquarters" localSheetId="27">#REF!</definedName>
    <definedName name="ssfexpquarters">#REF!</definedName>
    <definedName name="ssfimp" localSheetId="23">#REF!</definedName>
    <definedName name="ssfimp" localSheetId="27">#REF!</definedName>
    <definedName name="ssfimp">#REF!</definedName>
    <definedName name="ssfimpcountries" localSheetId="23">#REF!</definedName>
    <definedName name="ssfimpcountries" localSheetId="27">#REF!</definedName>
    <definedName name="ssfimpcountries">#REF!</definedName>
    <definedName name="ssfimpquarters" localSheetId="23">#REF!</definedName>
    <definedName name="ssfimpquarters" localSheetId="27">#REF!</definedName>
    <definedName name="ssfimpquarters">#REF!</definedName>
    <definedName name="sss" localSheetId="27">'[30]1.1 INDIC ACC'!#REF!</definedName>
    <definedName name="sss">'[30]1.1 INDIC ACC'!#REF!</definedName>
    <definedName name="ssssss">#N/A</definedName>
    <definedName name="STOP" localSheetId="15">#REF!</definedName>
    <definedName name="STOP" localSheetId="4">#REF!</definedName>
    <definedName name="STOP" localSheetId="6">#REF!</definedName>
    <definedName name="STOP" localSheetId="24">#REF!</definedName>
    <definedName name="STOP" localSheetId="27">#REF!</definedName>
    <definedName name="STOP">#REF!</definedName>
    <definedName name="supuestos" localSheetId="4">#REF!</definedName>
    <definedName name="supuestos" localSheetId="6">#REF!</definedName>
    <definedName name="supuestos" localSheetId="24">#REF!</definedName>
    <definedName name="supuestos" localSheetId="27">#REF!</definedName>
    <definedName name="supuestos">#REF!</definedName>
    <definedName name="Swvu.PLA1." localSheetId="4" hidden="1">'[31]COP FED'!#REF!</definedName>
    <definedName name="Swvu.PLA1." localSheetId="6" hidden="1">'[31]COP FED'!#REF!</definedName>
    <definedName name="Swvu.PLA1." localSheetId="24" hidden="1">'[31]COP FED'!#REF!</definedName>
    <definedName name="Swvu.PLA1." localSheetId="27" hidden="1">'[31]COP FED'!#REF!</definedName>
    <definedName name="Swvu.PLA1." hidden="1">'[31]COP FED'!#REF!</definedName>
    <definedName name="Swvu.PLA2." hidden="1">'[31]COP FED'!$A$1:$N$49</definedName>
    <definedName name="t">#N/A</definedName>
    <definedName name="T10PPI">[70]Prices!$A$99:$J$131</definedName>
    <definedName name="T11IMW">[70]Labor!$B$3:$J$45</definedName>
    <definedName name="T12ULC">[70]Labor!$B$53:$J$97</definedName>
    <definedName name="T13LFE">[70]Labor!$B$155:$I$200</definedName>
    <definedName name="T14EPE">[70]Labor!$B$256:$J$309</definedName>
    <definedName name="T15ROP" localSheetId="15">#REF!</definedName>
    <definedName name="T15ROP" localSheetId="4">#REF!</definedName>
    <definedName name="T15ROP" localSheetId="6">#REF!</definedName>
    <definedName name="T15ROP" localSheetId="24">#REF!</definedName>
    <definedName name="T15ROP" localSheetId="27">#REF!</definedName>
    <definedName name="T15ROP">#REF!</definedName>
    <definedName name="T16OPU" localSheetId="4">#REF!</definedName>
    <definedName name="T16OPU" localSheetId="6">#REF!</definedName>
    <definedName name="T16OPU" localSheetId="24">#REF!</definedName>
    <definedName name="T16OPU" localSheetId="27">#REF!</definedName>
    <definedName name="T16OPU">#REF!</definedName>
    <definedName name="T2YSECREA">[74]GDPSEC!$A$11:$M$80</definedName>
    <definedName name="T3YSECNOM">[74]GDPSEC!$A$93:$M$153</definedName>
    <definedName name="T9CPI">[70]Prices!$A$3:$R$47</definedName>
    <definedName name="TAB1A" localSheetId="15">#REF!</definedName>
    <definedName name="TAB1A" localSheetId="4">#REF!</definedName>
    <definedName name="TAB1A" localSheetId="6">#REF!</definedName>
    <definedName name="TAB1A" localSheetId="24">#REF!</definedName>
    <definedName name="TAB1A" localSheetId="27">#REF!</definedName>
    <definedName name="TAB1A">#REF!</definedName>
    <definedName name="TAB1CK" localSheetId="4">#REF!</definedName>
    <definedName name="TAB1CK" localSheetId="6">#REF!</definedName>
    <definedName name="TAB1CK" localSheetId="24">#REF!</definedName>
    <definedName name="TAB1CK" localSheetId="27">#REF!</definedName>
    <definedName name="TAB1CK">#REF!</definedName>
    <definedName name="Tab25a" localSheetId="4">#REF!</definedName>
    <definedName name="Tab25a" localSheetId="6">#REF!</definedName>
    <definedName name="Tab25a" localSheetId="24">#REF!</definedName>
    <definedName name="Tab25a" localSheetId="27">#REF!</definedName>
    <definedName name="Tab25a">#REF!</definedName>
    <definedName name="Tab25b" localSheetId="27">#REF!</definedName>
    <definedName name="Tab25b">#REF!</definedName>
    <definedName name="TAB2A" localSheetId="27">#REF!</definedName>
    <definedName name="TAB2A">#REF!</definedName>
    <definedName name="TAB5A" localSheetId="27">#REF!</definedName>
    <definedName name="TAB5A">#REF!</definedName>
    <definedName name="TAB6A" localSheetId="27">'[25]Annual Tables'!#REF!</definedName>
    <definedName name="TAB6A">'[25]Annual Tables'!#REF!</definedName>
    <definedName name="TAB6B" localSheetId="27">'[25]Annual Tables'!#REF!</definedName>
    <definedName name="TAB6B">'[25]Annual Tables'!#REF!</definedName>
    <definedName name="TAB6C" localSheetId="15">#REF!</definedName>
    <definedName name="TAB6C" localSheetId="4">#REF!</definedName>
    <definedName name="TAB6C" localSheetId="6">#REF!</definedName>
    <definedName name="TAB6C" localSheetId="24">#REF!</definedName>
    <definedName name="TAB6C" localSheetId="27">#REF!</definedName>
    <definedName name="TAB6C">#REF!</definedName>
    <definedName name="TAB7A" localSheetId="4">#REF!</definedName>
    <definedName name="TAB7A" localSheetId="6">#REF!</definedName>
    <definedName name="TAB7A" localSheetId="24">#REF!</definedName>
    <definedName name="TAB7A" localSheetId="27">#REF!</definedName>
    <definedName name="TAB7A">#REF!</definedName>
    <definedName name="tabla" localSheetId="4">#REF!</definedName>
    <definedName name="tabla" localSheetId="6">#REF!</definedName>
    <definedName name="tabla" localSheetId="24">#REF!</definedName>
    <definedName name="tabla" localSheetId="27">#REF!</definedName>
    <definedName name="tabla">#REF!</definedName>
    <definedName name="Table" localSheetId="27">#REF!</definedName>
    <definedName name="Table">#REF!</definedName>
    <definedName name="Table__47">[75]RED47!$A$1:$I$53</definedName>
    <definedName name="Table_16.__Guatemala__National_Accounts_at_Current_Prices" localSheetId="15">#REF!</definedName>
    <definedName name="Table_16.__Guatemala__National_Accounts_at_Current_Prices" localSheetId="4">#REF!</definedName>
    <definedName name="Table_16.__Guatemala__National_Accounts_at_Current_Prices" localSheetId="6">#REF!</definedName>
    <definedName name="Table_16.__Guatemala__National_Accounts_at_Current_Prices" localSheetId="24">#REF!</definedName>
    <definedName name="Table_16.__Guatemala__National_Accounts_at_Current_Prices" localSheetId="27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24">#REF!</definedName>
    <definedName name="Table_2._Country_X___Public_Sector_Financing_1" localSheetId="27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6">#REF!</definedName>
    <definedName name="Table_20.cont__Guatemala___Selected_Agricultural_Sector_Statistics__concluded" localSheetId="24">#REF!</definedName>
    <definedName name="Table_20.cont__Guatemala___Selected_Agricultural_Sector_Statistics__concluded" localSheetId="27">#REF!</definedName>
    <definedName name="Table_20.cont__Guatemala___Selected_Agricultural_Sector_Statistics__concluded">#REF!</definedName>
    <definedName name="Table_28._Guatemala___Selected_Wage_Indicators_1" localSheetId="27">#REF!</definedName>
    <definedName name="Table_28._Guatemala___Selected_Wage_Indicators_1">#REF!</definedName>
    <definedName name="Table_28a._Guatemala___Selected_Wage_Indicators_1" localSheetId="27">#REF!</definedName>
    <definedName name="Table_28a._Guatemala___Selected_Wage_Indicators_1">#REF!</definedName>
    <definedName name="Table_30a._Guatemala___Selected_Employment_and_Labor_Productivity_Indicators" localSheetId="27">#REF!</definedName>
    <definedName name="Table_30a._Guatemala___Selected_Employment_and_Labor_Productivity_Indicators">#REF!</definedName>
    <definedName name="Table_31._Guatemala___Selected_Wage_and_Employment_Indicators_1" localSheetId="27">#REF!</definedName>
    <definedName name="Table_31._Guatemala___Selected_Wage_and_Employment_Indicators_1">#REF!</definedName>
    <definedName name="Table_32.__Guatemala__Trends_in_Unit_Labor_Costs__ULC___Real_Wages__Productivity_and_Employment" localSheetId="27">#REF!</definedName>
    <definedName name="Table_32.__Guatemala__Trends_in_Unit_Labor_Costs__ULC___Real_Wages__Productivity_and_Employment">#REF!</definedName>
    <definedName name="Table_33.__Guatemala__Indicators_of_Competitiveness" localSheetId="27">#REF!</definedName>
    <definedName name="Table_33.__Guatemala__Indicators_of_Competitiveness">#REF!</definedName>
    <definedName name="Table_4._Guatemala___Consumer_Price_Indices__1" localSheetId="27">#REF!</definedName>
    <definedName name="Table_4._Guatemala___Consumer_Price_Indices__1">#REF!</definedName>
    <definedName name="Table_4SR" localSheetId="27">#REF!</definedName>
    <definedName name="Table_4SR">#REF!</definedName>
    <definedName name="Table_A.__Guatemala__Trends_in_Private_Sector_Unit_Labor_Costs__ULC___Real_Wages__Productivity_and_Employment" localSheetId="27">#REF!</definedName>
    <definedName name="Table_A.__Guatemala__Trends_in_Private_Sector_Unit_Labor_Costs__ULC___Real_Wages__Productivity_and_Employment">#REF!</definedName>
    <definedName name="Table_debt">[76]Table!$A$3:$AB$73</definedName>
    <definedName name="Table1" localSheetId="15">#REF!</definedName>
    <definedName name="Table1" localSheetId="4">#REF!</definedName>
    <definedName name="Table1" localSheetId="6">#REF!</definedName>
    <definedName name="Table1" localSheetId="24">#REF!</definedName>
    <definedName name="Table1" localSheetId="27">#REF!</definedName>
    <definedName name="Table1">#REF!</definedName>
    <definedName name="Table12" localSheetId="4">#REF!</definedName>
    <definedName name="Table12" localSheetId="6">#REF!</definedName>
    <definedName name="Table12" localSheetId="24">#REF!</definedName>
    <definedName name="Table12" localSheetId="27">#REF!</definedName>
    <definedName name="Table12">#REF!</definedName>
    <definedName name="Table13b" localSheetId="4">#REF!</definedName>
    <definedName name="Table13b" localSheetId="6">#REF!</definedName>
    <definedName name="Table13b" localSheetId="24">#REF!</definedName>
    <definedName name="Table13b" localSheetId="27">#REF!</definedName>
    <definedName name="Table13b">#REF!</definedName>
    <definedName name="Table15" localSheetId="27">#REF!</definedName>
    <definedName name="Table15">#REF!</definedName>
    <definedName name="Table16" localSheetId="27">#REF!</definedName>
    <definedName name="Table16">#REF!</definedName>
    <definedName name="Table2" localSheetId="27">#REF!</definedName>
    <definedName name="Table2">#REF!</definedName>
    <definedName name="Table3" localSheetId="27">#REF!</definedName>
    <definedName name="Table3">#REF!</definedName>
    <definedName name="Table5" localSheetId="27">[77]Stfrprtables!#REF!</definedName>
    <definedName name="Table5">[77]Stfrprtables!#REF!</definedName>
    <definedName name="Table7" localSheetId="15">#REF!</definedName>
    <definedName name="Table7" localSheetId="4">#REF!</definedName>
    <definedName name="Table7" localSheetId="6">#REF!</definedName>
    <definedName name="Table7" localSheetId="24">#REF!</definedName>
    <definedName name="Table7" localSheetId="27">#REF!</definedName>
    <definedName name="Table7">#REF!</definedName>
    <definedName name="Table8" localSheetId="4">#REF!</definedName>
    <definedName name="Table8" localSheetId="6">#REF!</definedName>
    <definedName name="Table8" localSheetId="24">#REF!</definedName>
    <definedName name="Table8" localSheetId="27">#REF!</definedName>
    <definedName name="Table8">#REF!</definedName>
    <definedName name="TableA3" localSheetId="4">#REF!</definedName>
    <definedName name="TableA3" localSheetId="6">#REF!</definedName>
    <definedName name="TableA3" localSheetId="24">#REF!</definedName>
    <definedName name="TableA3" localSheetId="27">#REF!</definedName>
    <definedName name="TableA3">#REF!</definedName>
    <definedName name="TAME" localSheetId="27">#REF!</definedName>
    <definedName name="TAME">#REF!</definedName>
    <definedName name="tarea1" localSheetId="27">#REF!</definedName>
    <definedName name="tarea1">#REF!</definedName>
    <definedName name="tarea2" localSheetId="27">#REF!</definedName>
    <definedName name="tarea2">#REF!</definedName>
    <definedName name="TASAS_DE_INTERES_PROMEDIO">[68]PROMEDIO!$A$97:$G$121,[68]PROMEDIO!$A$248:$G$272</definedName>
    <definedName name="Tbl_GFN">[76]Table_GEF!$B$2:$T$53</definedName>
    <definedName name="tblChecks">[49]ErrCheck!$A$3:$E$5</definedName>
    <definedName name="tblLinks">[49]Links!$A$4:$F$33</definedName>
    <definedName name="tbn" localSheetId="15">#REF!</definedName>
    <definedName name="tbn" localSheetId="4">#REF!</definedName>
    <definedName name="tbn" localSheetId="6">#REF!</definedName>
    <definedName name="tbn" localSheetId="24">#REF!</definedName>
    <definedName name="tbn" localSheetId="27">#REF!</definedName>
    <definedName name="tbn">#REF!</definedName>
    <definedName name="TC" localSheetId="4">#REF!</definedName>
    <definedName name="TC" localSheetId="6">#REF!</definedName>
    <definedName name="TC" localSheetId="24">#REF!</definedName>
    <definedName name="TC" localSheetId="27">#REF!</definedName>
    <definedName name="TC">#REF!</definedName>
    <definedName name="TC00">'[28]PROYECCIONES-PM 2000mod (2)'!$F$66</definedName>
    <definedName name="TCFEN" localSheetId="15">#REF!</definedName>
    <definedName name="TCFEN" localSheetId="4">#REF!</definedName>
    <definedName name="TCFEN" localSheetId="6">#REF!</definedName>
    <definedName name="TCFEN" localSheetId="24">#REF!</definedName>
    <definedName name="TCFEN" localSheetId="27">#REF!</definedName>
    <definedName name="TCFEN">#REF!</definedName>
    <definedName name="tchoy" localSheetId="4">#REF!</definedName>
    <definedName name="tchoy" localSheetId="6">#REF!</definedName>
    <definedName name="tchoy" localSheetId="24">#REF!</definedName>
    <definedName name="tchoy" localSheetId="27">#REF!</definedName>
    <definedName name="tchoy">#REF!</definedName>
    <definedName name="TCN">[43]SREAL!A$158</definedName>
    <definedName name="TDIC" localSheetId="15">#REF!</definedName>
    <definedName name="TDIC" localSheetId="4">#REF!</definedName>
    <definedName name="TDIC" localSheetId="6">#REF!</definedName>
    <definedName name="TDIC" localSheetId="24">#REF!</definedName>
    <definedName name="TDIC" localSheetId="27">#REF!</definedName>
    <definedName name="TDIC">#REF!</definedName>
    <definedName name="tdic96" localSheetId="4">#REF!</definedName>
    <definedName name="tdic96" localSheetId="6">#REF!</definedName>
    <definedName name="tdic96" localSheetId="24">#REF!</definedName>
    <definedName name="tdic96" localSheetId="27">#REF!</definedName>
    <definedName name="tdic96">#REF!</definedName>
    <definedName name="Test1" localSheetId="4">#REF!</definedName>
    <definedName name="Test1" localSheetId="6">#REF!</definedName>
    <definedName name="Test1" localSheetId="24">#REF!</definedName>
    <definedName name="Test1" localSheetId="27">#REF!</definedName>
    <definedName name="Test1">#REF!</definedName>
    <definedName name="TIME" localSheetId="15">[29]Sum1!#REF!</definedName>
    <definedName name="TIME" localSheetId="4">[29]Sum1!#REF!</definedName>
    <definedName name="TIME" localSheetId="6">[29]Sum1!#REF!</definedName>
    <definedName name="TIME" localSheetId="24">[29]Sum1!#REF!</definedName>
    <definedName name="TIME" localSheetId="27">[29]Sum1!#REF!</definedName>
    <definedName name="TIME">[29]Sum1!#REF!</definedName>
    <definedName name="tititid" localSheetId="15">#REF!</definedName>
    <definedName name="tititid" localSheetId="4">#REF!</definedName>
    <definedName name="tititid" localSheetId="6">#REF!</definedName>
    <definedName name="tititid" localSheetId="24">#REF!</definedName>
    <definedName name="tititid" localSheetId="27">#REF!</definedName>
    <definedName name="tititid">#REF!</definedName>
    <definedName name="Titulo" localSheetId="4">#REF!</definedName>
    <definedName name="Titulo" localSheetId="6">#REF!</definedName>
    <definedName name="Titulo" localSheetId="24">#REF!</definedName>
    <definedName name="Titulo" localSheetId="27">#REF!</definedName>
    <definedName name="Titulo">#REF!</definedName>
    <definedName name="títulos" localSheetId="4">#REF!</definedName>
    <definedName name="títulos" localSheetId="6">#REF!</definedName>
    <definedName name="títulos" localSheetId="24">#REF!</definedName>
    <definedName name="títulos" localSheetId="27">#REF!</definedName>
    <definedName name="títulos">#REF!</definedName>
    <definedName name="titulos_" localSheetId="27">#REF!</definedName>
    <definedName name="titulos_">#REF!</definedName>
    <definedName name="tjun" localSheetId="27">#REF!</definedName>
    <definedName name="tjun">#REF!</definedName>
    <definedName name="TM">[27]WEOQ5!$E$19:$AH$19</definedName>
    <definedName name="TM_D">[27]WEOQ5!$E$23:$AH$23</definedName>
    <definedName name="TM_DPCH">[27]WEOQ5!$E$24:$AH$24</definedName>
    <definedName name="TM_R">[27]WEOQ5!$E$22:$AH$22</definedName>
    <definedName name="TM_RPCH">[27]WEOQ5!$E$21:$AH$21</definedName>
    <definedName name="TMAR" localSheetId="15">#REF!</definedName>
    <definedName name="TMAR" localSheetId="4">#REF!</definedName>
    <definedName name="TMAR" localSheetId="6">#REF!</definedName>
    <definedName name="TMAR" localSheetId="24">#REF!</definedName>
    <definedName name="TMAR" localSheetId="27">#REF!</definedName>
    <definedName name="TMAR">#REF!</definedName>
    <definedName name="TMG">[27]WEOQ5!$E$38:$AH$38</definedName>
    <definedName name="TMG_D">[38]Q5!$E$23:$AH$23</definedName>
    <definedName name="TMG_DPCH">[27]WEOQ5!$E$43:$AH$43</definedName>
    <definedName name="TMG_R">[27]WEOQ5!$E$41:$AH$41</definedName>
    <definedName name="TMG_RPCH">[27]WEOQ5!$E$40:$AH$40</definedName>
    <definedName name="TMGO">#N/A</definedName>
    <definedName name="TMGO_D">[27]WEOQ5!$E$63:$AH$63</definedName>
    <definedName name="TMGO_DPCH">[27]WEOQ5!$E$64:$AH$64</definedName>
    <definedName name="TMGO_R">[27]WEOQ5!$E$62:$AH$62</definedName>
    <definedName name="TMGO_RPCH">[27]WEOQ5!$E$60:$AH$60</definedName>
    <definedName name="TMGXO">[27]WEOQ5!$E$82:$AH$82</definedName>
    <definedName name="TMGXO_D">[27]WEOQ5!$E$88:$AH$88</definedName>
    <definedName name="TMGXO_DPCH">[27]WEOQ5!$E$89:$AH$89</definedName>
    <definedName name="TMGXO_R">[27]WEOQ5!$E$87:$AH$87</definedName>
    <definedName name="TMGXO_RPCH">[27]WEOQ5!$E$84:$AH$84</definedName>
    <definedName name="TMS">[27]WEOQ5!$E$97:$AH$97</definedName>
    <definedName name="TNAME" localSheetId="15">[36]WETA!#REF!</definedName>
    <definedName name="TNAME" localSheetId="4">[36]WETA!#REF!</definedName>
    <definedName name="TNAME" localSheetId="6">[36]WETA!#REF!</definedName>
    <definedName name="TNAME" localSheetId="24">[36]WETA!#REF!</definedName>
    <definedName name="TNAME" localSheetId="27">[36]WETA!#REF!</definedName>
    <definedName name="TNAME">[36]WETA!#REF!</definedName>
    <definedName name="tnov" localSheetId="15">#REF!</definedName>
    <definedName name="tnov" localSheetId="4">#REF!</definedName>
    <definedName name="tnov" localSheetId="6">#REF!</definedName>
    <definedName name="tnov" localSheetId="24">#REF!</definedName>
    <definedName name="tnov" localSheetId="27">#REF!</definedName>
    <definedName name="tnov">#REF!</definedName>
    <definedName name="toct" localSheetId="4">#REF!</definedName>
    <definedName name="toct" localSheetId="6">#REF!</definedName>
    <definedName name="toct" localSheetId="24">#REF!</definedName>
    <definedName name="toct" localSheetId="27">#REF!</definedName>
    <definedName name="toct">#REF!</definedName>
    <definedName name="toyear">[53]Data!$B$25</definedName>
    <definedName name="TOWEO" localSheetId="15">#REF!</definedName>
    <definedName name="TOWEO" localSheetId="4">#REF!</definedName>
    <definedName name="TOWEO" localSheetId="6">#REF!</definedName>
    <definedName name="TOWEO" localSheetId="24">#REF!</definedName>
    <definedName name="TOWEO" localSheetId="27">#REF!</definedName>
    <definedName name="TOWEO">#REF!</definedName>
    <definedName name="TRADE3" localSheetId="15">[20]Trade!#REF!</definedName>
    <definedName name="TRADE3" localSheetId="4">[20]Trade!#REF!</definedName>
    <definedName name="TRADE3" localSheetId="6">[20]Trade!#REF!</definedName>
    <definedName name="TRADE3" localSheetId="24">[20]Trade!#REF!</definedName>
    <definedName name="TRADE3" localSheetId="27">[20]Trade!#REF!</definedName>
    <definedName name="TRADE3">[20]Trade!#REF!</definedName>
    <definedName name="trans" localSheetId="15">#REF!</definedName>
    <definedName name="trans" localSheetId="4">#REF!</definedName>
    <definedName name="trans" localSheetId="6">#REF!</definedName>
    <definedName name="trans" localSheetId="24">#REF!</definedName>
    <definedName name="trans" localSheetId="27">#REF!</definedName>
    <definedName name="trans">#REF!</definedName>
    <definedName name="Transfer_check" localSheetId="4">#REF!</definedName>
    <definedName name="Transfer_check" localSheetId="6">#REF!</definedName>
    <definedName name="Transfer_check" localSheetId="24">#REF!</definedName>
    <definedName name="Transfer_check" localSheetId="27">#REF!</definedName>
    <definedName name="Transfer_check">#REF!</definedName>
    <definedName name="TRANSNAVE" localSheetId="4">#REF!</definedName>
    <definedName name="TRANSNAVE" localSheetId="6">#REF!</definedName>
    <definedName name="TRANSNAVE" localSheetId="24">#REF!</definedName>
    <definedName name="TRANSNAVE" localSheetId="27">#REF!</definedName>
    <definedName name="TRANSNAVE">#REF!</definedName>
    <definedName name="TRAS">#N/A</definedName>
    <definedName name="tretry" localSheetId="4" hidden="1">[11]Data!#REF!</definedName>
    <definedName name="tretry" localSheetId="6" hidden="1">[11]Data!#REF!</definedName>
    <definedName name="tretry" localSheetId="24" hidden="1">[11]Data!#REF!</definedName>
    <definedName name="tretry" localSheetId="27" hidden="1">[11]Data!#REF!</definedName>
    <definedName name="tretry" hidden="1">[11]Data!#REF!</definedName>
    <definedName name="TRISM" localSheetId="15">#REF!</definedName>
    <definedName name="TRISM" localSheetId="4">#REF!</definedName>
    <definedName name="TRISM" localSheetId="6">#REF!</definedName>
    <definedName name="TRISM" localSheetId="24">#REF!</definedName>
    <definedName name="TRISM" localSheetId="27">#REF!</definedName>
    <definedName name="TRISM">#REF!</definedName>
    <definedName name="TS" localSheetId="4">#REF!</definedName>
    <definedName name="TS" localSheetId="6">#REF!</definedName>
    <definedName name="TS" localSheetId="24">#REF!</definedName>
    <definedName name="TS" localSheetId="27">#REF!</definedName>
    <definedName name="TS">#REF!</definedName>
    <definedName name="TSET" localSheetId="4">#REF!</definedName>
    <definedName name="TSET" localSheetId="6">#REF!</definedName>
    <definedName name="TSET" localSheetId="24">#REF!</definedName>
    <definedName name="TSET" localSheetId="27">#REF!</definedName>
    <definedName name="TSET">#REF!</definedName>
    <definedName name="TTO_Summary_of_non_fator_services" localSheetId="27">#REF!</definedName>
    <definedName name="TTO_Summary_of_non_fator_services">#REF!</definedName>
    <definedName name="ttttt" localSheetId="27" hidden="1">[60]M!#REF!</definedName>
    <definedName name="ttttt" hidden="1">[60]M!#REF!</definedName>
    <definedName name="twryrwe" localSheetId="27" hidden="1">[15]PRIVATE!#REF!</definedName>
    <definedName name="twryrwe" hidden="1">[15]PRIVATE!#REF!</definedName>
    <definedName name="TX">[27]WEOQ5!$E$11:$AH$11</definedName>
    <definedName name="TX_D">[27]WEOQ5!$E$15:$AH$15</definedName>
    <definedName name="TX_DPCH">[27]WEOQ5!$E$16:$AH$16</definedName>
    <definedName name="TX_R">[27]WEOQ5!$E$14:$AH$14</definedName>
    <definedName name="TX_RPCH">[27]WEOQ5!$E$13:$AH$13</definedName>
    <definedName name="TXG">[27]WEOQ5!$E$30:$AH$30</definedName>
    <definedName name="TXG_D">#N/A</definedName>
    <definedName name="TXG_DPCH">[27]WEOQ5!$E$35:$AH$35</definedName>
    <definedName name="TXG_R">[27]WEOQ5!$E$33:$AH$33</definedName>
    <definedName name="TXG_RPCH">[27]WEOQ5!$E$32:$AH$32</definedName>
    <definedName name="TXGO">#N/A</definedName>
    <definedName name="TXGO_D">[27]WEOQ5!$E$54:$AH$54</definedName>
    <definedName name="TXGO_DPCH">[27]WEOQ5!$E$55:$AH$55</definedName>
    <definedName name="TXGO_R">[27]WEOQ5!$E$53:$AH$53</definedName>
    <definedName name="TXGO_RPCH">[27]WEOQ5!$E$51:$AH$51</definedName>
    <definedName name="TXGXO">[27]WEOQ5!$E$72:$AH$72</definedName>
    <definedName name="TXGXO_D">[27]WEOQ5!$E$78:$AH$78</definedName>
    <definedName name="TXGXO_DPCH">[27]WEOQ5!$E$79:$AH$79</definedName>
    <definedName name="TXGXO_R">[27]WEOQ5!$E$77:$AH$77</definedName>
    <definedName name="TXGXO_RPCH">[27]WEOQ5!$E$74:$AH$74</definedName>
    <definedName name="TXS">[27]WEOQ5!$E$95:$AH$95</definedName>
    <definedName name="uyyuyuyu" localSheetId="15">#REF!</definedName>
    <definedName name="uyyuyuyu" localSheetId="4">#REF!</definedName>
    <definedName name="uyyuyuyu" localSheetId="6">#REF!</definedName>
    <definedName name="uyyuyuyu" localSheetId="24">#REF!</definedName>
    <definedName name="uyyuyuyu" localSheetId="27">#REF!</definedName>
    <definedName name="uyyuyuyu">#REF!</definedName>
    <definedName name="uyyuuyuy" localSheetId="4">#REF!</definedName>
    <definedName name="uyyuuyuy" localSheetId="6">#REF!</definedName>
    <definedName name="uyyuuyuy" localSheetId="24">#REF!</definedName>
    <definedName name="uyyuuyuy" localSheetId="27">#REF!</definedName>
    <definedName name="uyyuuyuy">#REF!</definedName>
    <definedName name="uyuyuyuu" localSheetId="4">#REF!</definedName>
    <definedName name="uyuyuyuu" localSheetId="6">#REF!</definedName>
    <definedName name="uyuyuyuu" localSheetId="24">#REF!</definedName>
    <definedName name="uyuyuyuu" localSheetId="27">#REF!</definedName>
    <definedName name="uyuyuyuu">#REF!</definedName>
    <definedName name="uiuuui" localSheetId="27">#REF!</definedName>
    <definedName name="uiuuui">#REF!</definedName>
    <definedName name="UnidadMonetaria" localSheetId="27">#REF!</definedName>
    <definedName name="UnidadMonetaria">#REF!</definedName>
    <definedName name="Universities" localSheetId="27">#REF!</definedName>
    <definedName name="Universities">#REF!</definedName>
    <definedName name="Uruguay" localSheetId="27">#REF!</definedName>
    <definedName name="Uruguay">#REF!</definedName>
    <definedName name="v" localSheetId="27" hidden="1">#REF!</definedName>
    <definedName name="v" hidden="1">#REF!</definedName>
    <definedName name="venci" localSheetId="27">#REF!</definedName>
    <definedName name="venci">#REF!</definedName>
    <definedName name="venci2000" localSheetId="27">#REF!</definedName>
    <definedName name="venci2000">#REF!</definedName>
    <definedName name="venci2001" localSheetId="27">#REF!</definedName>
    <definedName name="venci2001">#REF!</definedName>
    <definedName name="venci2002" localSheetId="27">#REF!</definedName>
    <definedName name="venci2002">#REF!</definedName>
    <definedName name="venci2003" localSheetId="27">#REF!</definedName>
    <definedName name="venci2003">#REF!</definedName>
    <definedName name="venci2004" localSheetId="27">[21]Programa!#REF!</definedName>
    <definedName name="venci2004">[21]Programa!#REF!</definedName>
    <definedName name="venci2005" localSheetId="27">[21]Programa!#REF!</definedName>
    <definedName name="venci2005">[21]Programa!#REF!</definedName>
    <definedName name="venci98" localSheetId="27">[19]Programa!#REF!</definedName>
    <definedName name="venci98">[19]Programa!#REF!</definedName>
    <definedName name="venci98j" localSheetId="27">[19]Programa!#REF!</definedName>
    <definedName name="venci98j">[19]Programa!#REF!</definedName>
    <definedName name="venci98s" localSheetId="15">#REF!</definedName>
    <definedName name="venci98s" localSheetId="4">#REF!</definedName>
    <definedName name="venci98s" localSheetId="6">#REF!</definedName>
    <definedName name="venci98s" localSheetId="24">#REF!</definedName>
    <definedName name="venci98s" localSheetId="27">#REF!</definedName>
    <definedName name="venci98s">#REF!</definedName>
    <definedName name="venci99" localSheetId="4">#REF!</definedName>
    <definedName name="venci99" localSheetId="6">#REF!</definedName>
    <definedName name="venci99" localSheetId="24">#REF!</definedName>
    <definedName name="venci99" localSheetId="27">#REF!</definedName>
    <definedName name="venci99">#REF!</definedName>
    <definedName name="Venezuela" localSheetId="4">#REF!</definedName>
    <definedName name="Venezuela" localSheetId="6">#REF!</definedName>
    <definedName name="Venezuela" localSheetId="24">#REF!</definedName>
    <definedName name="Venezuela" localSheetId="27">#REF!</definedName>
    <definedName name="Venezuela">#REF!</definedName>
    <definedName name="version_" localSheetId="27">#REF!</definedName>
    <definedName name="version_">#REF!</definedName>
    <definedName name="vienlap" localSheetId="27">#REF!</definedName>
    <definedName name="vienlap">#REF!</definedName>
    <definedName name="vienlapis" localSheetId="27">#REF!</definedName>
    <definedName name="vienlapis">#REF!</definedName>
    <definedName name="Vigencia" localSheetId="27">#REF!</definedName>
    <definedName name="Vigencia">#REF!</definedName>
    <definedName name="vigencia1" localSheetId="27">#REF!</definedName>
    <definedName name="vigencia1">#REF!</definedName>
    <definedName name="WPCP33_D">[27]WEOQ5!$E$67:$AH$67</definedName>
    <definedName name="WPCP33pch">[27]WEOQ5!$E$68:$AH$68</definedName>
    <definedName name="wret" localSheetId="15">#REF!</definedName>
    <definedName name="wret" localSheetId="4">#REF!</definedName>
    <definedName name="wret" localSheetId="6">#REF!</definedName>
    <definedName name="wret" localSheetId="24">#REF!</definedName>
    <definedName name="wret" localSheetId="27">#REF!</definedName>
    <definedName name="wret">#REF!</definedName>
    <definedName name="ww" localSheetId="15" hidden="1">[60]M!#REF!</definedName>
    <definedName name="ww" localSheetId="4" hidden="1">[60]M!#REF!</definedName>
    <definedName name="ww" localSheetId="6" hidden="1">[60]M!#REF!</definedName>
    <definedName name="ww" localSheetId="24" hidden="1">[60]M!#REF!</definedName>
    <definedName name="ww" localSheetId="27" hidden="1">[60]M!#REF!</definedName>
    <definedName name="ww" hidden="1">[60]M!#REF!</definedName>
    <definedName name="wwww" localSheetId="15" hidden="1">[60]M!#REF!</definedName>
    <definedName name="wwww" localSheetId="4" hidden="1">[60]M!#REF!</definedName>
    <definedName name="wwww" localSheetId="24" hidden="1">[60]M!#REF!</definedName>
    <definedName name="wwww" localSheetId="27" hidden="1">[60]M!#REF!</definedName>
    <definedName name="wwww" hidden="1">[60]M!#REF!</definedName>
    <definedName name="x" localSheetId="15">#REF!</definedName>
    <definedName name="x" localSheetId="4">#REF!</definedName>
    <definedName name="x" localSheetId="6">#REF!</definedName>
    <definedName name="x" localSheetId="24">#REF!</definedName>
    <definedName name="x" localSheetId="27">#REF!</definedName>
    <definedName name="x">#REF!</definedName>
    <definedName name="xa" localSheetId="15">'[47]PIB EN CORR'!#REF!</definedName>
    <definedName name="xa" localSheetId="4">'[47]PIB EN CORR'!#REF!</definedName>
    <definedName name="xa" localSheetId="6">'[47]PIB EN CORR'!#REF!</definedName>
    <definedName name="xa" localSheetId="24">'[47]PIB EN CORR'!#REF!</definedName>
    <definedName name="xa" localSheetId="27">'[47]PIB EN CORR'!#REF!</definedName>
    <definedName name="xa">'[47]PIB EN CORR'!#REF!</definedName>
    <definedName name="xaa">'[47]PIB EN CORR'!$AV$5:$AV$77</definedName>
    <definedName name="xbb" localSheetId="15">'[47]PIB EN CORR'!#REF!</definedName>
    <definedName name="xbb" localSheetId="4">'[47]PIB EN CORR'!#REF!</definedName>
    <definedName name="xbb" localSheetId="6">'[47]PIB EN CORR'!#REF!</definedName>
    <definedName name="xbb" localSheetId="24">'[47]PIB EN CORR'!#REF!</definedName>
    <definedName name="xbb" localSheetId="27">'[47]PIB EN CORR'!#REF!</definedName>
    <definedName name="xbb">'[47]PIB EN CORR'!#REF!</definedName>
    <definedName name="XBS">[43]SREAL!A$41</definedName>
    <definedName name="XGS" localSheetId="15">#REF!</definedName>
    <definedName name="XGS" localSheetId="4">#REF!</definedName>
    <definedName name="XGS" localSheetId="6">#REF!</definedName>
    <definedName name="XGS" localSheetId="24">#REF!</definedName>
    <definedName name="XGS" localSheetId="27">#REF!</definedName>
    <definedName name="XGS">#REF!</definedName>
    <definedName name="xx" localSheetId="10">[6]Turinys!#REF!</definedName>
    <definedName name="xx" localSheetId="15">Turinys!#REF!</definedName>
    <definedName name="xx" localSheetId="11">[6]Turinys!#REF!</definedName>
    <definedName name="xx" localSheetId="4">[7]Turinys!#REF!</definedName>
    <definedName name="xx" localSheetId="22">Turinys!#REF!</definedName>
    <definedName name="xx" localSheetId="23">Turinys!#REF!</definedName>
    <definedName name="xx" localSheetId="24">[7]Turinys!#REF!</definedName>
    <definedName name="xx" localSheetId="27">[9]Turinys!#REF!</definedName>
    <definedName name="xx">Turinys!#REF!</definedName>
    <definedName name="xxWRS_1" localSheetId="15">#REF!</definedName>
    <definedName name="xxWRS_1" localSheetId="4">#REF!</definedName>
    <definedName name="xxWRS_1" localSheetId="6">#REF!</definedName>
    <definedName name="xxWRS_1" localSheetId="24">#REF!</definedName>
    <definedName name="xxWRS_1" localSheetId="27">#REF!</definedName>
    <definedName name="xxWRS_1">#REF!</definedName>
    <definedName name="xxx" localSheetId="4">#REF!</definedName>
    <definedName name="xxx" localSheetId="6">#REF!</definedName>
    <definedName name="xxx" localSheetId="24">#REF!</definedName>
    <definedName name="xxx" localSheetId="27">#REF!</definedName>
    <definedName name="xxx">#REF!</definedName>
    <definedName name="xxxx" localSheetId="4">#REF!</definedName>
    <definedName name="xxxx" localSheetId="6">#REF!</definedName>
    <definedName name="xxxx" localSheetId="24">#REF!</definedName>
    <definedName name="xxxx" localSheetId="27">#REF!</definedName>
    <definedName name="xxxx">#REF!</definedName>
    <definedName name="xxxxx" localSheetId="27">#REF!</definedName>
    <definedName name="xxxxx">#REF!</definedName>
    <definedName name="Z_00C67BFA_FEDD_11D1_98B3_00C04FC96ABD_.wvu.Rows" localSheetId="15" hidden="1">[46]BOP!$A$36:$IV$36,[46]BOP!$A$44:$IV$44,[46]BOP!$A$59:$IV$59,[46]BOP!#REF!,[46]BOP!#REF!,[46]BOP!$A$81:$IV$88</definedName>
    <definedName name="Z_00C67BFA_FEDD_11D1_98B3_00C04FC96ABD_.wvu.Rows" localSheetId="4" hidden="1">[46]BOP!$A$36:$IV$36,[46]BOP!$A$44:$IV$44,[46]BOP!$A$59:$IV$59,[46]BOP!#REF!,[46]BOP!#REF!,[46]BOP!$A$81:$IV$88</definedName>
    <definedName name="Z_00C67BFA_FEDD_11D1_98B3_00C04FC96ABD_.wvu.Rows" localSheetId="6" hidden="1">[46]BOP!$A$36:$IV$36,[46]BOP!$A$44:$IV$44,[46]BOP!$A$59:$IV$59,[46]BOP!#REF!,[46]BOP!#REF!,[46]BOP!$A$81:$IV$88</definedName>
    <definedName name="Z_00C67BFA_FEDD_11D1_98B3_00C04FC96ABD_.wvu.Rows" localSheetId="24" hidden="1">[46]BOP!$A$36:$IV$36,[46]BOP!$A$44:$IV$44,[46]BOP!$A$59:$IV$59,[46]BOP!#REF!,[46]BOP!#REF!,[46]BOP!$A$81:$IV$88</definedName>
    <definedName name="Z_00C67BFA_FEDD_11D1_98B3_00C04FC96ABD_.wvu.Rows" localSheetId="27" hidden="1">[46]BOP!$A$36:$IV$36,[46]BOP!$A$44:$IV$44,[46]BOP!$A$59:$IV$59,[46]BOP!#REF!,[46]BOP!#REF!,[46]BOP!$A$81:$IV$88</definedName>
    <definedName name="Z_00C67BFA_FEDD_11D1_98B3_00C04FC96ABD_.wvu.Rows" hidden="1">[46]BOP!$A$36:$IV$36,[46]BOP!$A$44:$IV$44,[46]BOP!$A$59:$IV$59,[46]BOP!#REF!,[46]BOP!#REF!,[46]BOP!$A$81:$IV$88</definedName>
    <definedName name="Z_00C67BFB_FEDD_11D1_98B3_00C04FC96ABD_.wvu.Rows" localSheetId="15" hidden="1">[46]BOP!$A$36:$IV$36,[46]BOP!$A$44:$IV$44,[46]BOP!$A$59:$IV$59,[46]BOP!#REF!,[46]BOP!#REF!,[46]BOP!$A$81:$IV$88</definedName>
    <definedName name="Z_00C67BFB_FEDD_11D1_98B3_00C04FC96ABD_.wvu.Rows" localSheetId="4" hidden="1">[46]BOP!$A$36:$IV$36,[46]BOP!$A$44:$IV$44,[46]BOP!$A$59:$IV$59,[46]BOP!#REF!,[46]BOP!#REF!,[46]BOP!$A$81:$IV$88</definedName>
    <definedName name="Z_00C67BFB_FEDD_11D1_98B3_00C04FC96ABD_.wvu.Rows" localSheetId="6" hidden="1">[46]BOP!$A$36:$IV$36,[46]BOP!$A$44:$IV$44,[46]BOP!$A$59:$IV$59,[46]BOP!#REF!,[46]BOP!#REF!,[46]BOP!$A$81:$IV$88</definedName>
    <definedName name="Z_00C67BFB_FEDD_11D1_98B3_00C04FC96ABD_.wvu.Rows" localSheetId="24" hidden="1">[46]BOP!$A$36:$IV$36,[46]BOP!$A$44:$IV$44,[46]BOP!$A$59:$IV$59,[46]BOP!#REF!,[46]BOP!#REF!,[46]BOP!$A$81:$IV$88</definedName>
    <definedName name="Z_00C67BFB_FEDD_11D1_98B3_00C04FC96ABD_.wvu.Rows" localSheetId="27" hidden="1">[46]BOP!$A$36:$IV$36,[46]BOP!$A$44:$IV$44,[46]BOP!$A$59:$IV$59,[46]BOP!#REF!,[46]BOP!#REF!,[46]BOP!$A$81:$IV$88</definedName>
    <definedName name="Z_00C67BFB_FEDD_11D1_98B3_00C04FC96ABD_.wvu.Rows" hidden="1">[46]BOP!$A$36:$IV$36,[46]BOP!$A$44:$IV$44,[46]BOP!$A$59:$IV$59,[46]BOP!#REF!,[46]BOP!#REF!,[46]BOP!$A$81:$IV$88</definedName>
    <definedName name="Z_00C67BFC_FEDD_11D1_98B3_00C04FC96ABD_.wvu.Rows" localSheetId="15" hidden="1">[46]BOP!$A$36:$IV$36,[46]BOP!$A$44:$IV$44,[46]BOP!$A$59:$IV$59,[46]BOP!#REF!,[46]BOP!#REF!,[46]BOP!$A$81:$IV$88</definedName>
    <definedName name="Z_00C67BFC_FEDD_11D1_98B3_00C04FC96ABD_.wvu.Rows" localSheetId="4" hidden="1">[46]BOP!$A$36:$IV$36,[46]BOP!$A$44:$IV$44,[46]BOP!$A$59:$IV$59,[46]BOP!#REF!,[46]BOP!#REF!,[46]BOP!$A$81:$IV$88</definedName>
    <definedName name="Z_00C67BFC_FEDD_11D1_98B3_00C04FC96ABD_.wvu.Rows" localSheetId="6" hidden="1">[46]BOP!$A$36:$IV$36,[46]BOP!$A$44:$IV$44,[46]BOP!$A$59:$IV$59,[46]BOP!#REF!,[46]BOP!#REF!,[46]BOP!$A$81:$IV$88</definedName>
    <definedName name="Z_00C67BFC_FEDD_11D1_98B3_00C04FC96ABD_.wvu.Rows" localSheetId="24" hidden="1">[46]BOP!$A$36:$IV$36,[46]BOP!$A$44:$IV$44,[46]BOP!$A$59:$IV$59,[46]BOP!#REF!,[46]BOP!#REF!,[46]BOP!$A$81:$IV$88</definedName>
    <definedName name="Z_00C67BFC_FEDD_11D1_98B3_00C04FC96ABD_.wvu.Rows" localSheetId="27" hidden="1">[46]BOP!$A$36:$IV$36,[46]BOP!$A$44:$IV$44,[46]BOP!$A$59:$IV$59,[46]BOP!#REF!,[46]BOP!#REF!,[46]BOP!$A$81:$IV$88</definedName>
    <definedName name="Z_00C67BFC_FEDD_11D1_98B3_00C04FC96ABD_.wvu.Rows" hidden="1">[46]BOP!$A$36:$IV$36,[46]BOP!$A$44:$IV$44,[46]BOP!$A$59:$IV$59,[46]BOP!#REF!,[46]BOP!#REF!,[46]BOP!$A$81:$IV$88</definedName>
    <definedName name="Z_00C67BFD_FEDD_11D1_98B3_00C04FC96ABD_.wvu.Rows" localSheetId="4" hidden="1">[46]BOP!$A$36:$IV$36,[46]BOP!$A$44:$IV$44,[46]BOP!$A$59:$IV$59,[46]BOP!#REF!,[46]BOP!#REF!,[46]BOP!$A$81:$IV$88</definedName>
    <definedName name="Z_00C67BFD_FEDD_11D1_98B3_00C04FC96ABD_.wvu.Rows" localSheetId="24" hidden="1">[46]BOP!$A$36:$IV$36,[46]BOP!$A$44:$IV$44,[46]BOP!$A$59:$IV$59,[46]BOP!#REF!,[46]BOP!#REF!,[46]BOP!$A$81:$IV$88</definedName>
    <definedName name="Z_00C67BFD_FEDD_11D1_98B3_00C04FC96ABD_.wvu.Rows" localSheetId="27" hidden="1">[46]BOP!$A$36:$IV$36,[46]BOP!$A$44:$IV$44,[46]BOP!$A$59:$IV$59,[46]BOP!#REF!,[46]BOP!#REF!,[46]BOP!$A$81:$IV$88</definedName>
    <definedName name="Z_00C67BFD_FEDD_11D1_98B3_00C04FC96ABD_.wvu.Rows" hidden="1">[46]BOP!$A$36:$IV$36,[46]BOP!$A$44:$IV$44,[46]BOP!$A$59:$IV$59,[46]BOP!#REF!,[46]BOP!#REF!,[46]BOP!$A$81:$IV$88</definedName>
    <definedName name="Z_00C67BFE_FEDD_11D1_98B3_00C04FC96ABD_.wvu.Rows" localSheetId="15" hidden="1">[46]BOP!$A$36:$IV$36,[46]BOP!$A$44:$IV$44,[46]BOP!$A$59:$IV$59,[46]BOP!#REF!,[46]BOP!#REF!,[46]BOP!$A$79:$IV$79,[46]BOP!$A$81:$IV$88,[46]BOP!#REF!</definedName>
    <definedName name="Z_00C67BFE_FEDD_11D1_98B3_00C04FC96ABD_.wvu.Rows" localSheetId="4" hidden="1">[46]BOP!$A$36:$IV$36,[46]BOP!$A$44:$IV$44,[46]BOP!$A$59:$IV$59,[46]BOP!#REF!,[46]BOP!#REF!,[46]BOP!$A$79:$IV$79,[46]BOP!$A$81:$IV$88,[46]BOP!#REF!</definedName>
    <definedName name="Z_00C67BFE_FEDD_11D1_98B3_00C04FC96ABD_.wvu.Rows" localSheetId="6" hidden="1">[46]BOP!$A$36:$IV$36,[46]BOP!$A$44:$IV$44,[46]BOP!$A$59:$IV$59,[46]BOP!#REF!,[46]BOP!#REF!,[46]BOP!$A$79:$IV$79,[46]BOP!$A$81:$IV$88,[46]BOP!#REF!</definedName>
    <definedName name="Z_00C67BFE_FEDD_11D1_98B3_00C04FC96ABD_.wvu.Rows" localSheetId="24" hidden="1">[46]BOP!$A$36:$IV$36,[46]BOP!$A$44:$IV$44,[46]BOP!$A$59:$IV$59,[46]BOP!#REF!,[46]BOP!#REF!,[46]BOP!$A$79:$IV$79,[46]BOP!$A$81:$IV$88,[46]BOP!#REF!</definedName>
    <definedName name="Z_00C67BFE_FEDD_11D1_98B3_00C04FC96ABD_.wvu.Rows" localSheetId="27" hidden="1">[46]BOP!$A$36:$IV$36,[46]BOP!$A$44:$IV$44,[46]BOP!$A$59:$IV$59,[46]BOP!#REF!,[46]BOP!#REF!,[46]BOP!$A$79:$IV$79,[46]BOP!$A$81:$IV$88,[46]BOP!#REF!</definedName>
    <definedName name="Z_00C67BFE_FEDD_11D1_98B3_00C04FC96ABD_.wvu.Rows" hidden="1">[46]BOP!$A$36:$IV$36,[46]BOP!$A$44:$IV$44,[46]BOP!$A$59:$IV$59,[46]BOP!#REF!,[46]BOP!#REF!,[46]BOP!$A$79:$IV$79,[46]BOP!$A$81:$IV$88,[46]BOP!#REF!</definedName>
    <definedName name="Z_00C67BFF_FEDD_11D1_98B3_00C04FC96ABD_.wvu.Rows" localSheetId="4" hidden="1">[46]BOP!$A$36:$IV$36,[46]BOP!$A$44:$IV$44,[46]BOP!$A$59:$IV$59,[46]BOP!#REF!,[46]BOP!#REF!,[46]BOP!$A$79:$IV$79,[46]BOP!$A$81:$IV$88</definedName>
    <definedName name="Z_00C67BFF_FEDD_11D1_98B3_00C04FC96ABD_.wvu.Rows" localSheetId="24" hidden="1">[46]BOP!$A$36:$IV$36,[46]BOP!$A$44:$IV$44,[46]BOP!$A$59:$IV$59,[46]BOP!#REF!,[46]BOP!#REF!,[46]BOP!$A$79:$IV$79,[46]BOP!$A$81:$IV$88</definedName>
    <definedName name="Z_00C67BFF_FEDD_11D1_98B3_00C04FC96ABD_.wvu.Rows" localSheetId="27" hidden="1">[46]BOP!$A$36:$IV$36,[46]BOP!$A$44:$IV$44,[46]BOP!$A$59:$IV$59,[46]BOP!#REF!,[46]BOP!#REF!,[46]BOP!$A$79:$IV$79,[46]BOP!$A$81:$IV$88</definedName>
    <definedName name="Z_00C67BFF_FEDD_11D1_98B3_00C04FC96ABD_.wvu.Rows" hidden="1">[46]BOP!$A$36:$IV$36,[46]BOP!$A$44:$IV$44,[46]BOP!$A$59:$IV$59,[46]BOP!#REF!,[46]BOP!#REF!,[46]BOP!$A$79:$IV$79,[46]BOP!$A$81:$IV$88</definedName>
    <definedName name="Z_00C67C00_FEDD_11D1_98B3_00C04FC96ABD_.wvu.Rows" localSheetId="15" hidden="1">[46]BOP!$A$36:$IV$36,[46]BOP!$A$44:$IV$44,[46]BOP!$A$59:$IV$59,[46]BOP!#REF!,[46]BOP!#REF!,[46]BOP!$A$79:$IV$79,[46]BOP!#REF!</definedName>
    <definedName name="Z_00C67C00_FEDD_11D1_98B3_00C04FC96ABD_.wvu.Rows" localSheetId="4" hidden="1">[46]BOP!$A$36:$IV$36,[46]BOP!$A$44:$IV$44,[46]BOP!$A$59:$IV$59,[46]BOP!#REF!,[46]BOP!#REF!,[46]BOP!$A$79:$IV$79,[46]BOP!#REF!</definedName>
    <definedName name="Z_00C67C00_FEDD_11D1_98B3_00C04FC96ABD_.wvu.Rows" localSheetId="6" hidden="1">[46]BOP!$A$36:$IV$36,[46]BOP!$A$44:$IV$44,[46]BOP!$A$59:$IV$59,[46]BOP!#REF!,[46]BOP!#REF!,[46]BOP!$A$79:$IV$79,[46]BOP!#REF!</definedName>
    <definedName name="Z_00C67C00_FEDD_11D1_98B3_00C04FC96ABD_.wvu.Rows" localSheetId="24" hidden="1">[46]BOP!$A$36:$IV$36,[46]BOP!$A$44:$IV$44,[46]BOP!$A$59:$IV$59,[46]BOP!#REF!,[46]BOP!#REF!,[46]BOP!$A$79:$IV$79,[46]BOP!#REF!</definedName>
    <definedName name="Z_00C67C00_FEDD_11D1_98B3_00C04FC96ABD_.wvu.Rows" localSheetId="27" hidden="1">[46]BOP!$A$36:$IV$36,[46]BOP!$A$44:$IV$44,[46]BOP!$A$59:$IV$59,[46]BOP!#REF!,[46]BOP!#REF!,[46]BOP!$A$79:$IV$79,[46]BOP!#REF!</definedName>
    <definedName name="Z_00C67C00_FEDD_11D1_98B3_00C04FC96ABD_.wvu.Rows" hidden="1">[46]BOP!$A$36:$IV$36,[46]BOP!$A$44:$IV$44,[46]BOP!$A$59:$IV$59,[46]BOP!#REF!,[46]BOP!#REF!,[46]BOP!$A$79:$IV$79,[46]BOP!#REF!</definedName>
    <definedName name="Z_00C67C01_FEDD_11D1_98B3_00C04FC96ABD_.wvu.Rows" localSheetId="15" hidden="1">[46]BOP!$A$36:$IV$36,[46]BOP!$A$44:$IV$44,[46]BOP!$A$59:$IV$59,[46]BOP!#REF!,[46]BOP!#REF!,[46]BOP!$A$79:$IV$79,[46]BOP!$A$81:$IV$88,[46]BOP!#REF!</definedName>
    <definedName name="Z_00C67C01_FEDD_11D1_98B3_00C04FC96ABD_.wvu.Rows" localSheetId="4" hidden="1">[46]BOP!$A$36:$IV$36,[46]BOP!$A$44:$IV$44,[46]BOP!$A$59:$IV$59,[46]BOP!#REF!,[46]BOP!#REF!,[46]BOP!$A$79:$IV$79,[46]BOP!$A$81:$IV$88,[46]BOP!#REF!</definedName>
    <definedName name="Z_00C67C01_FEDD_11D1_98B3_00C04FC96ABD_.wvu.Rows" localSheetId="6" hidden="1">[46]BOP!$A$36:$IV$36,[46]BOP!$A$44:$IV$44,[46]BOP!$A$59:$IV$59,[46]BOP!#REF!,[46]BOP!#REF!,[46]BOP!$A$79:$IV$79,[46]BOP!$A$81:$IV$88,[46]BOP!#REF!</definedName>
    <definedName name="Z_00C67C01_FEDD_11D1_98B3_00C04FC96ABD_.wvu.Rows" localSheetId="24" hidden="1">[46]BOP!$A$36:$IV$36,[46]BOP!$A$44:$IV$44,[46]BOP!$A$59:$IV$59,[46]BOP!#REF!,[46]BOP!#REF!,[46]BOP!$A$79:$IV$79,[46]BOP!$A$81:$IV$88,[46]BOP!#REF!</definedName>
    <definedName name="Z_00C67C01_FEDD_11D1_98B3_00C04FC96ABD_.wvu.Rows" localSheetId="27" hidden="1">[46]BOP!$A$36:$IV$36,[46]BOP!$A$44:$IV$44,[46]BOP!$A$59:$IV$59,[46]BOP!#REF!,[46]BOP!#REF!,[46]BOP!$A$79:$IV$79,[46]BOP!$A$81:$IV$88,[46]BOP!#REF!</definedName>
    <definedName name="Z_00C67C01_FEDD_11D1_98B3_00C04FC96ABD_.wvu.Rows" hidden="1">[46]BOP!$A$36:$IV$36,[46]BOP!$A$44:$IV$44,[46]BOP!$A$59:$IV$59,[46]BOP!#REF!,[46]BOP!#REF!,[46]BOP!$A$79:$IV$79,[46]BOP!$A$81:$IV$88,[46]BOP!#REF!</definedName>
    <definedName name="Z_00C67C02_FEDD_11D1_98B3_00C04FC96ABD_.wvu.Rows" localSheetId="15" hidden="1">[46]BOP!$A$36:$IV$36,[46]BOP!$A$44:$IV$44,[46]BOP!$A$59:$IV$59,[46]BOP!#REF!,[46]BOP!#REF!,[46]BOP!$A$79:$IV$79,[46]BOP!$A$81:$IV$88,[46]BOP!#REF!</definedName>
    <definedName name="Z_00C67C02_FEDD_11D1_98B3_00C04FC96ABD_.wvu.Rows" localSheetId="4" hidden="1">[46]BOP!$A$36:$IV$36,[46]BOP!$A$44:$IV$44,[46]BOP!$A$59:$IV$59,[46]BOP!#REF!,[46]BOP!#REF!,[46]BOP!$A$79:$IV$79,[46]BOP!$A$81:$IV$88,[46]BOP!#REF!</definedName>
    <definedName name="Z_00C67C02_FEDD_11D1_98B3_00C04FC96ABD_.wvu.Rows" localSheetId="6" hidden="1">[46]BOP!$A$36:$IV$36,[46]BOP!$A$44:$IV$44,[46]BOP!$A$59:$IV$59,[46]BOP!#REF!,[46]BOP!#REF!,[46]BOP!$A$79:$IV$79,[46]BOP!$A$81:$IV$88,[46]BOP!#REF!</definedName>
    <definedName name="Z_00C67C02_FEDD_11D1_98B3_00C04FC96ABD_.wvu.Rows" localSheetId="24" hidden="1">[46]BOP!$A$36:$IV$36,[46]BOP!$A$44:$IV$44,[46]BOP!$A$59:$IV$59,[46]BOP!#REF!,[46]BOP!#REF!,[46]BOP!$A$79:$IV$79,[46]BOP!$A$81:$IV$88,[46]BOP!#REF!</definedName>
    <definedName name="Z_00C67C02_FEDD_11D1_98B3_00C04FC96ABD_.wvu.Rows" localSheetId="27" hidden="1">[46]BOP!$A$36:$IV$36,[46]BOP!$A$44:$IV$44,[46]BOP!$A$59:$IV$59,[46]BOP!#REF!,[46]BOP!#REF!,[46]BOP!$A$79:$IV$79,[46]BOP!$A$81:$IV$88,[46]BOP!#REF!</definedName>
    <definedName name="Z_00C67C02_FEDD_11D1_98B3_00C04FC96ABD_.wvu.Rows" hidden="1">[46]BOP!$A$36:$IV$36,[46]BOP!$A$44:$IV$44,[46]BOP!$A$59:$IV$59,[46]BOP!#REF!,[46]BOP!#REF!,[46]BOP!$A$79:$IV$79,[46]BOP!$A$81:$IV$88,[46]BOP!#REF!</definedName>
    <definedName name="Z_00C67C03_FEDD_11D1_98B3_00C04FC96ABD_.wvu.Rows" localSheetId="4" hidden="1">[46]BOP!$A$36:$IV$36,[46]BOP!$A$44:$IV$44,[46]BOP!$A$59:$IV$59,[46]BOP!#REF!,[46]BOP!#REF!,[46]BOP!$A$79:$IV$79,[46]BOP!$A$81:$IV$88,[46]BOP!#REF!</definedName>
    <definedName name="Z_00C67C03_FEDD_11D1_98B3_00C04FC96ABD_.wvu.Rows" localSheetId="24" hidden="1">[46]BOP!$A$36:$IV$36,[46]BOP!$A$44:$IV$44,[46]BOP!$A$59:$IV$59,[46]BOP!#REF!,[46]BOP!#REF!,[46]BOP!$A$79:$IV$79,[46]BOP!$A$81:$IV$88,[46]BOP!#REF!</definedName>
    <definedName name="Z_00C67C03_FEDD_11D1_98B3_00C04FC96ABD_.wvu.Rows" localSheetId="27" hidden="1">[46]BOP!$A$36:$IV$36,[46]BOP!$A$44:$IV$44,[46]BOP!$A$59:$IV$59,[46]BOP!#REF!,[46]BOP!#REF!,[46]BOP!$A$79:$IV$79,[46]BOP!$A$81:$IV$88,[46]BOP!#REF!</definedName>
    <definedName name="Z_00C67C03_FEDD_11D1_98B3_00C04FC96ABD_.wvu.Rows" hidden="1">[46]BOP!$A$36:$IV$36,[46]BOP!$A$44:$IV$44,[46]BOP!$A$59:$IV$59,[46]BOP!#REF!,[46]BOP!#REF!,[46]BOP!$A$79:$IV$79,[46]BOP!$A$81:$IV$88,[46]BOP!#REF!</definedName>
    <definedName name="Z_00C67C05_FEDD_11D1_98B3_00C04FC96ABD_.wvu.Rows" localSheetId="15" hidden="1">[46]BOP!$A$36:$IV$36,[46]BOP!$A$44:$IV$44,[46]BOP!$A$59:$IV$59,[46]BOP!#REF!,[46]BOP!#REF!,[46]BOP!$A$79:$IV$79,[46]BOP!$A$81:$IV$88,[46]BOP!#REF!,[46]BOP!#REF!</definedName>
    <definedName name="Z_00C67C05_FEDD_11D1_98B3_00C04FC96ABD_.wvu.Rows" localSheetId="4" hidden="1">[46]BOP!$A$36:$IV$36,[46]BOP!$A$44:$IV$44,[46]BOP!$A$59:$IV$59,[46]BOP!#REF!,[46]BOP!#REF!,[46]BOP!$A$79:$IV$79,[46]BOP!$A$81:$IV$88,[46]BOP!#REF!,[46]BOP!#REF!</definedName>
    <definedName name="Z_00C67C05_FEDD_11D1_98B3_00C04FC96ABD_.wvu.Rows" localSheetId="6" hidden="1">[46]BOP!$A$36:$IV$36,[46]BOP!$A$44:$IV$44,[46]BOP!$A$59:$IV$59,[46]BOP!#REF!,[46]BOP!#REF!,[46]BOP!$A$79:$IV$79,[46]BOP!$A$81:$IV$88,[46]BOP!#REF!,[46]BOP!#REF!</definedName>
    <definedName name="Z_00C67C05_FEDD_11D1_98B3_00C04FC96ABD_.wvu.Rows" localSheetId="24" hidden="1">[46]BOP!$A$36:$IV$36,[46]BOP!$A$44:$IV$44,[46]BOP!$A$59:$IV$59,[46]BOP!#REF!,[46]BOP!#REF!,[46]BOP!$A$79:$IV$79,[46]BOP!$A$81:$IV$88,[46]BOP!#REF!,[46]BOP!#REF!</definedName>
    <definedName name="Z_00C67C05_FEDD_11D1_98B3_00C04FC96ABD_.wvu.Rows" localSheetId="27" hidden="1">[46]BOP!$A$36:$IV$36,[46]BOP!$A$44:$IV$44,[46]BOP!$A$59:$IV$59,[46]BOP!#REF!,[46]BOP!#REF!,[46]BOP!$A$79:$IV$79,[46]BOP!$A$81:$IV$88,[46]BOP!#REF!,[46]BOP!#REF!</definedName>
    <definedName name="Z_00C67C05_FEDD_11D1_98B3_00C04FC96ABD_.wvu.Rows" hidden="1">[46]BOP!$A$36:$IV$36,[46]BOP!$A$44:$IV$44,[46]BOP!$A$59:$IV$59,[46]BOP!#REF!,[46]BOP!#REF!,[46]BOP!$A$79:$IV$79,[46]BOP!$A$81:$IV$88,[46]BOP!#REF!,[46]BOP!#REF!</definedName>
    <definedName name="Z_00C67C06_FEDD_11D1_98B3_00C04FC96ABD_.wvu.Rows" localSheetId="15" hidden="1">[46]BOP!$A$36:$IV$36,[46]BOP!$A$44:$IV$44,[46]BOP!$A$59:$IV$59,[46]BOP!#REF!,[46]BOP!#REF!,[46]BOP!$A$79:$IV$79,[46]BOP!$A$81:$IV$88,[46]BOP!#REF!,[46]BOP!#REF!</definedName>
    <definedName name="Z_00C67C06_FEDD_11D1_98B3_00C04FC96ABD_.wvu.Rows" localSheetId="4" hidden="1">[46]BOP!$A$36:$IV$36,[46]BOP!$A$44:$IV$44,[46]BOP!$A$59:$IV$59,[46]BOP!#REF!,[46]BOP!#REF!,[46]BOP!$A$79:$IV$79,[46]BOP!$A$81:$IV$88,[46]BOP!#REF!,[46]BOP!#REF!</definedName>
    <definedName name="Z_00C67C06_FEDD_11D1_98B3_00C04FC96ABD_.wvu.Rows" localSheetId="6" hidden="1">[46]BOP!$A$36:$IV$36,[46]BOP!$A$44:$IV$44,[46]BOP!$A$59:$IV$59,[46]BOP!#REF!,[46]BOP!#REF!,[46]BOP!$A$79:$IV$79,[46]BOP!$A$81:$IV$88,[46]BOP!#REF!,[46]BOP!#REF!</definedName>
    <definedName name="Z_00C67C06_FEDD_11D1_98B3_00C04FC96ABD_.wvu.Rows" localSheetId="24" hidden="1">[46]BOP!$A$36:$IV$36,[46]BOP!$A$44:$IV$44,[46]BOP!$A$59:$IV$59,[46]BOP!#REF!,[46]BOP!#REF!,[46]BOP!$A$79:$IV$79,[46]BOP!$A$81:$IV$88,[46]BOP!#REF!,[46]BOP!#REF!</definedName>
    <definedName name="Z_00C67C06_FEDD_11D1_98B3_00C04FC96ABD_.wvu.Rows" localSheetId="27" hidden="1">[46]BOP!$A$36:$IV$36,[46]BOP!$A$44:$IV$44,[46]BOP!$A$59:$IV$59,[46]BOP!#REF!,[46]BOP!#REF!,[46]BOP!$A$79:$IV$79,[46]BOP!$A$81:$IV$88,[46]BOP!#REF!,[46]BOP!#REF!</definedName>
    <definedName name="Z_00C67C06_FEDD_11D1_98B3_00C04FC96ABD_.wvu.Rows" hidden="1">[46]BOP!$A$36:$IV$36,[46]BOP!$A$44:$IV$44,[46]BOP!$A$59:$IV$59,[46]BOP!#REF!,[46]BOP!#REF!,[46]BOP!$A$79:$IV$79,[46]BOP!$A$81:$IV$88,[46]BOP!#REF!,[46]BOP!#REF!</definedName>
    <definedName name="Z_00C67C07_FEDD_11D1_98B3_00C04FC96ABD_.wvu.Rows" hidden="1">[46]BOP!$A$36:$IV$36,[46]BOP!$A$44:$IV$44,[46]BOP!$A$59:$IV$59,[46]BOP!#REF!,[46]BOP!#REF!,[46]BOP!$A$79:$IV$79</definedName>
    <definedName name="Z_112039D0_FF0B_11D1_98B3_00C04FC96ABD_.wvu.Rows" hidden="1">[46]BOP!$A$36:$IV$36,[46]BOP!$A$44:$IV$44,[46]BOP!$A$59:$IV$59,[46]BOP!#REF!,[46]BOP!#REF!,[46]BOP!$A$81:$IV$88</definedName>
    <definedName name="Z_112039D1_FF0B_11D1_98B3_00C04FC96ABD_.wvu.Rows" hidden="1">[46]BOP!$A$36:$IV$36,[46]BOP!$A$44:$IV$44,[46]BOP!$A$59:$IV$59,[46]BOP!#REF!,[46]BOP!#REF!,[46]BOP!$A$81:$IV$88</definedName>
    <definedName name="Z_112039D2_FF0B_11D1_98B3_00C04FC96ABD_.wvu.Rows" hidden="1">[46]BOP!$A$36:$IV$36,[46]BOP!$A$44:$IV$44,[46]BOP!$A$59:$IV$59,[46]BOP!#REF!,[46]BOP!#REF!,[46]BOP!$A$81:$IV$88</definedName>
    <definedName name="Z_112039D3_FF0B_11D1_98B3_00C04FC96ABD_.wvu.Rows" hidden="1">[46]BOP!$A$36:$IV$36,[46]BOP!$A$44:$IV$44,[46]BOP!$A$59:$IV$59,[46]BOP!#REF!,[46]BOP!#REF!,[46]BOP!$A$81:$IV$88</definedName>
    <definedName name="Z_112039D4_FF0B_11D1_98B3_00C04FC96ABD_.wvu.Rows" hidden="1">[46]BOP!$A$36:$IV$36,[46]BOP!$A$44:$IV$44,[46]BOP!$A$59:$IV$59,[46]BOP!#REF!,[46]BOP!#REF!,[46]BOP!$A$79:$IV$79,[46]BOP!$A$81:$IV$88,[46]BOP!#REF!</definedName>
    <definedName name="Z_112039D5_FF0B_11D1_98B3_00C04FC96ABD_.wvu.Rows" hidden="1">[46]BOP!$A$36:$IV$36,[46]BOP!$A$44:$IV$44,[46]BOP!$A$59:$IV$59,[46]BOP!#REF!,[46]BOP!#REF!,[46]BOP!$A$79:$IV$79,[46]BOP!$A$81:$IV$88</definedName>
    <definedName name="Z_112039D6_FF0B_11D1_98B3_00C04FC96ABD_.wvu.Rows" localSheetId="15" hidden="1">[46]BOP!$A$36:$IV$36,[46]BOP!$A$44:$IV$44,[46]BOP!$A$59:$IV$59,[46]BOP!#REF!,[46]BOP!#REF!,[46]BOP!$A$79:$IV$79,[46]BOP!#REF!</definedName>
    <definedName name="Z_112039D6_FF0B_11D1_98B3_00C04FC96ABD_.wvu.Rows" localSheetId="4" hidden="1">[46]BOP!$A$36:$IV$36,[46]BOP!$A$44:$IV$44,[46]BOP!$A$59:$IV$59,[46]BOP!#REF!,[46]BOP!#REF!,[46]BOP!$A$79:$IV$79,[46]BOP!#REF!</definedName>
    <definedName name="Z_112039D6_FF0B_11D1_98B3_00C04FC96ABD_.wvu.Rows" localSheetId="6" hidden="1">[46]BOP!$A$36:$IV$36,[46]BOP!$A$44:$IV$44,[46]BOP!$A$59:$IV$59,[46]BOP!#REF!,[46]BOP!#REF!,[46]BOP!$A$79:$IV$79,[46]BOP!#REF!</definedName>
    <definedName name="Z_112039D6_FF0B_11D1_98B3_00C04FC96ABD_.wvu.Rows" localSheetId="24" hidden="1">[46]BOP!$A$36:$IV$36,[46]BOP!$A$44:$IV$44,[46]BOP!$A$59:$IV$59,[46]BOP!#REF!,[46]BOP!#REF!,[46]BOP!$A$79:$IV$79,[46]BOP!#REF!</definedName>
    <definedName name="Z_112039D6_FF0B_11D1_98B3_00C04FC96ABD_.wvu.Rows" localSheetId="27" hidden="1">[46]BOP!$A$36:$IV$36,[46]BOP!$A$44:$IV$44,[46]BOP!$A$59:$IV$59,[46]BOP!#REF!,[46]BOP!#REF!,[46]BOP!$A$79:$IV$79,[46]BOP!#REF!</definedName>
    <definedName name="Z_112039D6_FF0B_11D1_98B3_00C04FC96ABD_.wvu.Rows" hidden="1">[46]BOP!$A$36:$IV$36,[46]BOP!$A$44:$IV$44,[46]BOP!$A$59:$IV$59,[46]BOP!#REF!,[46]BOP!#REF!,[46]BOP!$A$79:$IV$79,[46]BOP!#REF!</definedName>
    <definedName name="Z_112039D7_FF0B_11D1_98B3_00C04FC96ABD_.wvu.Rows" hidden="1">[46]BOP!$A$36:$IV$36,[46]BOP!$A$44:$IV$44,[46]BOP!$A$59:$IV$59,[46]BOP!#REF!,[46]BOP!#REF!,[46]BOP!$A$79:$IV$79,[46]BOP!$A$81:$IV$88,[46]BOP!#REF!</definedName>
    <definedName name="Z_112039D8_FF0B_11D1_98B3_00C04FC96ABD_.wvu.Rows" hidden="1">[46]BOP!$A$36:$IV$36,[46]BOP!$A$44:$IV$44,[46]BOP!$A$59:$IV$59,[46]BOP!#REF!,[46]BOP!#REF!,[46]BOP!$A$79:$IV$79,[46]BOP!$A$81:$IV$88,[46]BOP!#REF!</definedName>
    <definedName name="Z_112039D9_FF0B_11D1_98B3_00C04FC96ABD_.wvu.Rows" hidden="1">[46]BOP!$A$36:$IV$36,[46]BOP!$A$44:$IV$44,[46]BOP!$A$59:$IV$59,[46]BOP!#REF!,[46]BOP!#REF!,[46]BOP!$A$79:$IV$79,[46]BOP!$A$81:$IV$88,[46]BOP!#REF!</definedName>
    <definedName name="Z_112039DB_FF0B_11D1_98B3_00C04FC96ABD_.wvu.Rows" localSheetId="15" hidden="1">[46]BOP!$A$36:$IV$36,[46]BOP!$A$44:$IV$44,[46]BOP!$A$59:$IV$59,[46]BOP!#REF!,[46]BOP!#REF!,[46]BOP!$A$79:$IV$79,[46]BOP!$A$81:$IV$88,[46]BOP!#REF!,[46]BOP!#REF!</definedName>
    <definedName name="Z_112039DB_FF0B_11D1_98B3_00C04FC96ABD_.wvu.Rows" localSheetId="4" hidden="1">[46]BOP!$A$36:$IV$36,[46]BOP!$A$44:$IV$44,[46]BOP!$A$59:$IV$59,[46]BOP!#REF!,[46]BOP!#REF!,[46]BOP!$A$79:$IV$79,[46]BOP!$A$81:$IV$88,[46]BOP!#REF!,[46]BOP!#REF!</definedName>
    <definedName name="Z_112039DB_FF0B_11D1_98B3_00C04FC96ABD_.wvu.Rows" localSheetId="6" hidden="1">[46]BOP!$A$36:$IV$36,[46]BOP!$A$44:$IV$44,[46]BOP!$A$59:$IV$59,[46]BOP!#REF!,[46]BOP!#REF!,[46]BOP!$A$79:$IV$79,[46]BOP!$A$81:$IV$88,[46]BOP!#REF!,[46]BOP!#REF!</definedName>
    <definedName name="Z_112039DB_FF0B_11D1_98B3_00C04FC96ABD_.wvu.Rows" localSheetId="24" hidden="1">[46]BOP!$A$36:$IV$36,[46]BOP!$A$44:$IV$44,[46]BOP!$A$59:$IV$59,[46]BOP!#REF!,[46]BOP!#REF!,[46]BOP!$A$79:$IV$79,[46]BOP!$A$81:$IV$88,[46]BOP!#REF!,[46]BOP!#REF!</definedName>
    <definedName name="Z_112039DB_FF0B_11D1_98B3_00C04FC96ABD_.wvu.Rows" localSheetId="27" hidden="1">[46]BOP!$A$36:$IV$36,[46]BOP!$A$44:$IV$44,[46]BOP!$A$59:$IV$59,[46]BOP!#REF!,[46]BOP!#REF!,[46]BOP!$A$79:$IV$79,[46]BOP!$A$81:$IV$88,[46]BOP!#REF!,[46]BOP!#REF!</definedName>
    <definedName name="Z_112039DB_FF0B_11D1_98B3_00C04FC96ABD_.wvu.Rows" hidden="1">[46]BOP!$A$36:$IV$36,[46]BOP!$A$44:$IV$44,[46]BOP!$A$59:$IV$59,[46]BOP!#REF!,[46]BOP!#REF!,[46]BOP!$A$79:$IV$79,[46]BOP!$A$81:$IV$88,[46]BOP!#REF!,[46]BOP!#REF!</definedName>
    <definedName name="Z_112039DC_FF0B_11D1_98B3_00C04FC96ABD_.wvu.Rows" localSheetId="4" hidden="1">[46]BOP!$A$36:$IV$36,[46]BOP!$A$44:$IV$44,[46]BOP!$A$59:$IV$59,[46]BOP!#REF!,[46]BOP!#REF!,[46]BOP!$A$79:$IV$79,[46]BOP!$A$81:$IV$88,[46]BOP!#REF!,[46]BOP!#REF!</definedName>
    <definedName name="Z_112039DC_FF0B_11D1_98B3_00C04FC96ABD_.wvu.Rows" localSheetId="6" hidden="1">[46]BOP!$A$36:$IV$36,[46]BOP!$A$44:$IV$44,[46]BOP!$A$59:$IV$59,[46]BOP!#REF!,[46]BOP!#REF!,[46]BOP!$A$79:$IV$79,[46]BOP!$A$81:$IV$88,[46]BOP!#REF!,[46]BOP!#REF!</definedName>
    <definedName name="Z_112039DC_FF0B_11D1_98B3_00C04FC96ABD_.wvu.Rows" localSheetId="24" hidden="1">[46]BOP!$A$36:$IV$36,[46]BOP!$A$44:$IV$44,[46]BOP!$A$59:$IV$59,[46]BOP!#REF!,[46]BOP!#REF!,[46]BOP!$A$79:$IV$79,[46]BOP!$A$81:$IV$88,[46]BOP!#REF!,[46]BOP!#REF!</definedName>
    <definedName name="Z_112039DC_FF0B_11D1_98B3_00C04FC96ABD_.wvu.Rows" localSheetId="27" hidden="1">[46]BOP!$A$36:$IV$36,[46]BOP!$A$44:$IV$44,[46]BOP!$A$59:$IV$59,[46]BOP!#REF!,[46]BOP!#REF!,[46]BOP!$A$79:$IV$79,[46]BOP!$A$81:$IV$88,[46]BOP!#REF!,[46]BOP!#REF!</definedName>
    <definedName name="Z_112039DC_FF0B_11D1_98B3_00C04FC96ABD_.wvu.Rows" hidden="1">[46]BOP!$A$36:$IV$36,[46]BOP!$A$44:$IV$44,[46]BOP!$A$59:$IV$59,[46]BOP!#REF!,[46]BOP!#REF!,[46]BOP!$A$79:$IV$79,[46]BOP!$A$81:$IV$88,[46]BOP!#REF!,[46]BOP!#REF!</definedName>
    <definedName name="Z_112039DD_FF0B_11D1_98B3_00C04FC96ABD_.wvu.Rows" hidden="1">[46]BOP!$A$36:$IV$36,[46]BOP!$A$44:$IV$44,[46]BOP!$A$59:$IV$59,[46]BOP!#REF!,[46]BOP!#REF!,[46]BOP!$A$79:$IV$79</definedName>
    <definedName name="Z_1A8C061B_2301_11D3_BFD1_000039E37209_.wvu.Cols" hidden="1">'[78]IDA-tab7'!$K$1:$T$65536,'[78]IDA-tab7'!$V$1:$AE$65536,'[78]IDA-tab7'!$AG$1:$AP$65536</definedName>
    <definedName name="Z_1A8C061B_2301_11D3_BFD1_000039E37209_.wvu.Rows" hidden="1">'[78]IDA-tab7'!$A$10:$IV$11,'[78]IDA-tab7'!$A$14:$IV$14,'[78]IDA-tab7'!$A$18:$IV$18</definedName>
    <definedName name="Z_1A8C061C_2301_11D3_BFD1_000039E37209_.wvu.Cols" hidden="1">'[78]IDA-tab7'!$K$1:$T$65536,'[78]IDA-tab7'!$V$1:$AE$65536,'[78]IDA-tab7'!$AG$1:$AP$65536</definedName>
    <definedName name="Z_1A8C061C_2301_11D3_BFD1_000039E37209_.wvu.Rows" hidden="1">'[78]IDA-tab7'!$A$10:$IV$11,'[78]IDA-tab7'!$A$14:$IV$14,'[78]IDA-tab7'!$A$18:$IV$18</definedName>
    <definedName name="Z_1A8C061E_2301_11D3_BFD1_000039E37209_.wvu.Cols" hidden="1">'[78]IDA-tab7'!$K$1:$T$65536,'[78]IDA-tab7'!$V$1:$AE$65536,'[78]IDA-tab7'!$AG$1:$AP$65536</definedName>
    <definedName name="Z_1A8C061E_2301_11D3_BFD1_000039E37209_.wvu.Rows" hidden="1">'[78]IDA-tab7'!$A$10:$IV$11,'[78]IDA-tab7'!$A$14:$IV$14,'[78]IDA-tab7'!$A$18:$IV$18</definedName>
    <definedName name="Z_1A8C061F_2301_11D3_BFD1_000039E37209_.wvu.Cols" hidden="1">'[78]IDA-tab7'!$K$1:$T$65536,'[78]IDA-tab7'!$V$1:$AE$65536,'[78]IDA-tab7'!$AG$1:$AP$65536</definedName>
    <definedName name="Z_1A8C061F_2301_11D3_BFD1_000039E37209_.wvu.Rows" hidden="1">'[78]IDA-tab7'!$A$10:$IV$11,'[78]IDA-tab7'!$A$14:$IV$14,'[78]IDA-tab7'!$A$18:$IV$18</definedName>
    <definedName name="Z_1F4C2007_FFA7_11D1_98B6_00C04FC96ABD_.wvu.Rows" hidden="1">[46]BOP!$A$36:$IV$36,[46]BOP!$A$44:$IV$44,[46]BOP!$A$59:$IV$59,[46]BOP!#REF!,[46]BOP!#REF!,[46]BOP!$A$81:$IV$88</definedName>
    <definedName name="Z_1F4C2008_FFA7_11D1_98B6_00C04FC96ABD_.wvu.Rows" hidden="1">[46]BOP!$A$36:$IV$36,[46]BOP!$A$44:$IV$44,[46]BOP!$A$59:$IV$59,[46]BOP!#REF!,[46]BOP!#REF!,[46]BOP!$A$81:$IV$88</definedName>
    <definedName name="Z_1F4C2009_FFA7_11D1_98B6_00C04FC96ABD_.wvu.Rows" hidden="1">[46]BOP!$A$36:$IV$36,[46]BOP!$A$44:$IV$44,[46]BOP!$A$59:$IV$59,[46]BOP!#REF!,[46]BOP!#REF!,[46]BOP!$A$81:$IV$88</definedName>
    <definedName name="Z_1F4C200A_FFA7_11D1_98B6_00C04FC96ABD_.wvu.Rows" hidden="1">[46]BOP!$A$36:$IV$36,[46]BOP!$A$44:$IV$44,[46]BOP!$A$59:$IV$59,[46]BOP!#REF!,[46]BOP!#REF!,[46]BOP!$A$81:$IV$88</definedName>
    <definedName name="Z_1F4C200B_FFA7_11D1_98B6_00C04FC96ABD_.wvu.Rows" hidden="1">[46]BOP!$A$36:$IV$36,[46]BOP!$A$44:$IV$44,[46]BOP!$A$59:$IV$59,[46]BOP!#REF!,[46]BOP!#REF!,[46]BOP!$A$79:$IV$79,[46]BOP!$A$81:$IV$88,[46]BOP!#REF!</definedName>
    <definedName name="Z_1F4C200C_FFA7_11D1_98B6_00C04FC96ABD_.wvu.Rows" hidden="1">[46]BOP!$A$36:$IV$36,[46]BOP!$A$44:$IV$44,[46]BOP!$A$59:$IV$59,[46]BOP!#REF!,[46]BOP!#REF!,[46]BOP!$A$79:$IV$79,[46]BOP!$A$81:$IV$88</definedName>
    <definedName name="Z_1F4C200D_FFA7_11D1_98B6_00C04FC96ABD_.wvu.Rows" localSheetId="15" hidden="1">[46]BOP!$A$36:$IV$36,[46]BOP!$A$44:$IV$44,[46]BOP!$A$59:$IV$59,[46]BOP!#REF!,[46]BOP!#REF!,[46]BOP!$A$79:$IV$79,[46]BOP!#REF!</definedName>
    <definedName name="Z_1F4C200D_FFA7_11D1_98B6_00C04FC96ABD_.wvu.Rows" localSheetId="4" hidden="1">[46]BOP!$A$36:$IV$36,[46]BOP!$A$44:$IV$44,[46]BOP!$A$59:$IV$59,[46]BOP!#REF!,[46]BOP!#REF!,[46]BOP!$A$79:$IV$79,[46]BOP!#REF!</definedName>
    <definedName name="Z_1F4C200D_FFA7_11D1_98B6_00C04FC96ABD_.wvu.Rows" localSheetId="6" hidden="1">[46]BOP!$A$36:$IV$36,[46]BOP!$A$44:$IV$44,[46]BOP!$A$59:$IV$59,[46]BOP!#REF!,[46]BOP!#REF!,[46]BOP!$A$79:$IV$79,[46]BOP!#REF!</definedName>
    <definedName name="Z_1F4C200D_FFA7_11D1_98B6_00C04FC96ABD_.wvu.Rows" localSheetId="24" hidden="1">[46]BOP!$A$36:$IV$36,[46]BOP!$A$44:$IV$44,[46]BOP!$A$59:$IV$59,[46]BOP!#REF!,[46]BOP!#REF!,[46]BOP!$A$79:$IV$79,[46]BOP!#REF!</definedName>
    <definedName name="Z_1F4C200D_FFA7_11D1_98B6_00C04FC96ABD_.wvu.Rows" localSheetId="27" hidden="1">[46]BOP!$A$36:$IV$36,[46]BOP!$A$44:$IV$44,[46]BOP!$A$59:$IV$59,[46]BOP!#REF!,[46]BOP!#REF!,[46]BOP!$A$79:$IV$79,[46]BOP!#REF!</definedName>
    <definedName name="Z_1F4C200D_FFA7_11D1_98B6_00C04FC96ABD_.wvu.Rows" hidden="1">[46]BOP!$A$36:$IV$36,[46]BOP!$A$44:$IV$44,[46]BOP!$A$59:$IV$59,[46]BOP!#REF!,[46]BOP!#REF!,[46]BOP!$A$79:$IV$79,[46]BOP!#REF!</definedName>
    <definedName name="Z_1F4C200E_FFA7_11D1_98B6_00C04FC96ABD_.wvu.Rows" hidden="1">[46]BOP!$A$36:$IV$36,[46]BOP!$A$44:$IV$44,[46]BOP!$A$59:$IV$59,[46]BOP!#REF!,[46]BOP!#REF!,[46]BOP!$A$79:$IV$79,[46]BOP!$A$81:$IV$88,[46]BOP!#REF!</definedName>
    <definedName name="Z_1F4C200F_FFA7_11D1_98B6_00C04FC96ABD_.wvu.Rows" hidden="1">[46]BOP!$A$36:$IV$36,[46]BOP!$A$44:$IV$44,[46]BOP!$A$59:$IV$59,[46]BOP!#REF!,[46]BOP!#REF!,[46]BOP!$A$79:$IV$79,[46]BOP!$A$81:$IV$88,[46]BOP!#REF!</definedName>
    <definedName name="Z_1F4C2010_FFA7_11D1_98B6_00C04FC96ABD_.wvu.Rows" hidden="1">[46]BOP!$A$36:$IV$36,[46]BOP!$A$44:$IV$44,[46]BOP!$A$59:$IV$59,[46]BOP!#REF!,[46]BOP!#REF!,[46]BOP!$A$79:$IV$79,[46]BOP!$A$81:$IV$88,[46]BOP!#REF!</definedName>
    <definedName name="Z_1F4C2012_FFA7_11D1_98B6_00C04FC96ABD_.wvu.Rows" localSheetId="4" hidden="1">[46]BOP!$A$36:$IV$36,[46]BOP!$A$44:$IV$44,[46]BOP!$A$59:$IV$59,[46]BOP!#REF!,[46]BOP!#REF!,[46]BOP!$A$79:$IV$79,[46]BOP!$A$81:$IV$88,[46]BOP!#REF!,[46]BOP!#REF!</definedName>
    <definedName name="Z_1F4C2012_FFA7_11D1_98B6_00C04FC96ABD_.wvu.Rows" localSheetId="24" hidden="1">[46]BOP!$A$36:$IV$36,[46]BOP!$A$44:$IV$44,[46]BOP!$A$59:$IV$59,[46]BOP!#REF!,[46]BOP!#REF!,[46]BOP!$A$79:$IV$79,[46]BOP!$A$81:$IV$88,[46]BOP!#REF!,[46]BOP!#REF!</definedName>
    <definedName name="Z_1F4C2012_FFA7_11D1_98B6_00C04FC96ABD_.wvu.Rows" localSheetId="27" hidden="1">[46]BOP!$A$36:$IV$36,[46]BOP!$A$44:$IV$44,[46]BOP!$A$59:$IV$59,[46]BOP!#REF!,[46]BOP!#REF!,[46]BOP!$A$79:$IV$79,[46]BOP!$A$81:$IV$88,[46]BOP!#REF!,[46]BOP!#REF!</definedName>
    <definedName name="Z_1F4C2012_FFA7_11D1_98B6_00C04FC96ABD_.wvu.Rows" hidden="1">[46]BOP!$A$36:$IV$36,[46]BOP!$A$44:$IV$44,[46]BOP!$A$59:$IV$59,[46]BOP!#REF!,[46]BOP!#REF!,[46]BOP!$A$79:$IV$79,[46]BOP!$A$81:$IV$88,[46]BOP!#REF!,[46]BOP!#REF!</definedName>
    <definedName name="Z_1F4C2013_FFA7_11D1_98B6_00C04FC96ABD_.wvu.Rows" localSheetId="4" hidden="1">[46]BOP!$A$36:$IV$36,[46]BOP!$A$44:$IV$44,[46]BOP!$A$59:$IV$59,[46]BOP!#REF!,[46]BOP!#REF!,[46]BOP!$A$79:$IV$79,[46]BOP!$A$81:$IV$88,[46]BOP!#REF!,[46]BOP!#REF!</definedName>
    <definedName name="Z_1F4C2013_FFA7_11D1_98B6_00C04FC96ABD_.wvu.Rows" localSheetId="24" hidden="1">[46]BOP!$A$36:$IV$36,[46]BOP!$A$44:$IV$44,[46]BOP!$A$59:$IV$59,[46]BOP!#REF!,[46]BOP!#REF!,[46]BOP!$A$79:$IV$79,[46]BOP!$A$81:$IV$88,[46]BOP!#REF!,[46]BOP!#REF!</definedName>
    <definedName name="Z_1F4C2013_FFA7_11D1_98B6_00C04FC96ABD_.wvu.Rows" localSheetId="27" hidden="1">[46]BOP!$A$36:$IV$36,[46]BOP!$A$44:$IV$44,[46]BOP!$A$59:$IV$59,[46]BOP!#REF!,[46]BOP!#REF!,[46]BOP!$A$79:$IV$79,[46]BOP!$A$81:$IV$88,[46]BOP!#REF!,[46]BOP!#REF!</definedName>
    <definedName name="Z_1F4C2013_FFA7_11D1_98B6_00C04FC96ABD_.wvu.Rows" hidden="1">[46]BOP!$A$36:$IV$36,[46]BOP!$A$44:$IV$44,[46]BOP!$A$59:$IV$59,[46]BOP!#REF!,[46]BOP!#REF!,[46]BOP!$A$79:$IV$79,[46]BOP!$A$81:$IV$88,[46]BOP!#REF!,[46]BOP!#REF!</definedName>
    <definedName name="Z_1F4C2014_FFA7_11D1_98B6_00C04FC96ABD_.wvu.Rows" hidden="1">[46]BOP!$A$36:$IV$36,[46]BOP!$A$44:$IV$44,[46]BOP!$A$59:$IV$59,[46]BOP!#REF!,[46]BOP!#REF!,[46]BOP!$A$79:$IV$79</definedName>
    <definedName name="Z_49B0A4B0_963B_11D1_BFD1_00A02466B680_.wvu.Rows" hidden="1">[46]BOP!$A$36:$IV$36,[46]BOP!$A$44:$IV$44,[46]BOP!$A$59:$IV$59,[46]BOP!#REF!,[46]BOP!#REF!,[46]BOP!$A$81:$IV$88</definedName>
    <definedName name="Z_49B0A4B1_963B_11D1_BFD1_00A02466B680_.wvu.Rows" hidden="1">[46]BOP!$A$36:$IV$36,[46]BOP!$A$44:$IV$44,[46]BOP!$A$59:$IV$59,[46]BOP!#REF!,[46]BOP!#REF!,[46]BOP!$A$81:$IV$88</definedName>
    <definedName name="Z_49B0A4B4_963B_11D1_BFD1_00A02466B680_.wvu.Rows" hidden="1">[46]BOP!$A$36:$IV$36,[46]BOP!$A$44:$IV$44,[46]BOP!$A$59:$IV$59,[46]BOP!#REF!,[46]BOP!#REF!,[46]BOP!$A$79:$IV$79,[46]BOP!$A$81:$IV$88,[46]BOP!#REF!</definedName>
    <definedName name="Z_49B0A4B5_963B_11D1_BFD1_00A02466B680_.wvu.Rows" hidden="1">[46]BOP!$A$36:$IV$36,[46]BOP!$A$44:$IV$44,[46]BOP!$A$59:$IV$59,[46]BOP!#REF!,[46]BOP!#REF!,[46]BOP!$A$79:$IV$79,[46]BOP!$A$81:$IV$88</definedName>
    <definedName name="Z_49B0A4B6_963B_11D1_BFD1_00A02466B680_.wvu.Rows" localSheetId="15" hidden="1">[46]BOP!$A$36:$IV$36,[46]BOP!$A$44:$IV$44,[46]BOP!$A$59:$IV$59,[46]BOP!#REF!,[46]BOP!#REF!,[46]BOP!$A$79:$IV$79,[46]BOP!#REF!</definedName>
    <definedName name="Z_49B0A4B6_963B_11D1_BFD1_00A02466B680_.wvu.Rows" localSheetId="4" hidden="1">[46]BOP!$A$36:$IV$36,[46]BOP!$A$44:$IV$44,[46]BOP!$A$59:$IV$59,[46]BOP!#REF!,[46]BOP!#REF!,[46]BOP!$A$79:$IV$79,[46]BOP!#REF!</definedName>
    <definedName name="Z_49B0A4B6_963B_11D1_BFD1_00A02466B680_.wvu.Rows" localSheetId="6" hidden="1">[46]BOP!$A$36:$IV$36,[46]BOP!$A$44:$IV$44,[46]BOP!$A$59:$IV$59,[46]BOP!#REF!,[46]BOP!#REF!,[46]BOP!$A$79:$IV$79,[46]BOP!#REF!</definedName>
    <definedName name="Z_49B0A4B6_963B_11D1_BFD1_00A02466B680_.wvu.Rows" localSheetId="24" hidden="1">[46]BOP!$A$36:$IV$36,[46]BOP!$A$44:$IV$44,[46]BOP!$A$59:$IV$59,[46]BOP!#REF!,[46]BOP!#REF!,[46]BOP!$A$79:$IV$79,[46]BOP!#REF!</definedName>
    <definedName name="Z_49B0A4B6_963B_11D1_BFD1_00A02466B680_.wvu.Rows" localSheetId="27" hidden="1">[46]BOP!$A$36:$IV$36,[46]BOP!$A$44:$IV$44,[46]BOP!$A$59:$IV$59,[46]BOP!#REF!,[46]BOP!#REF!,[46]BOP!$A$79:$IV$79,[46]BOP!#REF!</definedName>
    <definedName name="Z_49B0A4B6_963B_11D1_BFD1_00A02466B680_.wvu.Rows" hidden="1">[46]BOP!$A$36:$IV$36,[46]BOP!$A$44:$IV$44,[46]BOP!$A$59:$IV$59,[46]BOP!#REF!,[46]BOP!#REF!,[46]BOP!$A$79:$IV$79,[46]BOP!#REF!</definedName>
    <definedName name="Z_49B0A4B7_963B_11D1_BFD1_00A02466B680_.wvu.Rows" hidden="1">[46]BOP!$A$36:$IV$36,[46]BOP!$A$44:$IV$44,[46]BOP!$A$59:$IV$59,[46]BOP!#REF!,[46]BOP!#REF!,[46]BOP!$A$79:$IV$79,[46]BOP!$A$81:$IV$88,[46]BOP!#REF!</definedName>
    <definedName name="Z_49B0A4B8_963B_11D1_BFD1_00A02466B680_.wvu.Rows" hidden="1">[46]BOP!$A$36:$IV$36,[46]BOP!$A$44:$IV$44,[46]BOP!$A$59:$IV$59,[46]BOP!#REF!,[46]BOP!#REF!,[46]BOP!$A$79:$IV$79,[46]BOP!$A$81:$IV$88,[46]BOP!#REF!</definedName>
    <definedName name="Z_49B0A4B9_963B_11D1_BFD1_00A02466B680_.wvu.Rows" hidden="1">[46]BOP!$A$36:$IV$36,[46]BOP!$A$44:$IV$44,[46]BOP!$A$59:$IV$59,[46]BOP!#REF!,[46]BOP!#REF!,[46]BOP!$A$79:$IV$79,[46]BOP!$A$81:$IV$88,[46]BOP!#REF!</definedName>
    <definedName name="Z_49B0A4BB_963B_11D1_BFD1_00A02466B680_.wvu.Rows" hidden="1">[46]BOP!$A$36:$IV$36,[46]BOP!$A$44:$IV$44,[46]BOP!$A$59:$IV$59,[46]BOP!#REF!,[46]BOP!#REF!,[46]BOP!$A$79:$IV$79,[46]BOP!$A$81:$IV$88,[46]BOP!#REF!,[46]BOP!#REF!</definedName>
    <definedName name="Z_49B0A4BC_963B_11D1_BFD1_00A02466B680_.wvu.Rows" hidden="1">[46]BOP!$A$36:$IV$36,[46]BOP!$A$44:$IV$44,[46]BOP!$A$59:$IV$59,[46]BOP!#REF!,[46]BOP!#REF!,[46]BOP!$A$79:$IV$79,[46]BOP!$A$81:$IV$88,[46]BOP!#REF!,[46]BOP!#REF!</definedName>
    <definedName name="Z_49B0A4BD_963B_11D1_BFD1_00A02466B680_.wvu.Rows" hidden="1">[46]BOP!$A$36:$IV$36,[46]BOP!$A$44:$IV$44,[46]BOP!$A$59:$IV$59,[46]BOP!#REF!,[46]BOP!#REF!,[46]BOP!$A$79:$IV$79</definedName>
    <definedName name="Z_95224721_0485_11D4_BFD1_00508B5F4DA4_.wvu.Cols" localSheetId="15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24" hidden="1">#REF!</definedName>
    <definedName name="Z_95224721_0485_11D4_BFD1_00508B5F4DA4_.wvu.Cols" localSheetId="27" hidden="1">#REF!</definedName>
    <definedName name="Z_95224721_0485_11D4_BFD1_00508B5F4DA4_.wvu.Cols" hidden="1">#REF!</definedName>
    <definedName name="Z_9E0C48F8_FFCC_11D1_98BA_00C04FC96ABD_.wvu.Rows" hidden="1">[46]BOP!$A$36:$IV$36,[46]BOP!$A$44:$IV$44,[46]BOP!$A$59:$IV$59,[46]BOP!#REF!,[46]BOP!#REF!,[46]BOP!$A$81:$IV$88</definedName>
    <definedName name="Z_9E0C48F9_FFCC_11D1_98BA_00C04FC96ABD_.wvu.Rows" hidden="1">[46]BOP!$A$36:$IV$36,[46]BOP!$A$44:$IV$44,[46]BOP!$A$59:$IV$59,[46]BOP!#REF!,[46]BOP!#REF!,[46]BOP!$A$81:$IV$88</definedName>
    <definedName name="Z_9E0C48FA_FFCC_11D1_98BA_00C04FC96ABD_.wvu.Rows" hidden="1">[46]BOP!$A$36:$IV$36,[46]BOP!$A$44:$IV$44,[46]BOP!$A$59:$IV$59,[46]BOP!#REF!,[46]BOP!#REF!,[46]BOP!$A$81:$IV$88</definedName>
    <definedName name="Z_9E0C48FB_FFCC_11D1_98BA_00C04FC96ABD_.wvu.Rows" hidden="1">[46]BOP!$A$36:$IV$36,[46]BOP!$A$44:$IV$44,[46]BOP!$A$59:$IV$59,[46]BOP!#REF!,[46]BOP!#REF!,[46]BOP!$A$81:$IV$88</definedName>
    <definedName name="Z_9E0C48FC_FFCC_11D1_98BA_00C04FC96ABD_.wvu.Rows" hidden="1">[46]BOP!$A$36:$IV$36,[46]BOP!$A$44:$IV$44,[46]BOP!$A$59:$IV$59,[46]BOP!#REF!,[46]BOP!#REF!,[46]BOP!$A$79:$IV$79,[46]BOP!$A$81:$IV$88,[46]BOP!#REF!</definedName>
    <definedName name="Z_9E0C48FD_FFCC_11D1_98BA_00C04FC96ABD_.wvu.Rows" hidden="1">[46]BOP!$A$36:$IV$36,[46]BOP!$A$44:$IV$44,[46]BOP!$A$59:$IV$59,[46]BOP!#REF!,[46]BOP!#REF!,[46]BOP!$A$79:$IV$79,[46]BOP!$A$81:$IV$88</definedName>
    <definedName name="Z_9E0C48FE_FFCC_11D1_98BA_00C04FC96ABD_.wvu.Rows" localSheetId="15" hidden="1">[46]BOP!$A$36:$IV$36,[46]BOP!$A$44:$IV$44,[46]BOP!$A$59:$IV$59,[46]BOP!#REF!,[46]BOP!#REF!,[46]BOP!$A$79:$IV$79,[46]BOP!#REF!</definedName>
    <definedName name="Z_9E0C48FE_FFCC_11D1_98BA_00C04FC96ABD_.wvu.Rows" localSheetId="4" hidden="1">[46]BOP!$A$36:$IV$36,[46]BOP!$A$44:$IV$44,[46]BOP!$A$59:$IV$59,[46]BOP!#REF!,[46]BOP!#REF!,[46]BOP!$A$79:$IV$79,[46]BOP!#REF!</definedName>
    <definedName name="Z_9E0C48FE_FFCC_11D1_98BA_00C04FC96ABD_.wvu.Rows" localSheetId="6" hidden="1">[46]BOP!$A$36:$IV$36,[46]BOP!$A$44:$IV$44,[46]BOP!$A$59:$IV$59,[46]BOP!#REF!,[46]BOP!#REF!,[46]BOP!$A$79:$IV$79,[46]BOP!#REF!</definedName>
    <definedName name="Z_9E0C48FE_FFCC_11D1_98BA_00C04FC96ABD_.wvu.Rows" localSheetId="24" hidden="1">[46]BOP!$A$36:$IV$36,[46]BOP!$A$44:$IV$44,[46]BOP!$A$59:$IV$59,[46]BOP!#REF!,[46]BOP!#REF!,[46]BOP!$A$79:$IV$79,[46]BOP!#REF!</definedName>
    <definedName name="Z_9E0C48FE_FFCC_11D1_98BA_00C04FC96ABD_.wvu.Rows" localSheetId="27" hidden="1">[46]BOP!$A$36:$IV$36,[46]BOP!$A$44:$IV$44,[46]BOP!$A$59:$IV$59,[46]BOP!#REF!,[46]BOP!#REF!,[46]BOP!$A$79:$IV$79,[46]BOP!#REF!</definedName>
    <definedName name="Z_9E0C48FE_FFCC_11D1_98BA_00C04FC96ABD_.wvu.Rows" hidden="1">[46]BOP!$A$36:$IV$36,[46]BOP!$A$44:$IV$44,[46]BOP!$A$59:$IV$59,[46]BOP!#REF!,[46]BOP!#REF!,[46]BOP!$A$79:$IV$79,[46]BOP!#REF!</definedName>
    <definedName name="Z_9E0C48FF_FFCC_11D1_98BA_00C04FC96ABD_.wvu.Rows" hidden="1">[46]BOP!$A$36:$IV$36,[46]BOP!$A$44:$IV$44,[46]BOP!$A$59:$IV$59,[46]BOP!#REF!,[46]BOP!#REF!,[46]BOP!$A$79:$IV$79,[46]BOP!$A$81:$IV$88,[46]BOP!#REF!</definedName>
    <definedName name="Z_9E0C4900_FFCC_11D1_98BA_00C04FC96ABD_.wvu.Rows" hidden="1">[46]BOP!$A$36:$IV$36,[46]BOP!$A$44:$IV$44,[46]BOP!$A$59:$IV$59,[46]BOP!#REF!,[46]BOP!#REF!,[46]BOP!$A$79:$IV$79,[46]BOP!$A$81:$IV$88,[46]BOP!#REF!</definedName>
    <definedName name="Z_9E0C4901_FFCC_11D1_98BA_00C04FC96ABD_.wvu.Rows" hidden="1">[46]BOP!$A$36:$IV$36,[46]BOP!$A$44:$IV$44,[46]BOP!$A$59:$IV$59,[46]BOP!#REF!,[46]BOP!#REF!,[46]BOP!$A$79:$IV$79,[46]BOP!$A$81:$IV$88,[46]BOP!#REF!</definedName>
    <definedName name="Z_9E0C4903_FFCC_11D1_98BA_00C04FC96ABD_.wvu.Rows" hidden="1">[46]BOP!$A$36:$IV$36,[46]BOP!$A$44:$IV$44,[46]BOP!$A$59:$IV$59,[46]BOP!#REF!,[46]BOP!#REF!,[46]BOP!$A$79:$IV$79,[46]BOP!$A$81:$IV$88,[46]BOP!#REF!,[46]BOP!#REF!</definedName>
    <definedName name="Z_9E0C4904_FFCC_11D1_98BA_00C04FC96ABD_.wvu.Rows" hidden="1">[46]BOP!$A$36:$IV$36,[46]BOP!$A$44:$IV$44,[46]BOP!$A$59:$IV$59,[46]BOP!#REF!,[46]BOP!#REF!,[46]BOP!$A$79:$IV$79,[46]BOP!$A$81:$IV$88,[46]BOP!#REF!,[46]BOP!#REF!</definedName>
    <definedName name="Z_9E0C4905_FFCC_11D1_98BA_00C04FC96ABD_.wvu.Rows" hidden="1">[46]BOP!$A$36:$IV$36,[46]BOP!$A$44:$IV$44,[46]BOP!$A$59:$IV$59,[46]BOP!#REF!,[46]BOP!#REF!,[46]BOP!$A$79:$IV$79</definedName>
    <definedName name="Z_C21FAE85_013A_11D2_98BD_00C04FC96ABD_.wvu.Rows" hidden="1">[46]BOP!$A$36:$IV$36,[46]BOP!$A$44:$IV$44,[46]BOP!$A$59:$IV$59,[46]BOP!#REF!,[46]BOP!#REF!,[46]BOP!$A$81:$IV$88</definedName>
    <definedName name="Z_C21FAE86_013A_11D2_98BD_00C04FC96ABD_.wvu.Rows" hidden="1">[46]BOP!$A$36:$IV$36,[46]BOP!$A$44:$IV$44,[46]BOP!$A$59:$IV$59,[46]BOP!#REF!,[46]BOP!#REF!,[46]BOP!$A$81:$IV$88</definedName>
    <definedName name="Z_C21FAE87_013A_11D2_98BD_00C04FC96ABD_.wvu.Rows" hidden="1">[46]BOP!$A$36:$IV$36,[46]BOP!$A$44:$IV$44,[46]BOP!$A$59:$IV$59,[46]BOP!#REF!,[46]BOP!#REF!,[46]BOP!$A$81:$IV$88</definedName>
    <definedName name="Z_C21FAE88_013A_11D2_98BD_00C04FC96ABD_.wvu.Rows" hidden="1">[46]BOP!$A$36:$IV$36,[46]BOP!$A$44:$IV$44,[46]BOP!$A$59:$IV$59,[46]BOP!#REF!,[46]BOP!#REF!,[46]BOP!$A$81:$IV$88</definedName>
    <definedName name="Z_C21FAE89_013A_11D2_98BD_00C04FC96ABD_.wvu.Rows" hidden="1">[46]BOP!$A$36:$IV$36,[46]BOP!$A$44:$IV$44,[46]BOP!$A$59:$IV$59,[46]BOP!#REF!,[46]BOP!#REF!,[46]BOP!$A$79:$IV$79,[46]BOP!$A$81:$IV$88,[46]BOP!#REF!</definedName>
    <definedName name="Z_C21FAE8A_013A_11D2_98BD_00C04FC96ABD_.wvu.Rows" hidden="1">[46]BOP!$A$36:$IV$36,[46]BOP!$A$44:$IV$44,[46]BOP!$A$59:$IV$59,[46]BOP!#REF!,[46]BOP!#REF!,[46]BOP!$A$79:$IV$79,[46]BOP!$A$81:$IV$88</definedName>
    <definedName name="Z_C21FAE8B_013A_11D2_98BD_00C04FC96ABD_.wvu.Rows" localSheetId="15" hidden="1">[46]BOP!$A$36:$IV$36,[46]BOP!$A$44:$IV$44,[46]BOP!$A$59:$IV$59,[46]BOP!#REF!,[46]BOP!#REF!,[46]BOP!$A$79:$IV$79,[46]BOP!#REF!</definedName>
    <definedName name="Z_C21FAE8B_013A_11D2_98BD_00C04FC96ABD_.wvu.Rows" localSheetId="4" hidden="1">[46]BOP!$A$36:$IV$36,[46]BOP!$A$44:$IV$44,[46]BOP!$A$59:$IV$59,[46]BOP!#REF!,[46]BOP!#REF!,[46]BOP!$A$79:$IV$79,[46]BOP!#REF!</definedName>
    <definedName name="Z_C21FAE8B_013A_11D2_98BD_00C04FC96ABD_.wvu.Rows" localSheetId="6" hidden="1">[46]BOP!$A$36:$IV$36,[46]BOP!$A$44:$IV$44,[46]BOP!$A$59:$IV$59,[46]BOP!#REF!,[46]BOP!#REF!,[46]BOP!$A$79:$IV$79,[46]BOP!#REF!</definedName>
    <definedName name="Z_C21FAE8B_013A_11D2_98BD_00C04FC96ABD_.wvu.Rows" localSheetId="24" hidden="1">[46]BOP!$A$36:$IV$36,[46]BOP!$A$44:$IV$44,[46]BOP!$A$59:$IV$59,[46]BOP!#REF!,[46]BOP!#REF!,[46]BOP!$A$79:$IV$79,[46]BOP!#REF!</definedName>
    <definedName name="Z_C21FAE8B_013A_11D2_98BD_00C04FC96ABD_.wvu.Rows" localSheetId="27" hidden="1">[46]BOP!$A$36:$IV$36,[46]BOP!$A$44:$IV$44,[46]BOP!$A$59:$IV$59,[46]BOP!#REF!,[46]BOP!#REF!,[46]BOP!$A$79:$IV$79,[46]BOP!#REF!</definedName>
    <definedName name="Z_C21FAE8B_013A_11D2_98BD_00C04FC96ABD_.wvu.Rows" hidden="1">[46]BOP!$A$36:$IV$36,[46]BOP!$A$44:$IV$44,[46]BOP!$A$59:$IV$59,[46]BOP!#REF!,[46]BOP!#REF!,[46]BOP!$A$79:$IV$79,[46]BOP!#REF!</definedName>
    <definedName name="Z_C21FAE8C_013A_11D2_98BD_00C04FC96ABD_.wvu.Rows" hidden="1">[46]BOP!$A$36:$IV$36,[46]BOP!$A$44:$IV$44,[46]BOP!$A$59:$IV$59,[46]BOP!#REF!,[46]BOP!#REF!,[46]BOP!$A$79:$IV$79,[46]BOP!$A$81:$IV$88,[46]BOP!#REF!</definedName>
    <definedName name="Z_C21FAE8D_013A_11D2_98BD_00C04FC96ABD_.wvu.Rows" hidden="1">[46]BOP!$A$36:$IV$36,[46]BOP!$A$44:$IV$44,[46]BOP!$A$59:$IV$59,[46]BOP!#REF!,[46]BOP!#REF!,[46]BOP!$A$79:$IV$79,[46]BOP!$A$81:$IV$88,[46]BOP!#REF!</definedName>
    <definedName name="Z_C21FAE8E_013A_11D2_98BD_00C04FC96ABD_.wvu.Rows" hidden="1">[46]BOP!$A$36:$IV$36,[46]BOP!$A$44:$IV$44,[46]BOP!$A$59:$IV$59,[46]BOP!#REF!,[46]BOP!#REF!,[46]BOP!$A$79:$IV$79,[46]BOP!$A$81:$IV$88,[46]BOP!#REF!</definedName>
    <definedName name="Z_C21FAE90_013A_11D2_98BD_00C04FC96ABD_.wvu.Rows" hidden="1">[46]BOP!$A$36:$IV$36,[46]BOP!$A$44:$IV$44,[46]BOP!$A$59:$IV$59,[46]BOP!#REF!,[46]BOP!#REF!,[46]BOP!$A$79:$IV$79,[46]BOP!$A$81:$IV$88,[46]BOP!#REF!,[46]BOP!#REF!</definedName>
    <definedName name="Z_C21FAE91_013A_11D2_98BD_00C04FC96ABD_.wvu.Rows" hidden="1">[46]BOP!$A$36:$IV$36,[46]BOP!$A$44:$IV$44,[46]BOP!$A$59:$IV$59,[46]BOP!#REF!,[46]BOP!#REF!,[46]BOP!$A$79:$IV$79,[46]BOP!$A$81:$IV$88,[46]BOP!#REF!,[46]BOP!#REF!</definedName>
    <definedName name="Z_C21FAE92_013A_11D2_98BD_00C04FC96ABD_.wvu.Rows" hidden="1">[46]BOP!$A$36:$IV$36,[46]BOP!$A$44:$IV$44,[46]BOP!$A$59:$IV$59,[46]BOP!#REF!,[46]BOP!#REF!,[46]BOP!$A$79:$IV$79</definedName>
    <definedName name="Z_CF25EF4A_FFAB_11D1_98B7_00C04FC96ABD_.wvu.Rows" hidden="1">[46]BOP!$A$36:$IV$36,[46]BOP!$A$44:$IV$44,[46]BOP!$A$59:$IV$59,[46]BOP!#REF!,[46]BOP!#REF!,[46]BOP!$A$81:$IV$88</definedName>
    <definedName name="Z_CF25EF4B_FFAB_11D1_98B7_00C04FC96ABD_.wvu.Rows" hidden="1">[46]BOP!$A$36:$IV$36,[46]BOP!$A$44:$IV$44,[46]BOP!$A$59:$IV$59,[46]BOP!#REF!,[46]BOP!#REF!,[46]BOP!$A$81:$IV$88</definedName>
    <definedName name="Z_CF25EF4C_FFAB_11D1_98B7_00C04FC96ABD_.wvu.Rows" hidden="1">[46]BOP!$A$36:$IV$36,[46]BOP!$A$44:$IV$44,[46]BOP!$A$59:$IV$59,[46]BOP!#REF!,[46]BOP!#REF!,[46]BOP!$A$81:$IV$88</definedName>
    <definedName name="Z_CF25EF4D_FFAB_11D1_98B7_00C04FC96ABD_.wvu.Rows" hidden="1">[46]BOP!$A$36:$IV$36,[46]BOP!$A$44:$IV$44,[46]BOP!$A$59:$IV$59,[46]BOP!#REF!,[46]BOP!#REF!,[46]BOP!$A$81:$IV$88</definedName>
    <definedName name="Z_CF25EF4E_FFAB_11D1_98B7_00C04FC96ABD_.wvu.Rows" hidden="1">[46]BOP!$A$36:$IV$36,[46]BOP!$A$44:$IV$44,[46]BOP!$A$59:$IV$59,[46]BOP!#REF!,[46]BOP!#REF!,[46]BOP!$A$79:$IV$79,[46]BOP!$A$81:$IV$88,[46]BOP!#REF!</definedName>
    <definedName name="Z_CF25EF4F_FFAB_11D1_98B7_00C04FC96ABD_.wvu.Rows" hidden="1">[46]BOP!$A$36:$IV$36,[46]BOP!$A$44:$IV$44,[46]BOP!$A$59:$IV$59,[46]BOP!#REF!,[46]BOP!#REF!,[46]BOP!$A$79:$IV$79,[46]BOP!$A$81:$IV$88</definedName>
    <definedName name="Z_CF25EF50_FFAB_11D1_98B7_00C04FC96ABD_.wvu.Rows" localSheetId="15" hidden="1">[46]BOP!$A$36:$IV$36,[46]BOP!$A$44:$IV$44,[46]BOP!$A$59:$IV$59,[46]BOP!#REF!,[46]BOP!#REF!,[46]BOP!$A$79:$IV$79,[46]BOP!#REF!</definedName>
    <definedName name="Z_CF25EF50_FFAB_11D1_98B7_00C04FC96ABD_.wvu.Rows" localSheetId="4" hidden="1">[46]BOP!$A$36:$IV$36,[46]BOP!$A$44:$IV$44,[46]BOP!$A$59:$IV$59,[46]BOP!#REF!,[46]BOP!#REF!,[46]BOP!$A$79:$IV$79,[46]BOP!#REF!</definedName>
    <definedName name="Z_CF25EF50_FFAB_11D1_98B7_00C04FC96ABD_.wvu.Rows" localSheetId="6" hidden="1">[46]BOP!$A$36:$IV$36,[46]BOP!$A$44:$IV$44,[46]BOP!$A$59:$IV$59,[46]BOP!#REF!,[46]BOP!#REF!,[46]BOP!$A$79:$IV$79,[46]BOP!#REF!</definedName>
    <definedName name="Z_CF25EF50_FFAB_11D1_98B7_00C04FC96ABD_.wvu.Rows" localSheetId="24" hidden="1">[46]BOP!$A$36:$IV$36,[46]BOP!$A$44:$IV$44,[46]BOP!$A$59:$IV$59,[46]BOP!#REF!,[46]BOP!#REF!,[46]BOP!$A$79:$IV$79,[46]BOP!#REF!</definedName>
    <definedName name="Z_CF25EF50_FFAB_11D1_98B7_00C04FC96ABD_.wvu.Rows" localSheetId="27" hidden="1">[46]BOP!$A$36:$IV$36,[46]BOP!$A$44:$IV$44,[46]BOP!$A$59:$IV$59,[46]BOP!#REF!,[46]BOP!#REF!,[46]BOP!$A$79:$IV$79,[46]BOP!#REF!</definedName>
    <definedName name="Z_CF25EF50_FFAB_11D1_98B7_00C04FC96ABD_.wvu.Rows" hidden="1">[46]BOP!$A$36:$IV$36,[46]BOP!$A$44:$IV$44,[46]BOP!$A$59:$IV$59,[46]BOP!#REF!,[46]BOP!#REF!,[46]BOP!$A$79:$IV$79,[46]BOP!#REF!</definedName>
    <definedName name="Z_CF25EF51_FFAB_11D1_98B7_00C04FC96ABD_.wvu.Rows" hidden="1">[46]BOP!$A$36:$IV$36,[46]BOP!$A$44:$IV$44,[46]BOP!$A$59:$IV$59,[46]BOP!#REF!,[46]BOP!#REF!,[46]BOP!$A$79:$IV$79,[46]BOP!$A$81:$IV$88,[46]BOP!#REF!</definedName>
    <definedName name="Z_CF25EF52_FFAB_11D1_98B7_00C04FC96ABD_.wvu.Rows" hidden="1">[46]BOP!$A$36:$IV$36,[46]BOP!$A$44:$IV$44,[46]BOP!$A$59:$IV$59,[46]BOP!#REF!,[46]BOP!#REF!,[46]BOP!$A$79:$IV$79,[46]BOP!$A$81:$IV$88,[46]BOP!#REF!</definedName>
    <definedName name="Z_CF25EF53_FFAB_11D1_98B7_00C04FC96ABD_.wvu.Rows" hidden="1">[46]BOP!$A$36:$IV$36,[46]BOP!$A$44:$IV$44,[46]BOP!$A$59:$IV$59,[46]BOP!#REF!,[46]BOP!#REF!,[46]BOP!$A$79:$IV$79,[46]BOP!$A$81:$IV$88,[46]BOP!#REF!</definedName>
    <definedName name="Z_CF25EF55_FFAB_11D1_98B7_00C04FC96ABD_.wvu.Rows" hidden="1">[46]BOP!$A$36:$IV$36,[46]BOP!$A$44:$IV$44,[46]BOP!$A$59:$IV$59,[46]BOP!#REF!,[46]BOP!#REF!,[46]BOP!$A$79:$IV$79,[46]BOP!$A$81:$IV$88,[46]BOP!#REF!,[46]BOP!#REF!</definedName>
    <definedName name="Z_CF25EF56_FFAB_11D1_98B7_00C04FC96ABD_.wvu.Rows" hidden="1">[46]BOP!$A$36:$IV$36,[46]BOP!$A$44:$IV$44,[46]BOP!$A$59:$IV$59,[46]BOP!#REF!,[46]BOP!#REF!,[46]BOP!$A$79:$IV$79,[46]BOP!$A$81:$IV$88,[46]BOP!#REF!,[46]BOP!#REF!</definedName>
    <definedName name="Z_CF25EF57_FFAB_11D1_98B7_00C04FC96ABD_.wvu.Rows" hidden="1">[46]BOP!$A$36:$IV$36,[46]BOP!$A$44:$IV$44,[46]BOP!$A$59:$IV$59,[46]BOP!#REF!,[46]BOP!#REF!,[46]BOP!$A$79:$IV$79</definedName>
    <definedName name="Z_EA8011E5_017A_11D2_98BD_00C04FC96ABD_.wvu.Rows" hidden="1">[46]BOP!$A$36:$IV$36,[46]BOP!$A$44:$IV$44,[46]BOP!$A$59:$IV$59,[46]BOP!#REF!,[46]BOP!#REF!,[46]BOP!$A$79:$IV$79,[46]BOP!$A$81:$IV$88</definedName>
    <definedName name="Z_EA8011E6_017A_11D2_98BD_00C04FC96ABD_.wvu.Rows" localSheetId="15" hidden="1">[46]BOP!$A$36:$IV$36,[46]BOP!$A$44:$IV$44,[46]BOP!$A$59:$IV$59,[46]BOP!#REF!,[46]BOP!#REF!,[46]BOP!$A$79:$IV$79,[46]BOP!#REF!</definedName>
    <definedName name="Z_EA8011E6_017A_11D2_98BD_00C04FC96ABD_.wvu.Rows" localSheetId="4" hidden="1">[46]BOP!$A$36:$IV$36,[46]BOP!$A$44:$IV$44,[46]BOP!$A$59:$IV$59,[46]BOP!#REF!,[46]BOP!#REF!,[46]BOP!$A$79:$IV$79,[46]BOP!#REF!</definedName>
    <definedName name="Z_EA8011E6_017A_11D2_98BD_00C04FC96ABD_.wvu.Rows" localSheetId="6" hidden="1">[46]BOP!$A$36:$IV$36,[46]BOP!$A$44:$IV$44,[46]BOP!$A$59:$IV$59,[46]BOP!#REF!,[46]BOP!#REF!,[46]BOP!$A$79:$IV$79,[46]BOP!#REF!</definedName>
    <definedName name="Z_EA8011E6_017A_11D2_98BD_00C04FC96ABD_.wvu.Rows" localSheetId="24" hidden="1">[46]BOP!$A$36:$IV$36,[46]BOP!$A$44:$IV$44,[46]BOP!$A$59:$IV$59,[46]BOP!#REF!,[46]BOP!#REF!,[46]BOP!$A$79:$IV$79,[46]BOP!#REF!</definedName>
    <definedName name="Z_EA8011E6_017A_11D2_98BD_00C04FC96ABD_.wvu.Rows" localSheetId="27" hidden="1">[46]BOP!$A$36:$IV$36,[46]BOP!$A$44:$IV$44,[46]BOP!$A$59:$IV$59,[46]BOP!#REF!,[46]BOP!#REF!,[46]BOP!$A$79:$IV$79,[46]BOP!#REF!</definedName>
    <definedName name="Z_EA8011E6_017A_11D2_98BD_00C04FC96ABD_.wvu.Rows" hidden="1">[46]BOP!$A$36:$IV$36,[46]BOP!$A$44:$IV$44,[46]BOP!$A$59:$IV$59,[46]BOP!#REF!,[46]BOP!#REF!,[46]BOP!$A$79:$IV$79,[46]BOP!#REF!</definedName>
    <definedName name="Z_EA8011E9_017A_11D2_98BD_00C04FC96ABD_.wvu.Rows" hidden="1">[46]BOP!$A$36:$IV$36,[46]BOP!$A$44:$IV$44,[46]BOP!$A$59:$IV$59,[46]BOP!#REF!,[46]BOP!#REF!,[46]BOP!$A$79:$IV$79,[46]BOP!$A$81:$IV$88,[46]BOP!#REF!</definedName>
    <definedName name="Z_EA8011EC_017A_11D2_98BD_00C04FC96ABD_.wvu.Rows" hidden="1">[46]BOP!$A$36:$IV$36,[46]BOP!$A$44:$IV$44,[46]BOP!$A$59:$IV$59,[46]BOP!#REF!,[46]BOP!#REF!,[46]BOP!$A$79:$IV$79,[46]BOP!$A$81:$IV$88,[46]BOP!#REF!,[46]BOP!#REF!</definedName>
    <definedName name="Z_EA86CE3A_00A2_11D2_98BC_00C04FC96ABD_.wvu.Rows" hidden="1">[46]BOP!$A$36:$IV$36,[46]BOP!$A$44:$IV$44,[46]BOP!$A$59:$IV$59,[46]BOP!#REF!,[46]BOP!#REF!,[46]BOP!$A$81:$IV$88</definedName>
    <definedName name="Z_EA86CE3B_00A2_11D2_98BC_00C04FC96ABD_.wvu.Rows" hidden="1">[46]BOP!$A$36:$IV$36,[46]BOP!$A$44:$IV$44,[46]BOP!$A$59:$IV$59,[46]BOP!#REF!,[46]BOP!#REF!,[46]BOP!$A$81:$IV$88</definedName>
    <definedName name="Z_EA86CE3C_00A2_11D2_98BC_00C04FC96ABD_.wvu.Rows" hidden="1">[46]BOP!$A$36:$IV$36,[46]BOP!$A$44:$IV$44,[46]BOP!$A$59:$IV$59,[46]BOP!#REF!,[46]BOP!#REF!,[46]BOP!$A$81:$IV$88</definedName>
    <definedName name="Z_EA86CE3D_00A2_11D2_98BC_00C04FC96ABD_.wvu.Rows" hidden="1">[46]BOP!$A$36:$IV$36,[46]BOP!$A$44:$IV$44,[46]BOP!$A$59:$IV$59,[46]BOP!#REF!,[46]BOP!#REF!,[46]BOP!$A$81:$IV$88</definedName>
    <definedName name="Z_EA86CE3E_00A2_11D2_98BC_00C04FC96ABD_.wvu.Rows" hidden="1">[46]BOP!$A$36:$IV$36,[46]BOP!$A$44:$IV$44,[46]BOP!$A$59:$IV$59,[46]BOP!#REF!,[46]BOP!#REF!,[46]BOP!$A$79:$IV$79,[46]BOP!$A$81:$IV$88,[46]BOP!#REF!</definedName>
    <definedName name="Z_EA86CE3F_00A2_11D2_98BC_00C04FC96ABD_.wvu.Rows" hidden="1">[46]BOP!$A$36:$IV$36,[46]BOP!$A$44:$IV$44,[46]BOP!$A$59:$IV$59,[46]BOP!#REF!,[46]BOP!#REF!,[46]BOP!$A$79:$IV$79,[46]BOP!$A$81:$IV$88</definedName>
    <definedName name="Z_EA86CE40_00A2_11D2_98BC_00C04FC96ABD_.wvu.Rows" localSheetId="15" hidden="1">[46]BOP!$A$36:$IV$36,[46]BOP!$A$44:$IV$44,[46]BOP!$A$59:$IV$59,[46]BOP!#REF!,[46]BOP!#REF!,[46]BOP!$A$79:$IV$79,[46]BOP!#REF!</definedName>
    <definedName name="Z_EA86CE40_00A2_11D2_98BC_00C04FC96ABD_.wvu.Rows" localSheetId="4" hidden="1">[46]BOP!$A$36:$IV$36,[46]BOP!$A$44:$IV$44,[46]BOP!$A$59:$IV$59,[46]BOP!#REF!,[46]BOP!#REF!,[46]BOP!$A$79:$IV$79,[46]BOP!#REF!</definedName>
    <definedName name="Z_EA86CE40_00A2_11D2_98BC_00C04FC96ABD_.wvu.Rows" localSheetId="6" hidden="1">[46]BOP!$A$36:$IV$36,[46]BOP!$A$44:$IV$44,[46]BOP!$A$59:$IV$59,[46]BOP!#REF!,[46]BOP!#REF!,[46]BOP!$A$79:$IV$79,[46]BOP!#REF!</definedName>
    <definedName name="Z_EA86CE40_00A2_11D2_98BC_00C04FC96ABD_.wvu.Rows" localSheetId="24" hidden="1">[46]BOP!$A$36:$IV$36,[46]BOP!$A$44:$IV$44,[46]BOP!$A$59:$IV$59,[46]BOP!#REF!,[46]BOP!#REF!,[46]BOP!$A$79:$IV$79,[46]BOP!#REF!</definedName>
    <definedName name="Z_EA86CE40_00A2_11D2_98BC_00C04FC96ABD_.wvu.Rows" localSheetId="27" hidden="1">[46]BOP!$A$36:$IV$36,[46]BOP!$A$44:$IV$44,[46]BOP!$A$59:$IV$59,[46]BOP!#REF!,[46]BOP!#REF!,[46]BOP!$A$79:$IV$79,[46]BOP!#REF!</definedName>
    <definedName name="Z_EA86CE40_00A2_11D2_98BC_00C04FC96ABD_.wvu.Rows" hidden="1">[46]BOP!$A$36:$IV$36,[46]BOP!$A$44:$IV$44,[46]BOP!$A$59:$IV$59,[46]BOP!#REF!,[46]BOP!#REF!,[46]BOP!$A$79:$IV$79,[46]BOP!#REF!</definedName>
    <definedName name="Z_EA86CE41_00A2_11D2_98BC_00C04FC96ABD_.wvu.Rows" hidden="1">[46]BOP!$A$36:$IV$36,[46]BOP!$A$44:$IV$44,[46]BOP!$A$59:$IV$59,[46]BOP!#REF!,[46]BOP!#REF!,[46]BOP!$A$79:$IV$79,[46]BOP!$A$81:$IV$88,[46]BOP!#REF!</definedName>
    <definedName name="Z_EA86CE42_00A2_11D2_98BC_00C04FC96ABD_.wvu.Rows" hidden="1">[46]BOP!$A$36:$IV$36,[46]BOP!$A$44:$IV$44,[46]BOP!$A$59:$IV$59,[46]BOP!#REF!,[46]BOP!#REF!,[46]BOP!$A$79:$IV$79,[46]BOP!$A$81:$IV$88,[46]BOP!#REF!</definedName>
    <definedName name="Z_EA86CE43_00A2_11D2_98BC_00C04FC96ABD_.wvu.Rows" hidden="1">[46]BOP!$A$36:$IV$36,[46]BOP!$A$44:$IV$44,[46]BOP!$A$59:$IV$59,[46]BOP!#REF!,[46]BOP!#REF!,[46]BOP!$A$79:$IV$79,[46]BOP!$A$81:$IV$88,[46]BOP!#REF!</definedName>
    <definedName name="Z_EA86CE45_00A2_11D2_98BC_00C04FC96ABD_.wvu.Rows" hidden="1">[46]BOP!$A$36:$IV$36,[46]BOP!$A$44:$IV$44,[46]BOP!$A$59:$IV$59,[46]BOP!#REF!,[46]BOP!#REF!,[46]BOP!$A$79:$IV$79,[46]BOP!$A$81:$IV$88,[46]BOP!#REF!,[46]BOP!#REF!</definedName>
    <definedName name="Z_EA86CE46_00A2_11D2_98BC_00C04FC96ABD_.wvu.Rows" hidden="1">[46]BOP!$A$36:$IV$36,[46]BOP!$A$44:$IV$44,[46]BOP!$A$59:$IV$59,[46]BOP!#REF!,[46]BOP!#REF!,[46]BOP!$A$79:$IV$79,[46]BOP!$A$81:$IV$88,[46]BOP!#REF!,[46]BOP!#REF!</definedName>
    <definedName name="Z_EA86CE47_00A2_11D2_98BC_00C04FC96ABD_.wvu.Rows" hidden="1">[46]BOP!$A$36:$IV$36,[46]BOP!$A$44:$IV$44,[46]BOP!$A$59:$IV$59,[46]BOP!#REF!,[46]BOP!#REF!,[46]BOP!$A$79:$IV$79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8" i="4" l="1"/>
  <c r="B25" i="4" l="1"/>
  <c r="B26" i="4"/>
  <c r="B24" i="4" l="1"/>
  <c r="B23" i="4"/>
  <c r="B22" i="4"/>
  <c r="B21" i="4"/>
  <c r="B20" i="4"/>
  <c r="B19" i="4"/>
  <c r="B17" i="4"/>
  <c r="B16" i="4"/>
  <c r="B15" i="4" l="1"/>
  <c r="B14" i="4"/>
  <c r="B13" i="4"/>
  <c r="B12" i="4"/>
  <c r="B11" i="4"/>
  <c r="B10" i="4"/>
  <c r="B9" i="4"/>
  <c r="F11" i="215" l="1"/>
  <c r="G11" i="215"/>
  <c r="H11" i="215"/>
  <c r="I11" i="215"/>
  <c r="B36" i="4" l="1"/>
  <c r="B35" i="4" l="1"/>
  <c r="B34" i="4"/>
  <c r="B33" i="4"/>
  <c r="B32" i="4"/>
  <c r="B31" i="4"/>
  <c r="B30" i="4"/>
  <c r="K8" i="133" l="1"/>
  <c r="C8" i="133"/>
  <c r="J8" i="133" s="1"/>
  <c r="K7" i="133"/>
  <c r="I7" i="133"/>
  <c r="H7" i="133"/>
  <c r="G7" i="133" s="1"/>
  <c r="E7" i="133"/>
  <c r="F7" i="133" s="1"/>
  <c r="D7" i="133"/>
  <c r="J7" i="133" s="1"/>
  <c r="K6" i="133"/>
  <c r="I6" i="133"/>
  <c r="H6" i="133"/>
  <c r="G6" i="133" s="1"/>
  <c r="E6" i="133"/>
  <c r="F6" i="133" s="1"/>
  <c r="D6" i="133"/>
  <c r="K5" i="133"/>
  <c r="I5" i="133"/>
  <c r="C5" i="133"/>
  <c r="J5" i="133" s="1"/>
  <c r="K4" i="133"/>
  <c r="I4" i="133"/>
  <c r="H4" i="133"/>
  <c r="G4" i="133" s="1"/>
  <c r="E4" i="133"/>
  <c r="F4" i="133" s="1"/>
  <c r="D4" i="133"/>
  <c r="K3" i="133"/>
  <c r="I3" i="133"/>
  <c r="H3" i="133"/>
  <c r="G3" i="133" s="1"/>
  <c r="E3" i="133"/>
  <c r="F3" i="133" s="1"/>
  <c r="D3" i="133"/>
  <c r="K2" i="133"/>
  <c r="I2" i="133"/>
  <c r="C2" i="133"/>
  <c r="J2" i="133" s="1"/>
  <c r="J3" i="133" l="1"/>
  <c r="J4" i="133"/>
  <c r="J6" i="133"/>
</calcChain>
</file>

<file path=xl/sharedStrings.xml><?xml version="1.0" encoding="utf-8"?>
<sst xmlns="http://schemas.openxmlformats.org/spreadsheetml/2006/main" count="656" uniqueCount="429">
  <si>
    <t>↖ atgal į turinį</t>
  </si>
  <si>
    <t>Reikšmė</t>
  </si>
  <si>
    <t>NAUDINGI ● VERTINAMI ● ATPAŽĮSTAMI</t>
  </si>
  <si>
    <t>Mokestinės pajamos</t>
  </si>
  <si>
    <t>Grynosios socialinės įmokos</t>
  </si>
  <si>
    <t>Nemokestinės pajamos</t>
  </si>
  <si>
    <t>Kompensacija dirbantiesiems</t>
  </si>
  <si>
    <t>Socialinės išmokos iš viso</t>
  </si>
  <si>
    <t>Kapitalo išlaidos</t>
  </si>
  <si>
    <t>Pabaigos taškai</t>
  </si>
  <si>
    <t>Tušti</t>
  </si>
  <si>
    <t>Komuliatyvi suma</t>
  </si>
  <si>
    <t>Koordinatės etiketėms</t>
  </si>
  <si>
    <t>Etikečių reikšmės</t>
  </si>
  <si>
    <t>Valstybės biudžeto deficitas grynųjų pinigų principu</t>
  </si>
  <si>
    <t>PDP korekcija</t>
  </si>
  <si>
    <t>Įmoka į ES biudžetą</t>
  </si>
  <si>
    <t>Fiskalinės drausmės taisyklės</t>
  </si>
  <si>
    <t>Perteklinio VS taisyklė</t>
  </si>
  <si>
    <t>P</t>
  </si>
  <si>
    <t>VS išlaidų augimo ribojimo taisyklė</t>
  </si>
  <si>
    <t>VS priskiriamų biudžetų taisyklės, iš jų:</t>
  </si>
  <si>
    <t xml:space="preserve">     Valstybinio socialinio draudimo fondo </t>
  </si>
  <si>
    <t>Akcizai</t>
  </si>
  <si>
    <t>Rodiklio pavadinimas</t>
  </si>
  <si>
    <t>1.</t>
  </si>
  <si>
    <t>2.</t>
  </si>
  <si>
    <t>Vienkartinės ir kitos laikinosios priemonės</t>
  </si>
  <si>
    <t>3.</t>
  </si>
  <si>
    <t>4.</t>
  </si>
  <si>
    <t>5.</t>
  </si>
  <si>
    <t>6.</t>
  </si>
  <si>
    <t>7.</t>
  </si>
  <si>
    <t>8.</t>
  </si>
  <si>
    <t>ESS 2010 kodas</t>
  </si>
  <si>
    <t>Pajamos iš viso</t>
  </si>
  <si>
    <t>OTR</t>
  </si>
  <si>
    <t>Gamybos ir importo mokesčiai, iš jų:</t>
  </si>
  <si>
    <t>D2</t>
  </si>
  <si>
    <t>D211</t>
  </si>
  <si>
    <t>D29</t>
  </si>
  <si>
    <t>Einamieji pajamų, turto ir kiti mokesčiai, iš jų:</t>
  </si>
  <si>
    <t>D5</t>
  </si>
  <si>
    <t>D51A</t>
  </si>
  <si>
    <t>D51B</t>
  </si>
  <si>
    <t>Kapitalo mokesčiai</t>
  </si>
  <si>
    <t>D91</t>
  </si>
  <si>
    <t>D61</t>
  </si>
  <si>
    <t>Faktinės darbdavių socialinės įmokos</t>
  </si>
  <si>
    <t>D611</t>
  </si>
  <si>
    <t xml:space="preserve">Faktinės namų ūkių socialinės įmokos </t>
  </si>
  <si>
    <t>D613</t>
  </si>
  <si>
    <t>Rinkos produkcija, produkcija savo galutiniam vartojimui ir kita ne rinkos produkcija</t>
  </si>
  <si>
    <t>P1O</t>
  </si>
  <si>
    <t>Nuosavybės pajamos (gaunamos), iš jų:</t>
  </si>
  <si>
    <t>D4</t>
  </si>
  <si>
    <t>D41</t>
  </si>
  <si>
    <t>D421</t>
  </si>
  <si>
    <t xml:space="preserve">Kiti einamieji ir kapitalo pervedimai (gaunami), iš jų:  </t>
  </si>
  <si>
    <t>Išlaidos iš viso</t>
  </si>
  <si>
    <t>Einamosios išlaidos</t>
  </si>
  <si>
    <t>D1</t>
  </si>
  <si>
    <t>Tarpinis vartojimas</t>
  </si>
  <si>
    <t>P2</t>
  </si>
  <si>
    <t>Mokesčiai</t>
  </si>
  <si>
    <t>D29+D5</t>
  </si>
  <si>
    <t>Subsidijos</t>
  </si>
  <si>
    <t>Nuosavybės pajamos (mokamos), iš jų:</t>
  </si>
  <si>
    <t>D6M</t>
  </si>
  <si>
    <t>Socialinės išmokos, išskyrus socialinius pervedimus natūra, iš jų:</t>
  </si>
  <si>
    <t>D62</t>
  </si>
  <si>
    <t xml:space="preserve">Socialiniai pervedimai natūra </t>
  </si>
  <si>
    <t>D632</t>
  </si>
  <si>
    <t>D7</t>
  </si>
  <si>
    <t>Kapitalo pervedimai (mokami)</t>
  </si>
  <si>
    <t xml:space="preserve">D9 </t>
  </si>
  <si>
    <t>Bendrojo kapitalo formavimas ir nesukurto nefinansinio turto įsigijimai atėmus pardavimus / perleidimus</t>
  </si>
  <si>
    <t>B9</t>
  </si>
  <si>
    <t>Grynasis skolinimas (+) / grynasis skolinimasis (–)</t>
  </si>
  <si>
    <t>PRIEDAI</t>
  </si>
  <si>
    <t>D214A+                 D2122C</t>
  </si>
  <si>
    <t>D7+D9</t>
  </si>
  <si>
    <t>D3</t>
  </si>
  <si>
    <t>OP5ANP</t>
  </si>
  <si>
    <t>Aukštyn&gt;0</t>
  </si>
  <si>
    <t>Aukštyn&lt;0</t>
  </si>
  <si>
    <t>Žemyn&gt;0</t>
  </si>
  <si>
    <t>Žemyn&lt;0</t>
  </si>
  <si>
    <t>Kitų centrinės valdžios vienetų perviršis</t>
  </si>
  <si>
    <t>Centrinės valdžios deficitas</t>
  </si>
  <si>
    <t>Vietos valdžios perviršis</t>
  </si>
  <si>
    <t>Socialinės apsaugos fondų perviršis</t>
  </si>
  <si>
    <t>Valdžios sektoriaus perviršis</t>
  </si>
  <si>
    <t>Skolos grąžinimas</t>
  </si>
  <si>
    <t>Valstybės biudžeto deficitas ir srautai</t>
  </si>
  <si>
    <t>Išankstinis kaupimas euroobligacijų emisijos išpirkimui</t>
  </si>
  <si>
    <t>Lėšos, skirtos perskolinti kitiems subjektams ir arbitražo ir teismų sprendimams</t>
  </si>
  <si>
    <t xml:space="preserve">Skolintų lėšų likutis metų pradžioje ir grįžtančios perskolintos lėšos </t>
  </si>
  <si>
    <t>Skolinimosi poreikis</t>
  </si>
  <si>
    <t>Finansavimo poreikis</t>
  </si>
  <si>
    <t>Pajamos</t>
  </si>
  <si>
    <t>Produkcijos atotrūkis nuo potencialo, proc. pot. BVP</t>
  </si>
  <si>
    <t>nevertinama</t>
  </si>
  <si>
    <t xml:space="preserve">     Privalomojo sveikatos draudimo fondo </t>
  </si>
  <si>
    <t>Metinis pokytis, proc.</t>
  </si>
  <si>
    <t>F – faktas, N – numatomas, P – prognozė</t>
  </si>
  <si>
    <t>– PVM</t>
  </si>
  <si>
    <t xml:space="preserve">– Akcizai </t>
  </si>
  <si>
    <t>D214A+ D2122C</t>
  </si>
  <si>
    <t>– Darbo jėgos ir atlyginimo mokesčiai</t>
  </si>
  <si>
    <t>– Pelno mokestis</t>
  </si>
  <si>
    <t>– Palūkanos</t>
  </si>
  <si>
    <t>– Gauta ES, EEE ir Norvegijos parama</t>
  </si>
  <si>
    <t>– Pensijų draudimas</t>
  </si>
  <si>
    <t>– Kiti gamybos mokesčiai (nekilnojamo turto, indėlių ir investicijų draudimo ir kt.)</t>
  </si>
  <si>
    <t>Kita</t>
  </si>
  <si>
    <t>Skolintų lėšų likutis, neatsižvelgus į lėšų kaupimą, metų pabaigoje</t>
  </si>
  <si>
    <t>Fiskaliniai rezervai</t>
  </si>
  <si>
    <r>
      <t>P</t>
    </r>
    <r>
      <rPr>
        <sz val="10"/>
        <color rgb="FF000000"/>
        <rFont val="Fira Sans Light"/>
        <family val="2"/>
      </rPr>
      <t xml:space="preserve"> –</t>
    </r>
    <r>
      <rPr>
        <sz val="10"/>
        <color rgb="FF000000"/>
        <rFont val="Arial"/>
        <family val="2"/>
        <charset val="186"/>
      </rPr>
      <t xml:space="preserve"> taisyklės laikomasi</t>
    </r>
    <r>
      <rPr>
        <sz val="10"/>
        <color rgb="FF000000"/>
        <rFont val="Fira Sans Light"/>
        <family val="2"/>
      </rPr>
      <t>,</t>
    </r>
    <r>
      <rPr>
        <sz val="10"/>
        <color theme="6"/>
        <rFont val="Fira Sans Light"/>
        <family val="2"/>
      </rPr>
      <t xml:space="preserve"> </t>
    </r>
    <r>
      <rPr>
        <b/>
        <sz val="10"/>
        <color rgb="FF47ABD9"/>
        <rFont val="Wingdings 2"/>
        <family val="1"/>
        <charset val="2"/>
      </rPr>
      <t>O</t>
    </r>
    <r>
      <rPr>
        <sz val="10"/>
        <color rgb="FF000000"/>
        <rFont val="Fira Sans Light"/>
        <family val="2"/>
      </rPr>
      <t xml:space="preserve"> – </t>
    </r>
    <r>
      <rPr>
        <sz val="10"/>
        <color rgb="FF000000"/>
        <rFont val="Arial"/>
        <family val="2"/>
        <charset val="186"/>
        <scheme val="major"/>
      </rPr>
      <t>rizika taisy</t>
    </r>
    <r>
      <rPr>
        <sz val="10"/>
        <color rgb="FF000000"/>
        <rFont val="Arial"/>
        <family val="2"/>
        <charset val="186"/>
      </rPr>
      <t>klės nesilaikyti</t>
    </r>
  </si>
  <si>
    <t>Palūkanos</t>
  </si>
  <si>
    <t>Nr.</t>
  </si>
  <si>
    <t>Valdžios sektoriaus grynasis skolinimas (+)/ skolinimasis (–)</t>
  </si>
  <si>
    <t>Struktūrinio VS pirminio balanso pokytis</t>
  </si>
  <si>
    <t>–  Kita socialinė parama</t>
  </si>
  <si>
    <t>Metai</t>
  </si>
  <si>
    <t>MAKROEKONOMINIAI RODIKLIAI, proc. BVP (jei nenurodyta kitaip)</t>
  </si>
  <si>
    <t>Realiojo BVP augimas, proc.</t>
  </si>
  <si>
    <t>Nedarbo lygis, proc.</t>
  </si>
  <si>
    <t>Būsto kainų indeksas, proc.</t>
  </si>
  <si>
    <t>Realusis efektyvusis valiutų kursas, proc.</t>
  </si>
  <si>
    <t>Einamosios sąskaitos balansas</t>
  </si>
  <si>
    <t>Bendroji skola užsieniui</t>
  </si>
  <si>
    <t xml:space="preserve">Privačiojo sektoriaus kredito srautai </t>
  </si>
  <si>
    <t>FISKALINIAI RODIKLIAI, proc. BVP</t>
  </si>
  <si>
    <t>VS balansas</t>
  </si>
  <si>
    <t>Struktūrinis VS balansas</t>
  </si>
  <si>
    <t>VS skola</t>
  </si>
  <si>
    <t>Finansavimo skolintomis lėšomis poreikis</t>
  </si>
  <si>
    <t xml:space="preserve"> Aukštas rizikos lygis</t>
  </si>
  <si>
    <t xml:space="preserve"> Vidutinis rizikos lygis</t>
  </si>
  <si>
    <t xml:space="preserve"> Žemas rizikos lygis</t>
  </si>
  <si>
    <t xml:space="preserve"> Nėra duomenų</t>
  </si>
  <si>
    <t xml:space="preserve">     Vietos valdžios subsektoriaus</t>
  </si>
  <si>
    <t>Šaltinis – Finansų ministerija, VK FI skaičiavimai</t>
  </si>
  <si>
    <t>Šaltinis – VK FI skaičiavimai</t>
  </si>
  <si>
    <t>Šaltinis – Lietuvos statistikos departamentas, VK FI skaičiavimai</t>
  </si>
  <si>
    <t>2022P</t>
  </si>
  <si>
    <t>VK FI</t>
  </si>
  <si>
    <t>2022 P</t>
  </si>
  <si>
    <t>Kiti einamieji ir kapitalo pervedimai</t>
  </si>
  <si>
    <t>ES ir kita finansinė parama</t>
  </si>
  <si>
    <t>2017 m. pajamomis nepadengtos ilgalaikės išlaidos</t>
  </si>
  <si>
    <t>2018  m. pajamomis nepadengtos ilgalaikės išlaidos</t>
  </si>
  <si>
    <t>2019  m. pajamomis nepadengtos ilgalaikės išlaidos</t>
  </si>
  <si>
    <t>2020  m. pajamomis nepadengtos ilgalaikės išlaidos</t>
  </si>
  <si>
    <t>2021  m. pajamomis nepadengtos ilgalaikės išlaidos</t>
  </si>
  <si>
    <t>Valdžios sektoriaus išlaidos neto</t>
  </si>
  <si>
    <t>COVID-19 priemonės</t>
  </si>
  <si>
    <t>Draudimas nuo nedarbo</t>
  </si>
  <si>
    <r>
      <t>-----</t>
    </r>
    <r>
      <rPr>
        <sz val="9"/>
        <color rgb="FF000000"/>
        <rFont val="Arial"/>
        <family val="2"/>
        <charset val="186"/>
        <scheme val="major"/>
      </rPr>
      <t xml:space="preserve"> skiria išlaidas COVID-19 priemonėms ir pajamomis nepadengtas ilgalaikes išlaidas.</t>
    </r>
  </si>
  <si>
    <t>2022  m. pajamomis nepadengtos ilgalaikės išlaidos</t>
  </si>
  <si>
    <t>Pensinio amžiaus gyventojų skaičius</t>
  </si>
  <si>
    <t>Gyventojų skaičius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</si>
  <si>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</si>
  <si>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</si>
  <si>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</si>
  <si>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</si>
  <si>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</si>
  <si>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</si>
  <si>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</si>
  <si>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</si>
  <si>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</si>
  <si>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</si>
  <si>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</si>
  <si>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</si>
  <si>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</si>
  <si>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</si>
  <si>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</si>
  <si>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</si>
  <si>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</si>
  <si>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 ir vyresni</t>
  </si>
  <si>
    <t>Darbo užmokestis ir socialinis draudimas</t>
  </si>
  <si>
    <t>Prekių ir paslaugų naudojimo išlaidos</t>
  </si>
  <si>
    <t>Socialinės išmokos (pašalpos)</t>
  </si>
  <si>
    <t>Kitos išlaidos</t>
  </si>
  <si>
    <t>Materialiojo ir nematerialiojo turto įsigijimo išlaidos</t>
  </si>
  <si>
    <t>2020 F</t>
  </si>
  <si>
    <t>Šaltinis – VBAMS FIN-02 forma, VK FI skaičiavimai</t>
  </si>
  <si>
    <t>Kiti einamieji ir kapitalo pervedimai (gaunami)</t>
  </si>
  <si>
    <t>išlaidos</t>
  </si>
  <si>
    <t>Socialinės išmokos</t>
  </si>
  <si>
    <r>
      <rPr>
        <b/>
        <sz val="11"/>
        <color rgb="FF000000"/>
        <rFont val="Arial"/>
        <family val="2"/>
        <charset val="186"/>
      </rPr>
      <t>2 priedas.</t>
    </r>
    <r>
      <rPr>
        <sz val="11"/>
        <color rgb="FF000000"/>
        <rFont val="Arial"/>
        <family val="2"/>
        <charset val="186"/>
      </rPr>
      <t xml:space="preserve"> Lietuvos fiskalinių rizikų švieslentė</t>
    </r>
  </si>
  <si>
    <t>2021N</t>
  </si>
  <si>
    <t>ERS paskelbimo data</t>
  </si>
  <si>
    <t>Makroekonominio rodiklio projekcijos pokytis (proc.)</t>
  </si>
  <si>
    <t>Skirtumas tarp projekcijų, mln. Eur</t>
  </si>
  <si>
    <t>Mokestinė nepriemoka, mln. Eur</t>
  </si>
  <si>
    <t>2020F</t>
  </si>
  <si>
    <t>2021 (FM)</t>
  </si>
  <si>
    <t>2022(FM)</t>
  </si>
  <si>
    <t>Gyventojų pajamų mokestis</t>
  </si>
  <si>
    <t>2021 m. rugsėjis</t>
  </si>
  <si>
    <t>Darbo užmokesčio fondas</t>
  </si>
  <si>
    <t>4 061,4</t>
  </si>
  <si>
    <t>2021 m. birželis</t>
  </si>
  <si>
    <t>2021 m. kovas</t>
  </si>
  <si>
    <t>Pelno mokestis</t>
  </si>
  <si>
    <t>2021 m. rugsėjis*</t>
  </si>
  <si>
    <t>Nominalusis BVP</t>
  </si>
  <si>
    <t>1 162,2</t>
  </si>
  <si>
    <t>1 246,8</t>
  </si>
  <si>
    <t>Pridėtinės vertės mokestis</t>
  </si>
  <si>
    <t>Galutinio vartojimo išlaidos</t>
  </si>
  <si>
    <t>makroekonominis rodiklis netaikomas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</si>
  <si>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</si>
  <si>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</si>
  <si>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</si>
  <si>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</si>
  <si>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</si>
  <si>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</si>
  <si>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</si>
  <si>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</si>
  <si>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Mokestinė nepriemoka, iš viso:</t>
  </si>
  <si>
    <t>Šaltinis – 1-VP Nepriemokų pažyma, VK FI skaičiavimai</t>
  </si>
  <si>
    <t>*Remiantis BP2021</t>
  </si>
  <si>
    <t>Rodiklis, proc. BVP</t>
  </si>
  <si>
    <t>Pirminis VS deficitas</t>
  </si>
  <si>
    <t>Realioji palūkanų norma</t>
  </si>
  <si>
    <t>Realiojo BVP pokytis</t>
  </si>
  <si>
    <t>9.</t>
  </si>
  <si>
    <t>Liekana</t>
  </si>
  <si>
    <t>BP2022</t>
  </si>
  <si>
    <t>–3,8</t>
  </si>
  <si>
    <t>–2,9</t>
  </si>
  <si>
    <t>Vienkartinės ir kitos laikinosios priemonės, įskaitant su COVID–19 susijusias ir ekstremaliosios situacijos dėl migrantų srautų padidėjimo valdymo priemones</t>
  </si>
  <si>
    <t>Produkcijos atotrūkio nuo potencialo pokytis, proc. pot. BVP</t>
  </si>
  <si>
    <t xml:space="preserve">Ciklinė biudžeto dedamoji (0,399 × 4 eil.) </t>
  </si>
  <si>
    <t>Struktūrinis VS balansas (1 – 2 – 6)</t>
  </si>
  <si>
    <t>–3,2</t>
  </si>
  <si>
    <t>Struktūrinis VS balansas, neįtraukiant su COVID–19 susijusių ir kitų vienkartinių priemonių (1 – 3 – 6)</t>
  </si>
  <si>
    <t>–2,2</t>
  </si>
  <si>
    <t>10.</t>
  </si>
  <si>
    <t>Struktūrinis VS pirminis balansas (7 + 9)</t>
  </si>
  <si>
    <t>11.</t>
  </si>
  <si>
    <t>Struktūrinis VS pirminis balansas, neįtraukiant su COVID–19 susijusių ir kitų vienkartinių priemonių (8 + 9)</t>
  </si>
  <si>
    <t>12.</t>
  </si>
  <si>
    <t>13.</t>
  </si>
  <si>
    <t>Struktūrinio VS pirminio balanso pokytis, neįtraukiant su COVID–19 susijusių ir kitų vienkartinių priemonių</t>
  </si>
  <si>
    <t xml:space="preserve">*VK FI ir Finansų ministerijos duomenys dėl apvalinimo gali nesutapti su detalizuotais duomenimis </t>
  </si>
  <si>
    <t>–176,5</t>
  </si>
  <si>
    <t>–60,1</t>
  </si>
  <si>
    <t>–210,3</t>
  </si>
  <si>
    <t>Šaltinis – Lietuvos statistikos departamentas</t>
  </si>
  <si>
    <r>
      <rPr>
        <b/>
        <sz val="11"/>
        <rFont val="Arial"/>
        <family val="2"/>
        <charset val="186"/>
      </rPr>
      <t>3 priedas. 1 lentelė.   </t>
    </r>
    <r>
      <rPr>
        <sz val="11"/>
        <rFont val="Arial"/>
        <family val="2"/>
        <charset val="186"/>
      </rPr>
      <t>Valdžios sektoriaus 2020–2022 m. pajamos ir išlaidos pagal ESS 2010, mln. EUR</t>
    </r>
  </si>
  <si>
    <t>2021 N</t>
  </si>
  <si>
    <r>
      <t>–</t>
    </r>
    <r>
      <rPr>
        <sz val="10"/>
        <color theme="1"/>
        <rFont val="Arial"/>
        <family val="2"/>
        <charset val="186"/>
      </rPr>
      <t xml:space="preserve"> Dividendai</t>
    </r>
  </si>
  <si>
    <r>
      <t>–</t>
    </r>
    <r>
      <rPr>
        <sz val="10"/>
        <color theme="1"/>
        <rFont val="Arial"/>
        <family val="2"/>
        <charset val="186"/>
      </rPr>
      <t xml:space="preserve"> Ligos ir motinystės ( tėvystės ) draudimas</t>
    </r>
  </si>
  <si>
    <r>
      <t>–</t>
    </r>
    <r>
      <rPr>
        <sz val="10"/>
        <color theme="1"/>
        <rFont val="Arial"/>
        <family val="2"/>
        <charset val="186"/>
      </rPr>
      <t xml:space="preserve"> Draudimas nuo nedarbo</t>
    </r>
  </si>
  <si>
    <r>
      <rPr>
        <b/>
        <sz val="11"/>
        <rFont val="Arial"/>
        <family val="2"/>
        <charset val="186"/>
      </rPr>
      <t>3 priedas. 2 lentelė.   </t>
    </r>
    <r>
      <rPr>
        <sz val="11"/>
        <rFont val="Arial"/>
        <family val="2"/>
        <charset val="186"/>
      </rPr>
      <t>Valdžios sektoriaus 2020–2022 m. pajamos ir išlaidos pagal ESS 2010, proc. BVP</t>
    </r>
  </si>
  <si>
    <t>2021–2022 METŲ VALDŽIOS SEKTORIAUS BIUDŽETŲ RODIKLIŲ VERTINIMAS</t>
  </si>
  <si>
    <t>rugsėjis</t>
  </si>
  <si>
    <t>2019 m. vidutinė nepriemoka</t>
  </si>
  <si>
    <t>2020 m. vidutinė nepriemoka</t>
  </si>
  <si>
    <t>2020 m. gruodis</t>
  </si>
  <si>
    <t>Šaltinis – Finansų ministerija, Lietuvos statistikos departamentas, VK FI skaičiavimai</t>
  </si>
  <si>
    <t>Įskaičiuotos investicijos ir išlaikyta priežiūra</t>
  </si>
  <si>
    <t>Didelio produktyvumo scenarijus</t>
  </si>
  <si>
    <t>Ankstyvo perėjimo scenarijus</t>
  </si>
  <si>
    <t>Žemo produktyvumo scenarijus</t>
  </si>
  <si>
    <t>Vėlyvo perėjimo scenarijus</t>
  </si>
  <si>
    <t>Bendras efektas</t>
  </si>
  <si>
    <t>Vardiklio efektas</t>
  </si>
  <si>
    <t>Nulinės emisijos pajamų nuostoliai</t>
  </si>
  <si>
    <t>Anglies mokesčių pajamos</t>
  </si>
  <si>
    <t>Nulinės emisijos viešosios išlaidos</t>
  </si>
  <si>
    <t>Netiesioginiai efektai</t>
  </si>
  <si>
    <t>Skolos palūkanų išlaidos</t>
  </si>
  <si>
    <t>Faktas</t>
  </si>
  <si>
    <t>2023P</t>
  </si>
  <si>
    <t>2024P</t>
  </si>
  <si>
    <t>2025P</t>
  </si>
  <si>
    <t>2026P</t>
  </si>
  <si>
    <t>2027P</t>
  </si>
  <si>
    <t>2028P</t>
  </si>
  <si>
    <t>2029P</t>
  </si>
  <si>
    <t>2030P</t>
  </si>
  <si>
    <t>2031P</t>
  </si>
  <si>
    <t>2032P</t>
  </si>
  <si>
    <t>2034P</t>
  </si>
  <si>
    <t>2033P</t>
  </si>
  <si>
    <t>2035P</t>
  </si>
  <si>
    <t>2036P</t>
  </si>
  <si>
    <t>2037P</t>
  </si>
  <si>
    <t>2038P</t>
  </si>
  <si>
    <t>2039P</t>
  </si>
  <si>
    <t>2040P</t>
  </si>
  <si>
    <t>2041P</t>
  </si>
  <si>
    <t>2042P</t>
  </si>
  <si>
    <t>2043P</t>
  </si>
  <si>
    <t>2044P</t>
  </si>
  <si>
    <t>2045P</t>
  </si>
  <si>
    <t>2046P</t>
  </si>
  <si>
    <t>2047P</t>
  </si>
  <si>
    <t>2048P</t>
  </si>
  <si>
    <t>2049P</t>
  </si>
  <si>
    <t>2050P</t>
  </si>
  <si>
    <t>VSDF2015–2022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</si>
  <si>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</si>
  <si>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</si>
  <si>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</si>
  <si>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</si>
  <si>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</si>
  <si>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</si>
  <si>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</si>
  <si>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</si>
  <si>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</si>
  <si>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</si>
  <si>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</si>
  <si>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</si>
  <si>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</si>
  <si>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</si>
  <si>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</si>
  <si>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</si>
  <si>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</si>
  <si>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</si>
  <si>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</si>
  <si>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</si>
  <si>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</si>
  <si>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Darbingo amžiaus gyventojai (15–64)</t>
  </si>
  <si>
    <t>Užimtieji</t>
  </si>
  <si>
    <t>Aktyvumo lygis (dešinė ašis)</t>
  </si>
  <si>
    <t>Aktyvumo lygio prielaida (dešinė ašis)</t>
  </si>
  <si>
    <t>Užimtieji (80 proc. aktyvumo lygis)</t>
  </si>
  <si>
    <t>Užimtieji (83 proc. aktyvumo lygis)</t>
  </si>
  <si>
    <t>Šaltinis – Eurostatas, VK FI skaičiavimai</t>
  </si>
  <si>
    <t>PASTABA: Socialinės išmokos priklauso einamosioms išlaidoms</t>
  </si>
  <si>
    <t>BP2021</t>
  </si>
  <si>
    <t>SP2021</t>
  </si>
  <si>
    <t>BP2021*</t>
  </si>
  <si>
    <t>BĮ2021</t>
  </si>
  <si>
    <t>BP2021* – 2021 m. biudžeto įstatymo pakeitimo projektas
Balanso įverčiai perskaičiuoti pagal 2021-10-01 BVP to meto kainomis įvertį.</t>
  </si>
  <si>
    <t xml:space="preserve">Šaltinis – VK FI skaičiavimai  </t>
  </si>
  <si>
    <r>
      <rPr>
        <b/>
        <sz val="11"/>
        <color theme="1"/>
        <rFont val="Arial"/>
        <family val="2"/>
        <charset val="186"/>
      </rPr>
      <t>3 pav. </t>
    </r>
    <r>
      <rPr>
        <sz val="11"/>
        <color theme="1"/>
        <rFont val="Arial"/>
        <family val="2"/>
        <charset val="186"/>
      </rPr>
      <t>Valstybės biudžeto išlaidų sąmatos įvykdymo (kasinių išlaidų) dalis ir jų projekcijos*</t>
    </r>
  </si>
  <si>
    <t>*Valstybės biudžeto išlaidos be ES ir kitos tarptautinės finansinės paramos, neįskaitant dotacijų, įmokų Į ES ir pervedamų ES ir bendrojo finansavimo lėšų.</t>
  </si>
  <si>
    <t xml:space="preserve">* 2021–2022 m. prie liekanos įtrauktas skolintų lėšų likutis po euroobligacijų išpirkimo. </t>
  </si>
  <si>
    <r>
      <rPr>
        <b/>
        <sz val="11"/>
        <rFont val="Arial"/>
        <family val="2"/>
        <charset val="186"/>
        <scheme val="minor"/>
      </rPr>
      <t xml:space="preserve">2 lentelė. </t>
    </r>
    <r>
      <rPr>
        <sz val="11"/>
        <rFont val="Arial"/>
        <family val="2"/>
        <charset val="186"/>
        <scheme val="minor"/>
      </rPr>
      <t>Fiskalinės drausmės taisyklių laikymasis 2021–2022 metais</t>
    </r>
  </si>
  <si>
    <t>Šaltinis – Eurostatas, Lietuvos statistikos departamentas, VK FI skaičiavimai</t>
  </si>
  <si>
    <t>Šaltinis – VSDF 2015–2022 m. biudžeto projektai, VK FI skaičiavimai</t>
  </si>
  <si>
    <t>–8,7</t>
  </si>
  <si>
    <t>–6,3</t>
  </si>
  <si>
    <t>–29,7</t>
  </si>
  <si>
    <t>–75,9</t>
  </si>
  <si>
    <t>–36,0</t>
  </si>
  <si>
    <t>–17,7</t>
  </si>
  <si>
    <t>–3,3</t>
  </si>
  <si>
    <t>–7,2</t>
  </si>
  <si>
    <t>–6,8</t>
  </si>
  <si>
    <t>–16,1</t>
  </si>
  <si>
    <t>–3 569,2</t>
  </si>
  <si>
    <t>–2 047,5</t>
  </si>
  <si>
    <t>–1 680,8</t>
  </si>
  <si>
    <t>–42,6</t>
  </si>
  <si>
    <t>–17,9</t>
  </si>
  <si>
    <r>
      <t xml:space="preserve">5 priedas. 1 lentelė.      </t>
    </r>
    <r>
      <rPr>
        <sz val="11"/>
        <color rgb="FF000000"/>
        <rFont val="Arial"/>
        <family val="2"/>
        <charset val="186"/>
      </rPr>
      <t>Pagrindinių mokesčių pajamų surinkimo apžvalga</t>
    </r>
  </si>
  <si>
    <t>2021*</t>
  </si>
  <si>
    <t>Kumuliatyviai per 2021–2022</t>
  </si>
  <si>
    <r>
      <rPr>
        <b/>
        <sz val="11"/>
        <rFont val="Arial"/>
        <family val="2"/>
        <charset val="186"/>
      </rPr>
      <t xml:space="preserve">1 pav. </t>
    </r>
    <r>
      <rPr>
        <sz val="11"/>
        <rFont val="Arial"/>
        <family val="2"/>
        <charset val="186"/>
      </rPr>
      <t>Valdžios sektoriaus balanso projekcijų kitimas</t>
    </r>
  </si>
  <si>
    <r>
      <rPr>
        <b/>
        <sz val="11"/>
        <rFont val="Arial"/>
        <family val="2"/>
        <charset val="186"/>
      </rPr>
      <t xml:space="preserve">2 pav. </t>
    </r>
    <r>
      <rPr>
        <sz val="11"/>
        <rFont val="Arial"/>
        <family val="2"/>
        <charset val="186"/>
      </rPr>
      <t>Valdžios sektoriaus pajamų ir išlaidų dalis</t>
    </r>
  </si>
  <si>
    <r>
      <t>4 pav. </t>
    </r>
    <r>
      <rPr>
        <sz val="11"/>
        <rFont val="Arial"/>
        <family val="2"/>
        <charset val="186"/>
        <scheme val="major"/>
      </rPr>
      <t>Valdžios sektoriaus išlaidų sandara</t>
    </r>
  </si>
  <si>
    <r>
      <t>3 lentelė. </t>
    </r>
    <r>
      <rPr>
        <sz val="11"/>
        <color rgb="FF000000"/>
        <rFont val="Arial"/>
        <family val="2"/>
        <charset val="186"/>
        <scheme val="major"/>
      </rPr>
      <t>Ciklinė Lietuvos ekonomikos padėtis ir struktūrinis VS balansas, 2021–2022 m.*</t>
    </r>
  </si>
  <si>
    <r>
      <t>4 lentelė. </t>
    </r>
    <r>
      <rPr>
        <sz val="11"/>
        <color rgb="FF000000"/>
        <rFont val="Arial"/>
        <family val="2"/>
        <charset val="186"/>
        <scheme val="major"/>
      </rPr>
      <t>Bendrosios pensijų dalies finansavimo trūkumas, mln. eurų</t>
    </r>
  </si>
  <si>
    <r>
      <rPr>
        <b/>
        <sz val="11"/>
        <rFont val="Arial"/>
        <family val="2"/>
        <charset val="186"/>
        <scheme val="minor"/>
      </rPr>
      <t>1 lentelė.</t>
    </r>
    <r>
      <rPr>
        <sz val="11"/>
        <rFont val="Arial"/>
        <family val="2"/>
        <charset val="186"/>
        <scheme val="minor"/>
      </rPr>
      <t xml:space="preserve"> Valdžios sektoriaus skolos ir jos kaitos veiksnių dinamika</t>
    </r>
  </si>
  <si>
    <t>Šaltinis – Lietuvos statistikos departamentas, Finansų ministerija, Valstybės kontrolės, vykdančios fiskalinės institucijos funkcijas (toliau – VK FI), projekcijos ir skaičiavimai</t>
  </si>
  <si>
    <t>GPM nuo pajamų susijusių su darbo santykiais arba jų esmę atitinkančiais santykiais priskiriamų gyventojų A klasės pajamoms</t>
  </si>
  <si>
    <t xml:space="preserve">GPM dalis bendrosios pensijų dalies finansavimui (1x         )      </t>
  </si>
  <si>
    <t>Asignavimai iš LR valstybės biudžeto socialinio draudimo pagrindinei (bendrajai) pensijos daliai kompensuoti</t>
  </si>
  <si>
    <t xml:space="preserve">VSDF perviršis </t>
  </si>
  <si>
    <t>Rezultatas (4 + 5)</t>
  </si>
  <si>
    <t>Bendrosios pensijų dalies finansavimo deficitas (2 – 3)</t>
  </si>
  <si>
    <t>Centrinė valdžia</t>
  </si>
  <si>
    <t>Vietos valdžia</t>
  </si>
  <si>
    <t>Socialinės apsaugos fondai</t>
  </si>
  <si>
    <t xml:space="preserve">Nominalus valdžios sektoriaus balansas
</t>
  </si>
  <si>
    <t>BP2022 vertinimas (VK FI)</t>
  </si>
  <si>
    <t>VS skolos pokytis</t>
  </si>
  <si>
    <t>Kiti einamieji pervedimai (mokami)</t>
  </si>
  <si>
    <r>
      <rPr>
        <b/>
        <sz val="11"/>
        <rFont val="Arial"/>
        <family val="2"/>
        <charset val="186"/>
      </rPr>
      <t xml:space="preserve">5 pav. </t>
    </r>
    <r>
      <rPr>
        <sz val="11"/>
        <rFont val="Arial"/>
        <family val="2"/>
        <charset val="186"/>
      </rPr>
      <t xml:space="preserve">	Valdžios sektoriaus </t>
    </r>
    <r>
      <rPr>
        <i/>
        <sz val="11"/>
        <rFont val="Arial"/>
        <family val="2"/>
        <charset val="186"/>
      </rPr>
      <t>neto</t>
    </r>
    <r>
      <rPr>
        <sz val="11"/>
        <rFont val="Arial"/>
        <family val="2"/>
        <charset val="186"/>
      </rPr>
      <t xml:space="preserve"> išlaidų augimas ir jo kaitos veiksniai</t>
    </r>
  </si>
  <si>
    <r>
      <rPr>
        <b/>
        <sz val="11"/>
        <rFont val="Arial"/>
        <family val="2"/>
        <charset val="186"/>
      </rPr>
      <t>6 pav. </t>
    </r>
    <r>
      <rPr>
        <sz val="11"/>
        <rFont val="Arial"/>
        <family val="2"/>
        <charset val="186"/>
      </rPr>
      <t>2021–2022 m. planuojamas skolinimosi ir finansavimo skolintomis lėšomis poreikiai</t>
    </r>
  </si>
  <si>
    <r>
      <rPr>
        <b/>
        <sz val="11"/>
        <rFont val="Arial"/>
        <family val="2"/>
        <charset val="186"/>
      </rPr>
      <t>10 pav. </t>
    </r>
    <r>
      <rPr>
        <sz val="11"/>
        <rFont val="Arial"/>
        <family val="2"/>
        <charset val="186"/>
      </rPr>
      <t>Pensinio amžiaus gyventojų skaičius Lietuvoje</t>
    </r>
  </si>
  <si>
    <r>
      <rPr>
        <b/>
        <sz val="11"/>
        <rFont val="Arial"/>
        <family val="2"/>
        <charset val="186"/>
      </rPr>
      <t>11 pav. </t>
    </r>
    <r>
      <rPr>
        <sz val="11"/>
        <rFont val="Arial"/>
        <family val="2"/>
        <charset val="186"/>
      </rPr>
      <t>Pensijų gavėjų skaičiaus prielaidos biudžeto projektuose ir fakto palyginimas</t>
    </r>
  </si>
  <si>
    <r>
      <rPr>
        <b/>
        <sz val="11"/>
        <rFont val="Arial"/>
        <family val="2"/>
        <charset val="186"/>
      </rPr>
      <t>12 pav. </t>
    </r>
    <r>
      <rPr>
        <sz val="11"/>
        <rFont val="Arial"/>
        <family val="2"/>
        <charset val="186"/>
      </rPr>
      <t>Darbingo amžiaus gyventojai ir užimtųjų skaičiaus projekcijos</t>
    </r>
  </si>
  <si>
    <t>Potencialaus BVP to meto kainomis daugiametis augimo vidurkis</t>
  </si>
  <si>
    <r>
      <rPr>
        <b/>
        <sz val="11"/>
        <rFont val="Arial"/>
        <family val="2"/>
        <charset val="186"/>
      </rPr>
      <t xml:space="preserve">6 priedas. </t>
    </r>
    <r>
      <rPr>
        <sz val="11"/>
        <rFont val="Arial"/>
        <family val="2"/>
        <charset val="186"/>
      </rPr>
      <t>Valdžios sektoriaus ir jį sudarančių subsektorių balanso įverčiai</t>
    </r>
  </si>
  <si>
    <r>
      <rPr>
        <b/>
        <sz val="11"/>
        <rFont val="Arial"/>
        <family val="2"/>
        <charset val="186"/>
      </rPr>
      <t xml:space="preserve">9 pav. </t>
    </r>
    <r>
      <rPr>
        <sz val="11"/>
        <rFont val="Arial"/>
        <family val="2"/>
        <charset val="186"/>
      </rPr>
      <t>Nuolatinių gyventojų skaičius Lietuvoje 2021-01-01 pagal amžiaus grupes</t>
    </r>
  </si>
  <si>
    <r>
      <rPr>
        <b/>
        <sz val="11"/>
        <rFont val="Arial"/>
        <family val="2"/>
        <charset val="186"/>
      </rPr>
      <t xml:space="preserve">4 priedas. </t>
    </r>
    <r>
      <rPr>
        <sz val="11"/>
        <rFont val="Arial"/>
        <family val="2"/>
        <charset val="186"/>
      </rPr>
      <t>2021–2022 m. valdžios sektoriaus pajamų ir išlaidų metiniai augimai ir pagrindinių komponenčių įtaka</t>
    </r>
  </si>
  <si>
    <r>
      <rPr>
        <b/>
        <sz val="11"/>
        <rFont val="Arial"/>
        <family val="2"/>
        <charset val="186"/>
        <scheme val="major"/>
      </rPr>
      <t>5 priedas. 1 pav.</t>
    </r>
    <r>
      <rPr>
        <sz val="11"/>
        <rFont val="Arial"/>
        <family val="2"/>
        <charset val="186"/>
        <scheme val="major"/>
      </rPr>
      <t xml:space="preserve"> 	Mokestinę nepriemoką sudarantys komponentai, jų kaita 2021 m. ir vidutinė nepriemoka 2019–2020 m.</t>
    </r>
  </si>
  <si>
    <t>Vyrai</t>
  </si>
  <si>
    <t>0–14</t>
  </si>
  <si>
    <t>15–54</t>
  </si>
  <si>
    <t>55–64</t>
  </si>
  <si>
    <t>65–74</t>
  </si>
  <si>
    <t>Moterys</t>
  </si>
  <si>
    <t>JAV</t>
  </si>
  <si>
    <t>Lietuva</t>
  </si>
  <si>
    <t>Lenkija</t>
  </si>
  <si>
    <t>Ispanija</t>
  </si>
  <si>
    <r>
      <t>13 pav. </t>
    </r>
    <r>
      <rPr>
        <sz val="11"/>
        <rFont val="Arial"/>
        <family val="2"/>
        <charset val="186"/>
        <scheme val="minor"/>
      </rPr>
      <t>Tikėtinos gyvenimo trukmės praradimai pagal amžių ir lytį</t>
    </r>
  </si>
  <si>
    <r>
      <t>14 pav. </t>
    </r>
    <r>
      <rPr>
        <sz val="11"/>
        <rFont val="Arial"/>
        <family val="2"/>
        <charset val="186"/>
        <scheme val="minor"/>
      </rPr>
      <t>Klimato scenarijai: poveikis viešojo sektoriaus skolai 2050–2051 m.</t>
    </r>
  </si>
  <si>
    <r>
      <t>≥</t>
    </r>
    <r>
      <rPr>
        <sz val="10"/>
        <color theme="1"/>
        <rFont val="Calibri"/>
        <family val="2"/>
      </rPr>
      <t>75</t>
    </r>
  </si>
  <si>
    <t>2011–2020 m. nominalaus BVP augimo vidurkis</t>
  </si>
  <si>
    <t>Pavadinimas</t>
  </si>
  <si>
    <t xml:space="preserve">Šaltinis – Finansų ministerija, VK FI skaičiavimai  </t>
  </si>
  <si>
    <r>
      <t xml:space="preserve">7 pav. </t>
    </r>
    <r>
      <rPr>
        <sz val="11"/>
        <rFont val="Arial"/>
        <family val="2"/>
        <charset val="186"/>
        <scheme val="major"/>
      </rPr>
      <t xml:space="preserve">Veiksniai, lemiantys valdžios sektoriaus skolos ir BVP santykio pokyčius </t>
    </r>
  </si>
  <si>
    <t xml:space="preserve"> </t>
  </si>
  <si>
    <t>Produkcijos atotrūkio pokytis</t>
  </si>
  <si>
    <t>Struktūrinio VS pirminio balanso pokytis (be su COVID-19 susijusių ir kitų vienkartinių priemonių)</t>
  </si>
  <si>
    <r>
      <rPr>
        <b/>
        <sz val="11"/>
        <rFont val="Arial"/>
        <family val="2"/>
        <charset val="186"/>
      </rPr>
      <t xml:space="preserve">8 pav. </t>
    </r>
    <r>
      <rPr>
        <sz val="11"/>
        <rFont val="Arial"/>
        <family val="2"/>
        <charset val="186"/>
      </rPr>
      <t>Lietuvos fiskalinis impulsas ir fiskalinis impulsas be su COVID-19 susijusių ir kitų vienkartinių priemonių 2006–2022 m.</t>
    </r>
  </si>
  <si>
    <t>Liekana*</t>
  </si>
  <si>
    <t>VS skolos pokytis (3+4+7)</t>
  </si>
  <si>
    <t>Automatinė skolos dinamika (5+6)</t>
  </si>
  <si>
    <t>Šaltinis – Lietuvos statistikos departamentas, Finansų ministerija, VK FI skaičiavimai</t>
  </si>
  <si>
    <t>Tikėtinos gyvenimo trukmės praradimai pagal amžių</t>
  </si>
  <si>
    <t>netaikoma</t>
  </si>
  <si>
    <t xml:space="preserve">
</t>
  </si>
  <si>
    <t>Šaltinis – Islam N. et al., „Effects of covid-19 pandemic on life expectancy and premature mortality in 2020: time series analysis in 37 countries“.
Prieiga per internetą: https://www.bmj.com/content/375/bmj-2021-066768</t>
  </si>
  <si>
    <t>Šaltinis – Jungtinės Karalystės biudžetinės atsakomybės biuro 2021 m. liepos mėn. fiskalinių rizikų ataskaita</t>
  </si>
  <si>
    <t>Ataskaitos „2022 METŲ VALDŽIOS SEKTORIAUS BIUDŽETŲ PROJEKTŲ VERTINIMAS“ lentelės ir paveikslai</t>
  </si>
  <si>
    <t xml:space="preserve">Šaltinis –  Finansų ministerija, VMI, VK FI skaičiavimai </t>
  </si>
  <si>
    <t>2021 m. lapkričio 8 d. Nr. BPE-7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</si>
</sst>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€_-;\-* #,##0.00\ _€_-;_-* &quot;-&quot;??\ _€_-;_-@_-"/>
    <numFmt numFmtId="164" formatCode="0.0"/>
    <numFmt numFmtId="165" formatCode="0.0;\–0.0"/>
    <numFmt numFmtId="166" formatCode="0.0;\ \–0.0"/>
    <numFmt numFmtId="167" formatCode="&quot;▲&quot;0.0;&quot;▼&quot;\–0.0"/>
    <numFmt numFmtId="168" formatCode="#,##0.0"/>
    <numFmt numFmtId="169" formatCode="#,##0.0;\–#,##0.0"/>
    <numFmt numFmtId="170" formatCode="_-* #,##0.00\ _L_t_-;\-* #,##0.00\ _L_t_-;_-* &quot;-&quot;??\ _L_t_-;_-@_-"/>
    <numFmt numFmtId="171" formatCode="#\ ###\ ###\ ##0"/>
    <numFmt numFmtId="172" formatCode=";;;"/>
    <numFmt numFmtId="173" formatCode="_-* #,##0.0\ _€_-;\-* #,##0.0\ _€_-;_-* &quot;-&quot;??\ _€_-;_-@_-"/>
    <numFmt numFmtId="174" formatCode="_-* #,##0.0\ _€_-;\-* #,##0.0\ _€_-;_-* &quot;-&quot;?\ _€_-;_-@_-"/>
  </numFmts>
  <fonts count="124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sz val="11"/>
      <name val="Arial"/>
      <family val="2"/>
      <charset val="186"/>
      <scheme val="minor"/>
    </font>
    <font>
      <sz val="11"/>
      <color rgb="FF000000"/>
      <name val="Calibri"/>
      <family val="2"/>
    </font>
    <font>
      <b/>
      <sz val="11"/>
      <name val="Arial"/>
      <family val="2"/>
      <charset val="186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b/>
      <sz val="10"/>
      <color rgb="FF4FA1CC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</font>
    <font>
      <sz val="10"/>
      <color rgb="FF000000"/>
      <name val="Fira Sans Light"/>
      <family val="2"/>
    </font>
    <font>
      <b/>
      <sz val="10"/>
      <color rgb="FF4FA1CC"/>
      <name val="Wingdings 2"/>
      <family val="1"/>
      <charset val="2"/>
    </font>
    <font>
      <b/>
      <sz val="10"/>
      <color rgb="FF47ABD9"/>
      <name val="Wingdings 2"/>
      <family val="1"/>
      <charset val="2"/>
    </font>
    <font>
      <sz val="10"/>
      <color theme="6"/>
      <name val="Fira Sans Light"/>
      <family val="2"/>
    </font>
    <font>
      <b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1"/>
      <color rgb="FFFF0000"/>
      <name val="Arial"/>
      <family val="2"/>
      <charset val="186"/>
      <scheme val="minor"/>
    </font>
    <font>
      <sz val="10"/>
      <color theme="1"/>
      <name val="Arial"/>
      <family val="2"/>
      <charset val="186"/>
      <scheme val="major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u/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</font>
    <font>
      <sz val="12"/>
      <name val="Helv"/>
    </font>
    <font>
      <sz val="9"/>
      <color rgb="FF000000"/>
      <name val="Arial"/>
      <family val="2"/>
      <charset val="186"/>
      <scheme val="major"/>
    </font>
    <font>
      <sz val="10"/>
      <name val="Arial"/>
      <family val="2"/>
      <charset val="186"/>
      <scheme val="minor"/>
    </font>
    <font>
      <sz val="8"/>
      <name val="Arial"/>
      <family val="2"/>
      <charset val="186"/>
    </font>
    <font>
      <b/>
      <sz val="10"/>
      <color rgb="FF47ABD9"/>
      <name val="Arial"/>
      <family val="2"/>
      <charset val="186"/>
    </font>
    <font>
      <b/>
      <sz val="9"/>
      <color rgb="FFFF0000"/>
      <name val="Arial"/>
      <family val="2"/>
      <charset val="186"/>
      <scheme val="major"/>
    </font>
    <font>
      <sz val="11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theme="0"/>
      <name val="Arial"/>
      <family val="2"/>
      <charset val="186"/>
    </font>
    <font>
      <b/>
      <sz val="1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0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color theme="6"/>
      <name val="Arial"/>
      <family val="2"/>
      <charset val="186"/>
    </font>
    <font>
      <sz val="11"/>
      <color indexed="8"/>
      <name val="Arial"/>
      <family val="2"/>
      <scheme val="minor"/>
    </font>
    <font>
      <b/>
      <sz val="9"/>
      <name val="Arial"/>
      <family val="2"/>
      <charset val="186"/>
    </font>
    <font>
      <sz val="10"/>
      <name val="Arial"/>
      <family val="2"/>
      <scheme val="minor"/>
    </font>
    <font>
      <sz val="10"/>
      <name val="SegoeUI"/>
      <family val="2"/>
    </font>
    <font>
      <sz val="9"/>
      <color theme="1"/>
      <name val="Arial"/>
      <family val="2"/>
      <scheme val="minor"/>
    </font>
    <font>
      <b/>
      <sz val="10"/>
      <color rgb="FF47ABD9"/>
      <name val="Arial"/>
      <family val="2"/>
      <charset val="186"/>
      <scheme val="major"/>
    </font>
    <font>
      <sz val="10"/>
      <color rgb="FFFF0000"/>
      <name val="Arial"/>
      <family val="2"/>
      <charset val="186"/>
    </font>
    <font>
      <i/>
      <sz val="11"/>
      <name val="Arial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</font>
    <font>
      <sz val="10"/>
      <color rgb="FFFF0000"/>
      <name val="Arial"/>
      <family val="2"/>
      <charset val="186"/>
      <scheme val="major"/>
    </font>
  </fonts>
  <fills count="5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C000"/>
        <bgColor indexed="64"/>
      </patternFill>
    </fill>
    <fill>
      <patternFill patternType="solid">
        <fgColor rgb="FFD41A1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1D1D1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rgb="FF000000"/>
      </patternFill>
    </fill>
  </fills>
  <borders count="107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/>
      <right/>
      <top/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/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thin">
        <color rgb="FF4FA1CC"/>
      </bottom>
      <diagonal/>
    </border>
    <border>
      <left/>
      <right/>
      <top style="dashed">
        <color rgb="FF4FA1CC"/>
      </top>
      <bottom style="thin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 style="dashed">
        <color rgb="FF4FA1CC"/>
      </bottom>
      <diagonal/>
    </border>
    <border>
      <left/>
      <right/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thin">
        <color rgb="FF4FA1CC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/>
      <right style="dashed">
        <color theme="5"/>
      </right>
      <top style="thin">
        <color rgb="FF4FA1CC"/>
      </top>
      <bottom style="thin">
        <color rgb="FF4FA1CC"/>
      </bottom>
      <diagonal/>
    </border>
    <border>
      <left style="dashed">
        <color theme="5"/>
      </left>
      <right/>
      <top style="thin">
        <color rgb="FF4FA1CC"/>
      </top>
      <bottom style="thin">
        <color rgb="FF4FA1CC"/>
      </bottom>
      <diagonal/>
    </border>
    <border>
      <left/>
      <right style="dashed">
        <color theme="5"/>
      </right>
      <top style="thin">
        <color rgb="FF4FA1CC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ashed">
        <color rgb="FF4FA1CC"/>
      </left>
      <right/>
      <top style="dashed">
        <color rgb="FF4FA1CC"/>
      </top>
      <bottom/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thin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/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/>
      <right/>
      <top/>
      <bottom style="medium">
        <color theme="5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/>
      <bottom style="dashed">
        <color theme="5"/>
      </bottom>
      <diagonal/>
    </border>
    <border>
      <left/>
      <right style="medium">
        <color rgb="FF4FA1CC"/>
      </right>
      <top style="dashed">
        <color theme="5"/>
      </top>
      <bottom style="dashed">
        <color theme="5"/>
      </bottom>
      <diagonal/>
    </border>
    <border>
      <left/>
      <right/>
      <top style="dashed">
        <color theme="5"/>
      </top>
      <bottom/>
      <diagonal/>
    </border>
    <border>
      <left/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/>
      <diagonal/>
    </border>
    <border>
      <left style="dashed">
        <color rgb="FF4FA1CC"/>
      </left>
      <right/>
      <top/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/>
      <diagonal/>
    </border>
    <border>
      <left style="dashed">
        <color rgb="FF4FA1CC"/>
      </left>
      <right style="dashed">
        <color rgb="FF4FA1CC"/>
      </right>
      <top/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/>
      <diagonal/>
    </border>
    <border>
      <left/>
      <right style="dashed">
        <color rgb="FF4FA1CC"/>
      </right>
      <top/>
      <bottom/>
      <diagonal/>
    </border>
    <border>
      <left/>
      <right style="dashed">
        <color rgb="FF4FA1CC"/>
      </right>
      <top/>
      <bottom style="dashed">
        <color rgb="FF4FA1CC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dashed">
        <color rgb="FF4FA1CC"/>
      </left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/>
      <bottom/>
      <diagonal/>
    </border>
    <border>
      <left/>
      <right style="medium">
        <color rgb="FF4FA1CC"/>
      </right>
      <top/>
      <bottom style="medium">
        <color rgb="FF4FA1CC"/>
      </bottom>
      <diagonal/>
    </border>
  </borders>
  <cellStyleXfs count="207">
    <xf numFmtId="0" fontId="0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9" fillId="0" borderId="0"/>
    <xf numFmtId="0" fontId="27" fillId="0" borderId="0"/>
    <xf numFmtId="0" fontId="23" fillId="0" borderId="0"/>
    <xf numFmtId="0" fontId="30" fillId="0" borderId="0"/>
    <xf numFmtId="0" fontId="27" fillId="0" borderId="0"/>
    <xf numFmtId="0" fontId="31" fillId="0" borderId="0"/>
    <xf numFmtId="9" fontId="31" fillId="0" borderId="0" applyFont="0" applyFill="0" applyBorder="0" applyAlignment="0" applyProtection="0"/>
    <xf numFmtId="0" fontId="32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7" fillId="0" borderId="0"/>
    <xf numFmtId="0" fontId="31" fillId="0" borderId="0"/>
    <xf numFmtId="0" fontId="21" fillId="0" borderId="0"/>
    <xf numFmtId="0" fontId="39" fillId="0" borderId="0" applyNumberFormat="0" applyBorder="0" applyAlignment="0"/>
    <xf numFmtId="0" fontId="20" fillId="0" borderId="0"/>
    <xf numFmtId="0" fontId="20" fillId="0" borderId="0"/>
    <xf numFmtId="0" fontId="30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45" fillId="0" borderId="0" applyNumberFormat="0" applyFill="0" applyBorder="0" applyAlignment="0" applyProtection="0"/>
    <xf numFmtId="0" fontId="5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7" fillId="0" borderId="0"/>
    <xf numFmtId="43" fontId="17" fillId="0" borderId="0" applyFont="0" applyFill="0" applyBorder="0" applyAlignment="0" applyProtection="0"/>
    <xf numFmtId="0" fontId="65" fillId="0" borderId="0"/>
    <xf numFmtId="0" fontId="51" fillId="0" borderId="0"/>
    <xf numFmtId="0" fontId="27" fillId="0" borderId="0"/>
    <xf numFmtId="43" fontId="17" fillId="0" borderId="0" applyFont="0" applyFill="0" applyBorder="0" applyAlignment="0" applyProtection="0"/>
    <xf numFmtId="0" fontId="41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6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6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1" borderId="0" applyNumberFormat="0" applyBorder="0" applyAlignment="0" applyProtection="0"/>
    <xf numFmtId="0" fontId="69" fillId="30" borderId="0" applyNumberFormat="0" applyBorder="0" applyAlignment="0" applyProtection="0"/>
    <xf numFmtId="0" fontId="70" fillId="21" borderId="0" applyNumberFormat="0" applyBorder="0" applyAlignment="0" applyProtection="0"/>
    <xf numFmtId="0" fontId="71" fillId="31" borderId="45" applyNumberFormat="0" applyAlignment="0" applyProtection="0"/>
    <xf numFmtId="0" fontId="72" fillId="22" borderId="46" applyNumberFormat="0" applyAlignment="0" applyProtection="0"/>
    <xf numFmtId="0" fontId="73" fillId="32" borderId="0" applyNumberFormat="0" applyBorder="0" applyAlignment="0" applyProtection="0"/>
    <xf numFmtId="0" fontId="73" fillId="33" borderId="0" applyNumberFormat="0" applyBorder="0" applyAlignment="0" applyProtection="0"/>
    <xf numFmtId="0" fontId="73" fillId="34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35" borderId="0" applyNumberFormat="0" applyBorder="0" applyAlignment="0" applyProtection="0"/>
    <xf numFmtId="0" fontId="76" fillId="0" borderId="47" applyNumberFormat="0" applyFill="0" applyAlignment="0" applyProtection="0"/>
    <xf numFmtId="0" fontId="77" fillId="0" borderId="48" applyNumberFormat="0" applyFill="0" applyAlignment="0" applyProtection="0"/>
    <xf numFmtId="0" fontId="78" fillId="0" borderId="49" applyNumberFormat="0" applyFill="0" applyAlignment="0" applyProtection="0"/>
    <xf numFmtId="0" fontId="78" fillId="0" borderId="0" applyNumberFormat="0" applyFill="0" applyBorder="0" applyAlignment="0" applyProtection="0"/>
    <xf numFmtId="0" fontId="79" fillId="30" borderId="45" applyNumberFormat="0" applyAlignment="0" applyProtection="0"/>
    <xf numFmtId="0" fontId="80" fillId="0" borderId="50" applyNumberFormat="0" applyFill="0" applyAlignment="0" applyProtection="0"/>
    <xf numFmtId="0" fontId="81" fillId="30" borderId="0" applyNumberFormat="0" applyBorder="0" applyAlignment="0" applyProtection="0"/>
    <xf numFmtId="0" fontId="29" fillId="29" borderId="51" applyNumberFormat="0" applyFont="0" applyAlignment="0" applyProtection="0"/>
    <xf numFmtId="0" fontId="82" fillId="31" borderId="52" applyNumberFormat="0" applyAlignment="0" applyProtection="0"/>
    <xf numFmtId="4" fontId="83" fillId="36" borderId="53" applyNumberFormat="0" applyProtection="0">
      <alignment vertical="center"/>
    </xf>
    <xf numFmtId="4" fontId="84" fillId="36" borderId="53" applyNumberFormat="0" applyProtection="0">
      <alignment vertical="center"/>
    </xf>
    <xf numFmtId="4" fontId="83" fillId="36" borderId="53" applyNumberFormat="0" applyProtection="0">
      <alignment horizontal="left" vertical="center" indent="1"/>
    </xf>
    <xf numFmtId="0" fontId="83" fillId="36" borderId="53" applyNumberFormat="0" applyProtection="0">
      <alignment horizontal="left" vertical="top" indent="1"/>
    </xf>
    <xf numFmtId="4" fontId="83" fillId="5" borderId="0" applyNumberFormat="0" applyProtection="0">
      <alignment horizontal="left" vertical="center" indent="1"/>
    </xf>
    <xf numFmtId="4" fontId="67" fillId="10" borderId="53" applyNumberFormat="0" applyProtection="0">
      <alignment horizontal="right" vertical="center"/>
    </xf>
    <xf numFmtId="4" fontId="67" fillId="6" borderId="53" applyNumberFormat="0" applyProtection="0">
      <alignment horizontal="right" vertical="center"/>
    </xf>
    <xf numFmtId="4" fontId="67" fillId="37" borderId="53" applyNumberFormat="0" applyProtection="0">
      <alignment horizontal="right" vertical="center"/>
    </xf>
    <xf numFmtId="4" fontId="67" fillId="38" borderId="53" applyNumberFormat="0" applyProtection="0">
      <alignment horizontal="right" vertical="center"/>
    </xf>
    <xf numFmtId="4" fontId="67" fillId="39" borderId="53" applyNumberFormat="0" applyProtection="0">
      <alignment horizontal="right" vertical="center"/>
    </xf>
    <xf numFmtId="4" fontId="67" fillId="40" borderId="53" applyNumberFormat="0" applyProtection="0">
      <alignment horizontal="right" vertical="center"/>
    </xf>
    <xf numFmtId="4" fontId="67" fillId="12" borderId="53" applyNumberFormat="0" applyProtection="0">
      <alignment horizontal="right" vertical="center"/>
    </xf>
    <xf numFmtId="4" fontId="67" fillId="41" borderId="53" applyNumberFormat="0" applyProtection="0">
      <alignment horizontal="right" vertical="center"/>
    </xf>
    <xf numFmtId="4" fontId="67" fillId="42" borderId="53" applyNumberFormat="0" applyProtection="0">
      <alignment horizontal="right" vertical="center"/>
    </xf>
    <xf numFmtId="4" fontId="83" fillId="43" borderId="54" applyNumberFormat="0" applyProtection="0">
      <alignment horizontal="left" vertical="center" indent="1"/>
    </xf>
    <xf numFmtId="4" fontId="67" fillId="44" borderId="0" applyNumberFormat="0" applyProtection="0">
      <alignment horizontal="left" vertical="center" indent="1"/>
    </xf>
    <xf numFmtId="4" fontId="85" fillId="11" borderId="0" applyNumberFormat="0" applyProtection="0">
      <alignment horizontal="left" vertical="center" indent="1"/>
    </xf>
    <xf numFmtId="4" fontId="67" fillId="5" borderId="53" applyNumberFormat="0" applyProtection="0">
      <alignment horizontal="right" vertical="center"/>
    </xf>
    <xf numFmtId="4" fontId="64" fillId="44" borderId="0" applyNumberFormat="0" applyProtection="0">
      <alignment horizontal="left" vertical="center" indent="1"/>
    </xf>
    <xf numFmtId="4" fontId="64" fillId="5" borderId="0" applyNumberFormat="0" applyProtection="0">
      <alignment horizontal="left" vertical="center" indent="1"/>
    </xf>
    <xf numFmtId="0" fontId="29" fillId="11" borderId="53" applyNumberFormat="0" applyProtection="0">
      <alignment horizontal="left" vertical="center" indent="1"/>
    </xf>
    <xf numFmtId="0" fontId="29" fillId="11" borderId="53" applyNumberFormat="0" applyProtection="0">
      <alignment horizontal="left" vertical="top" indent="1"/>
    </xf>
    <xf numFmtId="0" fontId="29" fillId="5" borderId="53" applyNumberFormat="0" applyProtection="0">
      <alignment horizontal="left" vertical="center" indent="1"/>
    </xf>
    <xf numFmtId="0" fontId="29" fillId="5" borderId="53" applyNumberFormat="0" applyProtection="0">
      <alignment horizontal="left" vertical="top" indent="1"/>
    </xf>
    <xf numFmtId="0" fontId="29" fillId="9" borderId="53" applyNumberFormat="0" applyProtection="0">
      <alignment horizontal="left" vertical="center" indent="1"/>
    </xf>
    <xf numFmtId="0" fontId="29" fillId="9" borderId="53" applyNumberFormat="0" applyProtection="0">
      <alignment horizontal="left" vertical="top" indent="1"/>
    </xf>
    <xf numFmtId="0" fontId="29" fillId="44" borderId="53" applyNumberFormat="0" applyProtection="0">
      <alignment horizontal="left" vertical="center" indent="1"/>
    </xf>
    <xf numFmtId="0" fontId="29" fillId="44" borderId="53" applyNumberFormat="0" applyProtection="0">
      <alignment horizontal="left" vertical="top" indent="1"/>
    </xf>
    <xf numFmtId="0" fontId="29" fillId="8" borderId="44" applyNumberFormat="0">
      <protection locked="0"/>
    </xf>
    <xf numFmtId="4" fontId="67" fillId="7" borderId="53" applyNumberFormat="0" applyProtection="0">
      <alignment vertical="center"/>
    </xf>
    <xf numFmtId="4" fontId="86" fillId="7" borderId="53" applyNumberFormat="0" applyProtection="0">
      <alignment vertical="center"/>
    </xf>
    <xf numFmtId="4" fontId="67" fillId="7" borderId="53" applyNumberFormat="0" applyProtection="0">
      <alignment horizontal="left" vertical="center" indent="1"/>
    </xf>
    <xf numFmtId="0" fontId="67" fillId="7" borderId="53" applyNumberFormat="0" applyProtection="0">
      <alignment horizontal="left" vertical="top" indent="1"/>
    </xf>
    <xf numFmtId="4" fontId="67" fillId="44" borderId="53" applyNumberFormat="0" applyProtection="0">
      <alignment horizontal="right" vertical="center"/>
    </xf>
    <xf numFmtId="4" fontId="86" fillId="44" borderId="53" applyNumberFormat="0" applyProtection="0">
      <alignment horizontal="right" vertical="center"/>
    </xf>
    <xf numFmtId="4" fontId="67" fillId="5" borderId="53" applyNumberFormat="0" applyProtection="0">
      <alignment horizontal="left" vertical="center" indent="1"/>
    </xf>
    <xf numFmtId="0" fontId="67" fillId="5" borderId="53" applyNumberFormat="0" applyProtection="0">
      <alignment horizontal="left" vertical="top" indent="1"/>
    </xf>
    <xf numFmtId="4" fontId="87" fillId="45" borderId="0" applyNumberFormat="0" applyProtection="0">
      <alignment horizontal="left" vertical="center" indent="1"/>
    </xf>
    <xf numFmtId="4" fontId="88" fillId="44" borderId="53" applyNumberFormat="0" applyProtection="0">
      <alignment horizontal="right" vertic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3" fillId="0" borderId="55" applyNumberFormat="0" applyFill="0" applyAlignment="0" applyProtection="0"/>
    <xf numFmtId="0" fontId="90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92" fillId="0" borderId="0" applyNumberFormat="0" applyFill="0" applyBorder="0" applyAlignment="0" applyProtection="0">
      <alignment vertical="top"/>
      <protection locked="0"/>
    </xf>
    <xf numFmtId="170" fontId="1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93" fillId="0" borderId="0"/>
    <xf numFmtId="9" fontId="17" fillId="0" borderId="0" applyFont="0" applyFill="0" applyBorder="0" applyAlignment="0" applyProtection="0"/>
    <xf numFmtId="0" fontId="29" fillId="0" borderId="0"/>
    <xf numFmtId="171" fontId="66" fillId="0" borderId="44" applyFont="0" applyBorder="0">
      <alignment vertical="center"/>
    </xf>
    <xf numFmtId="0" fontId="29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170" fontId="17" fillId="0" borderId="0" applyFont="0" applyFill="0" applyBorder="0" applyAlignment="0" applyProtection="0"/>
    <xf numFmtId="0" fontId="96" fillId="0" borderId="0"/>
    <xf numFmtId="0" fontId="16" fillId="0" borderId="0"/>
    <xf numFmtId="0" fontId="15" fillId="0" borderId="0"/>
    <xf numFmtId="0" fontId="27" fillId="0" borderId="0"/>
    <xf numFmtId="0" fontId="31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43" fontId="2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113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</cellStyleXfs>
  <cellXfs count="572">
    <xf numFmtId="0" fontId="0" fillId="0" borderId="0" xfId="0"/>
    <xf numFmtId="0" fontId="0" fillId="0" borderId="0" xfId="0" applyBorder="1"/>
    <xf numFmtId="0" fontId="33" fillId="0" borderId="0" xfId="0" applyFont="1"/>
    <xf numFmtId="0" fontId="37" fillId="0" borderId="0" xfId="0" applyFont="1"/>
    <xf numFmtId="0" fontId="38" fillId="0" borderId="0" xfId="0" applyFont="1" applyBorder="1" applyAlignment="1">
      <alignment horizontal="justify" vertical="center"/>
    </xf>
    <xf numFmtId="164" fontId="0" fillId="0" borderId="0" xfId="0" applyNumberFormat="1"/>
    <xf numFmtId="0" fontId="19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19" fillId="0" borderId="0" xfId="0" applyFont="1" applyBorder="1" applyAlignment="1">
      <alignment horizontal="justify" vertical="center"/>
    </xf>
    <xf numFmtId="0" fontId="34" fillId="0" borderId="0" xfId="2" applyFont="1" applyAlignment="1" applyProtection="1">
      <alignment horizontal="left"/>
    </xf>
    <xf numFmtId="0" fontId="34" fillId="0" borderId="0" xfId="2" applyFont="1" applyAlignment="1" applyProtection="1"/>
    <xf numFmtId="0" fontId="0" fillId="0" borderId="0" xfId="0"/>
    <xf numFmtId="0" fontId="46" fillId="0" borderId="6" xfId="0" applyFont="1" applyBorder="1" applyAlignment="1">
      <alignment vertical="center"/>
    </xf>
    <xf numFmtId="0" fontId="51" fillId="0" borderId="0" xfId="29" applyAlignment="1">
      <alignment wrapText="1"/>
    </xf>
    <xf numFmtId="0" fontId="51" fillId="0" borderId="0" xfId="29"/>
    <xf numFmtId="0" fontId="29" fillId="0" borderId="39" xfId="29" applyNumberFormat="1" applyFont="1" applyBorder="1" applyAlignment="1">
      <alignment horizontal="center" vertical="center" wrapText="1"/>
    </xf>
    <xf numFmtId="0" fontId="29" fillId="0" borderId="39" xfId="29" applyFont="1" applyBorder="1" applyAlignment="1">
      <alignment horizontal="center" vertical="center" wrapText="1"/>
    </xf>
    <xf numFmtId="0" fontId="29" fillId="0" borderId="34" xfId="29" applyFont="1" applyBorder="1" applyAlignment="1">
      <alignment horizontal="center" vertical="center" wrapText="1"/>
    </xf>
    <xf numFmtId="165" fontId="51" fillId="0" borderId="16" xfId="29" applyNumberFormat="1" applyBorder="1" applyAlignment="1">
      <alignment horizontal="center" vertical="center"/>
    </xf>
    <xf numFmtId="165" fontId="51" fillId="0" borderId="36" xfId="29" applyNumberFormat="1" applyBorder="1" applyAlignment="1">
      <alignment horizontal="center" vertical="center"/>
    </xf>
    <xf numFmtId="167" fontId="51" fillId="0" borderId="36" xfId="29" applyNumberFormat="1" applyBorder="1" applyAlignment="1">
      <alignment horizontal="center" vertical="center"/>
    </xf>
    <xf numFmtId="165" fontId="51" fillId="0" borderId="40" xfId="29" applyNumberFormat="1" applyBorder="1" applyAlignment="1">
      <alignment horizontal="center" vertical="center"/>
    </xf>
    <xf numFmtId="165" fontId="51" fillId="0" borderId="38" xfId="29" applyNumberFormat="1" applyBorder="1" applyAlignment="1">
      <alignment horizontal="center" vertical="center"/>
    </xf>
    <xf numFmtId="0" fontId="29" fillId="0" borderId="0" xfId="29" applyFont="1"/>
    <xf numFmtId="0" fontId="51" fillId="0" borderId="33" xfId="29" applyBorder="1" applyAlignment="1">
      <alignment wrapText="1"/>
    </xf>
    <xf numFmtId="0" fontId="29" fillId="0" borderId="35" xfId="29" applyFont="1" applyBorder="1"/>
    <xf numFmtId="0" fontId="29" fillId="0" borderId="37" xfId="29" applyFont="1" applyBorder="1"/>
    <xf numFmtId="0" fontId="34" fillId="0" borderId="0" xfId="28" applyFont="1" applyAlignment="1" applyProtection="1">
      <alignment horizontal="left"/>
    </xf>
    <xf numFmtId="0" fontId="0" fillId="0" borderId="0" xfId="0" applyFill="1" applyBorder="1" applyAlignment="1"/>
    <xf numFmtId="0" fontId="0" fillId="0" borderId="8" xfId="0" applyBorder="1" applyAlignment="1"/>
    <xf numFmtId="0" fontId="28" fillId="0" borderId="0" xfId="0" applyFont="1" applyFill="1"/>
    <xf numFmtId="0" fontId="34" fillId="0" borderId="0" xfId="2" applyFont="1" applyAlignment="1" applyProtection="1">
      <alignment horizontal="left"/>
    </xf>
    <xf numFmtId="0" fontId="46" fillId="0" borderId="0" xfId="0" applyFont="1" applyBorder="1" applyAlignment="1">
      <alignment vertical="center"/>
    </xf>
    <xf numFmtId="0" fontId="29" fillId="0" borderId="0" xfId="31"/>
    <xf numFmtId="0" fontId="43" fillId="0" borderId="35" xfId="0" applyFont="1" applyBorder="1"/>
    <xf numFmtId="0" fontId="44" fillId="0" borderId="0" xfId="0" applyFont="1" applyBorder="1" applyAlignment="1">
      <alignment horizontal="left" vertical="center"/>
    </xf>
    <xf numFmtId="0" fontId="50" fillId="0" borderId="41" xfId="0" applyFont="1" applyBorder="1" applyAlignment="1">
      <alignment horizontal="center" vertical="center"/>
    </xf>
    <xf numFmtId="0" fontId="46" fillId="0" borderId="24" xfId="0" applyFont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46" fillId="0" borderId="23" xfId="0" applyFont="1" applyBorder="1" applyAlignment="1">
      <alignment vertical="center"/>
    </xf>
    <xf numFmtId="0" fontId="49" fillId="0" borderId="23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34" fillId="0" borderId="2" xfId="2" applyFont="1" applyBorder="1" applyAlignment="1" applyProtection="1">
      <alignment horizontal="left" indent="4"/>
    </xf>
    <xf numFmtId="0" fontId="49" fillId="0" borderId="21" xfId="0" applyFont="1" applyBorder="1" applyAlignment="1">
      <alignment horizontal="center" vertical="center"/>
    </xf>
    <xf numFmtId="0" fontId="34" fillId="0" borderId="2" xfId="2" applyFont="1" applyFill="1" applyBorder="1" applyAlignment="1" applyProtection="1">
      <alignment horizontal="left" indent="4"/>
    </xf>
    <xf numFmtId="0" fontId="44" fillId="0" borderId="0" xfId="0" applyFont="1" applyBorder="1" applyAlignment="1">
      <alignment horizontal="center" vertical="center"/>
    </xf>
    <xf numFmtId="0" fontId="33" fillId="2" borderId="0" xfId="0" applyFont="1" applyFill="1"/>
    <xf numFmtId="0" fontId="33" fillId="0" borderId="1" xfId="0" applyFont="1" applyBorder="1"/>
    <xf numFmtId="0" fontId="61" fillId="3" borderId="2" xfId="0" applyFont="1" applyFill="1" applyBorder="1" applyAlignment="1">
      <alignment horizontal="left" indent="2"/>
    </xf>
    <xf numFmtId="0" fontId="61" fillId="0" borderId="2" xfId="0" applyFont="1" applyBorder="1"/>
    <xf numFmtId="0" fontId="35" fillId="0" borderId="2" xfId="0" applyFont="1" applyBorder="1" applyAlignment="1">
      <alignment horizontal="left" indent="22"/>
    </xf>
    <xf numFmtId="0" fontId="62" fillId="0" borderId="2" xfId="0" applyFont="1" applyBorder="1"/>
    <xf numFmtId="0" fontId="61" fillId="0" borderId="2" xfId="0" applyFont="1" applyFill="1" applyBorder="1" applyAlignment="1">
      <alignment horizontal="left" indent="2"/>
    </xf>
    <xf numFmtId="0" fontId="34" fillId="0" borderId="3" xfId="2" applyFont="1" applyBorder="1" applyAlignment="1" applyProtection="1">
      <alignment horizontal="left" indent="4"/>
    </xf>
    <xf numFmtId="0" fontId="63" fillId="0" borderId="0" xfId="0" applyFont="1" applyAlignment="1">
      <alignment horizontal="center" vertical="center"/>
    </xf>
    <xf numFmtId="0" fontId="31" fillId="0" borderId="5" xfId="5" applyFont="1" applyBorder="1" applyAlignment="1">
      <alignment horizontal="left" vertical="top" wrapText="1"/>
    </xf>
    <xf numFmtId="0" fontId="94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43" fillId="0" borderId="37" xfId="0" applyFont="1" applyBorder="1"/>
    <xf numFmtId="0" fontId="0" fillId="0" borderId="0" xfId="0"/>
    <xf numFmtId="0" fontId="37" fillId="0" borderId="0" xfId="0" applyFont="1" applyBorder="1"/>
    <xf numFmtId="0" fontId="37" fillId="0" borderId="0" xfId="0" applyFont="1" applyFill="1"/>
    <xf numFmtId="0" fontId="58" fillId="0" borderId="11" xfId="0" applyFont="1" applyBorder="1"/>
    <xf numFmtId="0" fontId="58" fillId="0" borderId="13" xfId="0" applyFont="1" applyBorder="1"/>
    <xf numFmtId="0" fontId="31" fillId="0" borderId="5" xfId="0" applyFont="1" applyBorder="1" applyAlignment="1">
      <alignment horizontal="left" vertical="top" wrapText="1"/>
    </xf>
    <xf numFmtId="0" fontId="43" fillId="0" borderId="33" xfId="0" applyFont="1" applyBorder="1"/>
    <xf numFmtId="0" fontId="57" fillId="0" borderId="4" xfId="5" applyFont="1" applyBorder="1" applyAlignment="1">
      <alignment horizontal="left" vertical="center"/>
    </xf>
    <xf numFmtId="0" fontId="57" fillId="0" borderId="4" xfId="0" applyFont="1" applyBorder="1" applyAlignment="1">
      <alignment horizontal="justify" vertical="center" wrapText="1"/>
    </xf>
    <xf numFmtId="0" fontId="46" fillId="0" borderId="4" xfId="5" applyFont="1" applyBorder="1" applyAlignment="1">
      <alignment horizontal="left" vertical="center" wrapText="1"/>
    </xf>
    <xf numFmtId="0" fontId="37" fillId="0" borderId="0" xfId="5" applyFont="1"/>
    <xf numFmtId="0" fontId="58" fillId="0" borderId="11" xfId="5" applyFont="1" applyBorder="1" applyAlignment="1">
      <alignment horizontal="left"/>
    </xf>
    <xf numFmtId="0" fontId="37" fillId="0" borderId="0" xfId="0" applyFont="1" applyBorder="1" applyAlignment="1">
      <alignment vertical="top" wrapText="1"/>
    </xf>
    <xf numFmtId="0" fontId="36" fillId="0" borderId="5" xfId="5" applyFont="1" applyFill="1" applyBorder="1" applyAlignment="1">
      <alignment horizontal="left" vertical="top" wrapText="1"/>
    </xf>
    <xf numFmtId="0" fontId="57" fillId="0" borderId="4" xfId="5" applyFont="1" applyFill="1" applyBorder="1" applyAlignment="1">
      <alignment horizontal="left" vertical="center" wrapText="1"/>
    </xf>
    <xf numFmtId="0" fontId="13" fillId="0" borderId="0" xfId="189"/>
    <xf numFmtId="0" fontId="13" fillId="0" borderId="0" xfId="189" applyFill="1"/>
    <xf numFmtId="0" fontId="48" fillId="0" borderId="33" xfId="189" applyFont="1" applyFill="1" applyBorder="1"/>
    <xf numFmtId="0" fontId="48" fillId="0" borderId="39" xfId="189" applyFont="1" applyFill="1" applyBorder="1" applyAlignment="1">
      <alignment horizontal="right" vertical="center"/>
    </xf>
    <xf numFmtId="0" fontId="48" fillId="0" borderId="35" xfId="189" applyFont="1" applyFill="1" applyBorder="1" applyAlignment="1">
      <alignment horizontal="left" vertical="center"/>
    </xf>
    <xf numFmtId="166" fontId="48" fillId="0" borderId="16" xfId="189" applyNumberFormat="1" applyFont="1" applyFill="1" applyBorder="1" applyAlignment="1">
      <alignment horizontal="right" vertical="center"/>
    </xf>
    <xf numFmtId="0" fontId="48" fillId="0" borderId="35" xfId="23" applyFont="1" applyFill="1" applyBorder="1" applyAlignment="1">
      <alignment horizontal="left" vertical="center"/>
    </xf>
    <xf numFmtId="0" fontId="48" fillId="0" borderId="35" xfId="181" applyFont="1" applyFill="1" applyBorder="1" applyAlignment="1">
      <alignment horizontal="left" vertical="center"/>
    </xf>
    <xf numFmtId="0" fontId="48" fillId="0" borderId="37" xfId="189" applyFont="1" applyFill="1" applyBorder="1" applyAlignment="1">
      <alignment horizontal="left" vertical="center"/>
    </xf>
    <xf numFmtId="166" fontId="48" fillId="0" borderId="40" xfId="189" applyNumberFormat="1" applyFont="1" applyFill="1" applyBorder="1" applyAlignment="1">
      <alignment horizontal="right" vertical="center"/>
    </xf>
    <xf numFmtId="0" fontId="101" fillId="0" borderId="0" xfId="0" applyFont="1" applyAlignment="1">
      <alignment horizontal="left" vertical="top"/>
    </xf>
    <xf numFmtId="166" fontId="13" fillId="0" borderId="0" xfId="189" applyNumberFormat="1"/>
    <xf numFmtId="0" fontId="36" fillId="0" borderId="5" xfId="5" applyFont="1" applyFill="1" applyBorder="1" applyAlignment="1">
      <alignment horizontal="left" vertical="top"/>
    </xf>
    <xf numFmtId="0" fontId="95" fillId="0" borderId="0" xfId="28" applyFont="1" applyAlignment="1" applyProtection="1">
      <alignment horizontal="left"/>
    </xf>
    <xf numFmtId="0" fontId="37" fillId="0" borderId="0" xfId="191" applyFont="1"/>
    <xf numFmtId="0" fontId="58" fillId="0" borderId="0" xfId="191" applyFont="1"/>
    <xf numFmtId="0" fontId="29" fillId="0" borderId="0" xfId="31" applyFont="1"/>
    <xf numFmtId="0" fontId="31" fillId="0" borderId="5" xfId="5" applyFont="1" applyBorder="1" applyAlignment="1">
      <alignment horizontal="left" vertical="top"/>
    </xf>
    <xf numFmtId="0" fontId="58" fillId="0" borderId="34" xfId="191" applyFont="1" applyBorder="1" applyAlignment="1">
      <alignment horizontal="center" vertical="center"/>
    </xf>
    <xf numFmtId="164" fontId="58" fillId="0" borderId="36" xfId="191" applyNumberFormat="1" applyFont="1" applyBorder="1"/>
    <xf numFmtId="164" fontId="58" fillId="0" borderId="38" xfId="191" applyNumberFormat="1" applyFont="1" applyBorder="1"/>
    <xf numFmtId="0" fontId="37" fillId="0" borderId="0" xfId="183" applyFont="1"/>
    <xf numFmtId="0" fontId="37" fillId="0" borderId="75" xfId="183" applyFont="1" applyBorder="1"/>
    <xf numFmtId="0" fontId="58" fillId="0" borderId="77" xfId="183" applyFont="1" applyBorder="1"/>
    <xf numFmtId="164" fontId="58" fillId="0" borderId="78" xfId="183" applyNumberFormat="1" applyFont="1" applyBorder="1"/>
    <xf numFmtId="0" fontId="58" fillId="0" borderId="79" xfId="183" applyFont="1" applyBorder="1"/>
    <xf numFmtId="164" fontId="58" fillId="0" borderId="80" xfId="183" applyNumberFormat="1" applyFont="1" applyBorder="1"/>
    <xf numFmtId="0" fontId="95" fillId="0" borderId="0" xfId="2" applyFont="1" applyAlignment="1" applyProtection="1"/>
    <xf numFmtId="0" fontId="102" fillId="0" borderId="0" xfId="25" applyFont="1"/>
    <xf numFmtId="0" fontId="37" fillId="0" borderId="5" xfId="0" applyFont="1" applyBorder="1" applyAlignment="1">
      <alignment vertical="top"/>
    </xf>
    <xf numFmtId="0" fontId="46" fillId="0" borderId="33" xfId="25" applyFont="1" applyBorder="1"/>
    <xf numFmtId="0" fontId="46" fillId="0" borderId="35" xfId="25" applyFont="1" applyBorder="1"/>
    <xf numFmtId="164" fontId="46" fillId="0" borderId="16" xfId="25" applyNumberFormat="1" applyFont="1" applyBorder="1" applyAlignment="1">
      <alignment horizontal="right" vertical="center"/>
    </xf>
    <xf numFmtId="164" fontId="102" fillId="0" borderId="0" xfId="25" applyNumberFormat="1" applyFont="1"/>
    <xf numFmtId="0" fontId="42" fillId="0" borderId="0" xfId="25" applyFont="1"/>
    <xf numFmtId="0" fontId="42" fillId="0" borderId="0" xfId="0" applyFont="1" applyAlignment="1">
      <alignment horizontal="justify" vertical="center" wrapText="1"/>
    </xf>
    <xf numFmtId="0" fontId="46" fillId="0" borderId="81" xfId="0" applyFont="1" applyBorder="1"/>
    <xf numFmtId="0" fontId="46" fillId="0" borderId="4" xfId="5" applyFont="1" applyBorder="1" applyAlignment="1">
      <alignment horizontal="left"/>
    </xf>
    <xf numFmtId="0" fontId="58" fillId="0" borderId="0" xfId="5" applyFont="1"/>
    <xf numFmtId="166" fontId="58" fillId="0" borderId="12" xfId="5" applyNumberFormat="1" applyFont="1" applyBorder="1" applyAlignment="1">
      <alignment horizontal="right" vertical="center"/>
    </xf>
    <xf numFmtId="166" fontId="29" fillId="0" borderId="7" xfId="5" applyNumberFormat="1" applyFont="1" applyBorder="1" applyAlignment="1">
      <alignment horizontal="right" vertical="center"/>
    </xf>
    <xf numFmtId="166" fontId="58" fillId="0" borderId="7" xfId="5" applyNumberFormat="1" applyFont="1" applyBorder="1" applyAlignment="1">
      <alignment horizontal="right" vertical="center" wrapText="1"/>
    </xf>
    <xf numFmtId="0" fontId="58" fillId="0" borderId="11" xfId="5" applyFont="1" applyBorder="1"/>
    <xf numFmtId="0" fontId="58" fillId="0" borderId="8" xfId="5" applyFont="1" applyBorder="1"/>
    <xf numFmtId="0" fontId="31" fillId="0" borderId="5" xfId="5" applyFont="1" applyBorder="1" applyAlignment="1">
      <alignment horizontal="left" vertical="center"/>
    </xf>
    <xf numFmtId="0" fontId="34" fillId="0" borderId="0" xfId="2" applyFont="1" applyAlignment="1" applyProtection="1">
      <alignment horizontal="left"/>
    </xf>
    <xf numFmtId="0" fontId="57" fillId="0" borderId="9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50" fillId="0" borderId="5" xfId="0" applyFont="1" applyFill="1" applyBorder="1" applyAlignment="1">
      <alignment horizontal="left" vertical="center" wrapText="1"/>
    </xf>
    <xf numFmtId="0" fontId="42" fillId="49" borderId="63" xfId="0" applyFont="1" applyFill="1" applyBorder="1" applyAlignment="1"/>
    <xf numFmtId="0" fontId="42" fillId="49" borderId="5" xfId="0" applyFont="1" applyFill="1" applyBorder="1" applyAlignment="1"/>
    <xf numFmtId="0" fontId="42" fillId="49" borderId="66" xfId="0" applyFont="1" applyFill="1" applyBorder="1" applyAlignment="1"/>
    <xf numFmtId="0" fontId="42" fillId="0" borderId="64" xfId="0" applyFont="1" applyFill="1" applyBorder="1" applyAlignment="1">
      <alignment horizontal="left" vertical="center"/>
    </xf>
    <xf numFmtId="166" fontId="103" fillId="46" borderId="5" xfId="0" applyNumberFormat="1" applyFont="1" applyFill="1" applyBorder="1" applyAlignment="1"/>
    <xf numFmtId="166" fontId="99" fillId="50" borderId="5" xfId="0" applyNumberFormat="1" applyFont="1" applyFill="1" applyBorder="1" applyAlignment="1"/>
    <xf numFmtId="166" fontId="103" fillId="48" borderId="5" xfId="0" applyNumberFormat="1" applyFont="1" applyFill="1" applyBorder="1" applyAlignment="1"/>
    <xf numFmtId="166" fontId="103" fillId="48" borderId="66" xfId="0" applyNumberFormat="1" applyFont="1" applyFill="1" applyBorder="1" applyAlignment="1"/>
    <xf numFmtId="0" fontId="42" fillId="0" borderId="67" xfId="0" applyFont="1" applyFill="1" applyBorder="1" applyAlignment="1">
      <alignment horizontal="left" vertical="center"/>
    </xf>
    <xf numFmtId="166" fontId="103" fillId="48" borderId="68" xfId="0" applyNumberFormat="1" applyFont="1" applyFill="1" applyBorder="1" applyAlignment="1"/>
    <xf numFmtId="166" fontId="103" fillId="48" borderId="0" xfId="0" applyNumberFormat="1" applyFont="1" applyFill="1" applyBorder="1" applyAlignment="1"/>
    <xf numFmtId="166" fontId="99" fillId="50" borderId="0" xfId="0" applyNumberFormat="1" applyFont="1" applyFill="1" applyBorder="1" applyAlignment="1"/>
    <xf numFmtId="166" fontId="103" fillId="46" borderId="0" xfId="0" applyNumberFormat="1" applyFont="1" applyFill="1" applyBorder="1" applyAlignment="1"/>
    <xf numFmtId="166" fontId="103" fillId="48" borderId="83" xfId="0" applyNumberFormat="1" applyFont="1" applyFill="1" applyBorder="1" applyAlignment="1"/>
    <xf numFmtId="166" fontId="103" fillId="0" borderId="84" xfId="0" applyNumberFormat="1" applyFont="1" applyFill="1" applyBorder="1" applyAlignment="1"/>
    <xf numFmtId="166" fontId="103" fillId="46" borderId="68" xfId="0" applyNumberFormat="1" applyFont="1" applyFill="1" applyBorder="1" applyAlignment="1"/>
    <xf numFmtId="166" fontId="103" fillId="50" borderId="0" xfId="0" applyNumberFormat="1" applyFont="1" applyFill="1" applyBorder="1" applyAlignment="1"/>
    <xf numFmtId="166" fontId="99" fillId="50" borderId="68" xfId="0" applyNumberFormat="1" applyFont="1" applyFill="1" applyBorder="1" applyAlignment="1"/>
    <xf numFmtId="166" fontId="99" fillId="48" borderId="0" xfId="0" applyNumberFormat="1" applyFont="1" applyFill="1" applyBorder="1" applyAlignment="1"/>
    <xf numFmtId="166" fontId="103" fillId="46" borderId="85" xfId="0" applyNumberFormat="1" applyFont="1" applyFill="1" applyBorder="1" applyAlignment="1"/>
    <xf numFmtId="0" fontId="42" fillId="0" borderId="69" xfId="0" applyFont="1" applyFill="1" applyBorder="1" applyAlignment="1">
      <alignment horizontal="left" vertical="center"/>
    </xf>
    <xf numFmtId="166" fontId="103" fillId="47" borderId="0" xfId="0" applyNumberFormat="1" applyFont="1" applyFill="1" applyBorder="1" applyAlignment="1"/>
    <xf numFmtId="166" fontId="103" fillId="0" borderId="86" xfId="0" applyNumberFormat="1" applyFont="1" applyFill="1" applyBorder="1" applyAlignment="1"/>
    <xf numFmtId="166" fontId="103" fillId="0" borderId="71" xfId="0" applyNumberFormat="1" applyFont="1" applyFill="1" applyBorder="1" applyAlignment="1"/>
    <xf numFmtId="0" fontId="42" fillId="49" borderId="59" xfId="0" applyFont="1" applyFill="1" applyBorder="1" applyAlignment="1">
      <alignment horizontal="left"/>
    </xf>
    <xf numFmtId="0" fontId="42" fillId="49" borderId="74" xfId="0" applyFont="1" applyFill="1" applyBorder="1" applyAlignment="1">
      <alignment horizontal="left"/>
    </xf>
    <xf numFmtId="0" fontId="42" fillId="49" borderId="62" xfId="0" applyFont="1" applyFill="1" applyBorder="1" applyAlignment="1">
      <alignment horizontal="left"/>
    </xf>
    <xf numFmtId="166" fontId="99" fillId="50" borderId="65" xfId="0" applyNumberFormat="1" applyFont="1" applyFill="1" applyBorder="1" applyAlignment="1">
      <alignment horizontal="right"/>
    </xf>
    <xf numFmtId="166" fontId="99" fillId="50" borderId="5" xfId="0" applyNumberFormat="1" applyFont="1" applyFill="1" applyBorder="1" applyAlignment="1">
      <alignment horizontal="right"/>
    </xf>
    <xf numFmtId="166" fontId="103" fillId="46" borderId="5" xfId="0" applyNumberFormat="1" applyFont="1" applyFill="1" applyBorder="1" applyAlignment="1">
      <alignment horizontal="right"/>
    </xf>
    <xf numFmtId="166" fontId="103" fillId="48" borderId="5" xfId="0" applyNumberFormat="1" applyFont="1" applyFill="1" applyBorder="1" applyAlignment="1">
      <alignment horizontal="right"/>
    </xf>
    <xf numFmtId="166" fontId="99" fillId="50" borderId="68" xfId="0" applyNumberFormat="1" applyFont="1" applyFill="1" applyBorder="1" applyAlignment="1">
      <alignment horizontal="right"/>
    </xf>
    <xf numFmtId="166" fontId="99" fillId="50" borderId="0" xfId="0" applyNumberFormat="1" applyFont="1" applyFill="1" applyBorder="1" applyAlignment="1">
      <alignment horizontal="right"/>
    </xf>
    <xf numFmtId="166" fontId="99" fillId="46" borderId="0" xfId="0" applyNumberFormat="1" applyFont="1" applyFill="1" applyBorder="1" applyAlignment="1">
      <alignment horizontal="right"/>
    </xf>
    <xf numFmtId="166" fontId="103" fillId="46" borderId="0" xfId="0" applyNumberFormat="1" applyFont="1" applyFill="1" applyBorder="1" applyAlignment="1">
      <alignment horizontal="right"/>
    </xf>
    <xf numFmtId="166" fontId="103" fillId="48" borderId="0" xfId="0" applyNumberFormat="1" applyFont="1" applyFill="1" applyBorder="1" applyAlignment="1">
      <alignment horizontal="right"/>
    </xf>
    <xf numFmtId="166" fontId="103" fillId="48" borderId="68" xfId="0" applyNumberFormat="1" applyFont="1" applyFill="1" applyBorder="1" applyAlignment="1">
      <alignment horizontal="right"/>
    </xf>
    <xf numFmtId="166" fontId="103" fillId="47" borderId="0" xfId="0" applyNumberFormat="1" applyFont="1" applyFill="1" applyBorder="1" applyAlignment="1">
      <alignment horizontal="right"/>
    </xf>
    <xf numFmtId="0" fontId="42" fillId="0" borderId="72" xfId="0" applyFont="1" applyFill="1" applyBorder="1" applyAlignment="1">
      <alignment horizontal="left" vertical="center"/>
    </xf>
    <xf numFmtId="166" fontId="99" fillId="50" borderId="70" xfId="0" applyNumberFormat="1" applyFont="1" applyFill="1" applyBorder="1" applyAlignment="1">
      <alignment horizontal="right"/>
    </xf>
    <xf numFmtId="166" fontId="99" fillId="50" borderId="4" xfId="0" applyNumberFormat="1" applyFont="1" applyFill="1" applyBorder="1" applyAlignment="1">
      <alignment horizontal="right"/>
    </xf>
    <xf numFmtId="0" fontId="46" fillId="4" borderId="0" xfId="0" applyFont="1" applyFill="1" applyBorder="1"/>
    <xf numFmtId="0" fontId="29" fillId="4" borderId="0" xfId="0" applyFont="1" applyFill="1" applyBorder="1"/>
    <xf numFmtId="172" fontId="46" fillId="51" borderId="0" xfId="0" applyNumberFormat="1" applyFont="1" applyFill="1" applyBorder="1"/>
    <xf numFmtId="0" fontId="46" fillId="4" borderId="0" xfId="0" applyFont="1" applyFill="1" applyBorder="1" applyAlignment="1"/>
    <xf numFmtId="0" fontId="37" fillId="0" borderId="17" xfId="0" applyFont="1" applyBorder="1"/>
    <xf numFmtId="0" fontId="102" fillId="0" borderId="5" xfId="0" applyFont="1" applyFill="1" applyBorder="1" applyAlignment="1">
      <alignment vertical="center"/>
    </xf>
    <xf numFmtId="0" fontId="58" fillId="0" borderId="0" xfId="5" applyFont="1" applyBorder="1" applyAlignment="1">
      <alignment horizontal="left"/>
    </xf>
    <xf numFmtId="164" fontId="58" fillId="0" borderId="0" xfId="5" applyNumberFormat="1" applyFont="1" applyBorder="1" applyAlignment="1">
      <alignment horizontal="left"/>
    </xf>
    <xf numFmtId="166" fontId="29" fillId="0" borderId="0" xfId="5" applyNumberFormat="1" applyFont="1" applyBorder="1" applyAlignment="1">
      <alignment horizontal="right" vertical="center"/>
    </xf>
    <xf numFmtId="166" fontId="58" fillId="0" borderId="0" xfId="5" applyNumberFormat="1" applyFont="1" applyBorder="1" applyAlignment="1">
      <alignment horizontal="right" vertical="center"/>
    </xf>
    <xf numFmtId="0" fontId="58" fillId="0" borderId="0" xfId="5" applyFont="1" applyBorder="1"/>
    <xf numFmtId="164" fontId="58" fillId="0" borderId="0" xfId="5" applyNumberFormat="1" applyFont="1" applyBorder="1"/>
    <xf numFmtId="164" fontId="58" fillId="0" borderId="0" xfId="5" applyNumberFormat="1" applyFont="1" applyBorder="1" applyAlignment="1">
      <alignment horizontal="right" vertical="center" wrapText="1"/>
    </xf>
    <xf numFmtId="164" fontId="58" fillId="0" borderId="0" xfId="5" applyNumberFormat="1" applyFont="1" applyBorder="1" applyAlignment="1">
      <alignment horizontal="right" vertical="center"/>
    </xf>
    <xf numFmtId="0" fontId="58" fillId="0" borderId="39" xfId="5" applyFont="1" applyBorder="1" applyAlignment="1">
      <alignment vertical="center"/>
    </xf>
    <xf numFmtId="0" fontId="58" fillId="0" borderId="16" xfId="5" applyFont="1" applyBorder="1" applyAlignment="1">
      <alignment horizontal="left" vertical="center"/>
    </xf>
    <xf numFmtId="164" fontId="58" fillId="0" borderId="16" xfId="5" applyNumberFormat="1" applyFont="1" applyBorder="1" applyAlignment="1">
      <alignment horizontal="right" vertical="center"/>
    </xf>
    <xf numFmtId="166" fontId="29" fillId="0" borderId="16" xfId="5" applyNumberFormat="1" applyFont="1" applyBorder="1" applyAlignment="1">
      <alignment horizontal="right" vertical="center"/>
    </xf>
    <xf numFmtId="166" fontId="58" fillId="0" borderId="36" xfId="5" applyNumberFormat="1" applyFont="1" applyBorder="1" applyAlignment="1">
      <alignment horizontal="right" vertical="center"/>
    </xf>
    <xf numFmtId="164" fontId="58" fillId="0" borderId="36" xfId="5" applyNumberFormat="1" applyFont="1" applyBorder="1" applyAlignment="1">
      <alignment horizontal="right" vertical="center"/>
    </xf>
    <xf numFmtId="0" fontId="58" fillId="0" borderId="40" xfId="5" applyFont="1" applyBorder="1" applyAlignment="1">
      <alignment vertical="center"/>
    </xf>
    <xf numFmtId="164" fontId="58" fillId="0" borderId="40" xfId="5" applyNumberFormat="1" applyFont="1" applyBorder="1" applyAlignment="1">
      <alignment horizontal="right" vertical="center"/>
    </xf>
    <xf numFmtId="164" fontId="58" fillId="0" borderId="40" xfId="5" applyNumberFormat="1" applyFont="1" applyBorder="1" applyAlignment="1">
      <alignment horizontal="right" vertical="center" wrapText="1"/>
    </xf>
    <xf numFmtId="164" fontId="58" fillId="0" borderId="38" xfId="5" applyNumberFormat="1" applyFont="1" applyBorder="1" applyAlignment="1">
      <alignment horizontal="right" vertical="center"/>
    </xf>
    <xf numFmtId="0" fontId="58" fillId="0" borderId="33" xfId="5" applyFont="1" applyBorder="1" applyAlignment="1">
      <alignment vertical="center"/>
    </xf>
    <xf numFmtId="0" fontId="46" fillId="0" borderId="4" xfId="5" applyFont="1" applyBorder="1" applyAlignment="1">
      <alignment horizontal="left" wrapText="1"/>
    </xf>
    <xf numFmtId="0" fontId="58" fillId="0" borderId="0" xfId="0" applyFont="1" applyBorder="1" applyAlignment="1">
      <alignment vertical="center" wrapText="1"/>
    </xf>
    <xf numFmtId="0" fontId="58" fillId="0" borderId="0" xfId="0" applyFont="1"/>
    <xf numFmtId="0" fontId="58" fillId="0" borderId="0" xfId="193" applyFont="1" applyFill="1"/>
    <xf numFmtId="0" fontId="106" fillId="0" borderId="0" xfId="0" applyFont="1" applyBorder="1" applyAlignment="1">
      <alignment horizontal="center" vertical="center"/>
    </xf>
    <xf numFmtId="0" fontId="46" fillId="0" borderId="4" xfId="0" applyFont="1" applyBorder="1" applyAlignment="1">
      <alignment vertical="center"/>
    </xf>
    <xf numFmtId="0" fontId="58" fillId="0" borderId="0" xfId="0" applyFont="1" applyBorder="1"/>
    <xf numFmtId="0" fontId="46" fillId="0" borderId="0" xfId="0" applyFont="1" applyBorder="1" applyAlignment="1">
      <alignment vertical="center" wrapText="1"/>
    </xf>
    <xf numFmtId="14" fontId="46" fillId="0" borderId="0" xfId="0" applyNumberFormat="1" applyFont="1" applyBorder="1" applyAlignment="1">
      <alignment vertical="center" wrapText="1"/>
    </xf>
    <xf numFmtId="0" fontId="106" fillId="0" borderId="5" xfId="0" applyFont="1" applyBorder="1" applyAlignment="1">
      <alignment vertical="top"/>
    </xf>
    <xf numFmtId="0" fontId="106" fillId="0" borderId="0" xfId="0" applyFont="1" applyBorder="1" applyAlignment="1">
      <alignment vertical="top"/>
    </xf>
    <xf numFmtId="0" fontId="35" fillId="0" borderId="5" xfId="5" applyFont="1" applyFill="1" applyBorder="1" applyAlignment="1">
      <alignment horizontal="left" vertical="top" wrapText="1"/>
    </xf>
    <xf numFmtId="164" fontId="46" fillId="0" borderId="36" xfId="25" applyNumberFormat="1" applyFont="1" applyBorder="1" applyAlignment="1">
      <alignment horizontal="right" vertical="center"/>
    </xf>
    <xf numFmtId="0" fontId="46" fillId="0" borderId="37" xfId="25" applyFont="1" applyBorder="1" applyAlignment="1">
      <alignment wrapText="1"/>
    </xf>
    <xf numFmtId="164" fontId="46" fillId="0" borderId="40" xfId="25" applyNumberFormat="1" applyFont="1" applyBorder="1" applyAlignment="1">
      <alignment horizontal="right" vertical="center"/>
    </xf>
    <xf numFmtId="164" fontId="46" fillId="0" borderId="38" xfId="25" applyNumberFormat="1" applyFont="1" applyBorder="1" applyAlignment="1">
      <alignment horizontal="right" vertical="center"/>
    </xf>
    <xf numFmtId="166" fontId="48" fillId="0" borderId="38" xfId="189" applyNumberFormat="1" applyFont="1" applyFill="1" applyBorder="1" applyAlignment="1">
      <alignment horizontal="right" vertical="center"/>
    </xf>
    <xf numFmtId="0" fontId="109" fillId="0" borderId="0" xfId="0" applyFont="1"/>
    <xf numFmtId="0" fontId="57" fillId="0" borderId="7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47" fillId="0" borderId="5" xfId="0" applyFont="1" applyBorder="1" applyAlignment="1">
      <alignment vertical="top"/>
    </xf>
    <xf numFmtId="0" fontId="110" fillId="0" borderId="0" xfId="2" applyFont="1" applyAlignment="1" applyProtection="1">
      <alignment horizontal="left"/>
    </xf>
    <xf numFmtId="0" fontId="60" fillId="0" borderId="0" xfId="0" applyFont="1"/>
    <xf numFmtId="0" fontId="60" fillId="0" borderId="0" xfId="0" applyFont="1" applyAlignment="1">
      <alignment vertical="center"/>
    </xf>
    <xf numFmtId="0" fontId="57" fillId="0" borderId="57" xfId="0" applyFont="1" applyBorder="1" applyAlignment="1">
      <alignment horizontal="center" vertical="center" wrapText="1"/>
    </xf>
    <xf numFmtId="0" fontId="60" fillId="0" borderId="0" xfId="0" applyFont="1" applyAlignment="1"/>
    <xf numFmtId="0" fontId="60" fillId="0" borderId="0" xfId="0" applyFont="1" applyAlignment="1">
      <alignment wrapText="1"/>
    </xf>
    <xf numFmtId="0" fontId="60" fillId="0" borderId="0" xfId="0" applyFont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57" fillId="0" borderId="29" xfId="0" applyFont="1" applyBorder="1" applyAlignment="1">
      <alignment vertical="center" wrapText="1"/>
    </xf>
    <xf numFmtId="0" fontId="57" fillId="0" borderId="31" xfId="0" applyFont="1" applyBorder="1" applyAlignment="1">
      <alignment vertical="center" wrapText="1"/>
    </xf>
    <xf numFmtId="0" fontId="95" fillId="0" borderId="0" xfId="28" applyFont="1" applyAlignment="1" applyProtection="1"/>
    <xf numFmtId="0" fontId="37" fillId="4" borderId="0" xfId="0" applyFont="1" applyFill="1"/>
    <xf numFmtId="168" fontId="37" fillId="0" borderId="0" xfId="0" applyNumberFormat="1" applyFont="1"/>
    <xf numFmtId="168" fontId="31" fillId="0" borderId="5" xfId="5" applyNumberFormat="1" applyFont="1" applyBorder="1" applyAlignment="1">
      <alignment horizontal="left" vertical="center"/>
    </xf>
    <xf numFmtId="0" fontId="100" fillId="0" borderId="0" xfId="0" applyFont="1" applyBorder="1" applyAlignment="1">
      <alignment horizontal="right" vertical="center"/>
    </xf>
    <xf numFmtId="0" fontId="100" fillId="0" borderId="0" xfId="0" applyFont="1" applyBorder="1" applyAlignment="1">
      <alignment horizontal="center" vertical="center"/>
    </xf>
    <xf numFmtId="0" fontId="100" fillId="0" borderId="6" xfId="0" applyFont="1" applyBorder="1" applyAlignment="1">
      <alignment vertical="center"/>
    </xf>
    <xf numFmtId="0" fontId="100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 wrapText="1" indent="1"/>
    </xf>
    <xf numFmtId="0" fontId="46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left" vertical="center" indent="1"/>
    </xf>
    <xf numFmtId="0" fontId="58" fillId="0" borderId="6" xfId="0" applyFont="1" applyBorder="1" applyAlignment="1">
      <alignment horizontal="center" vertical="center"/>
    </xf>
    <xf numFmtId="0" fontId="100" fillId="0" borderId="6" xfId="0" applyFont="1" applyBorder="1" applyAlignment="1">
      <alignment horizontal="right" vertical="center"/>
    </xf>
    <xf numFmtId="0" fontId="58" fillId="0" borderId="6" xfId="0" applyFont="1" applyBorder="1" applyAlignment="1">
      <alignment horizontal="left" vertical="center" indent="1"/>
    </xf>
    <xf numFmtId="0" fontId="29" fillId="0" borderId="0" xfId="181" applyFont="1" applyAlignment="1">
      <alignment horizontal="left" indent="1"/>
    </xf>
    <xf numFmtId="0" fontId="100" fillId="0" borderId="6" xfId="0" applyFont="1" applyBorder="1" applyAlignment="1">
      <alignment vertical="center" wrapText="1"/>
    </xf>
    <xf numFmtId="0" fontId="100" fillId="0" borderId="19" xfId="0" applyFont="1" applyBorder="1" applyAlignment="1">
      <alignment vertical="center" wrapText="1"/>
    </xf>
    <xf numFmtId="0" fontId="100" fillId="0" borderId="19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 wrapText="1"/>
    </xf>
    <xf numFmtId="168" fontId="46" fillId="0" borderId="0" xfId="0" applyNumberFormat="1" applyFont="1" applyBorder="1" applyAlignment="1">
      <alignment vertical="center" wrapText="1"/>
    </xf>
    <xf numFmtId="0" fontId="49" fillId="0" borderId="26" xfId="0" applyFont="1" applyBorder="1" applyAlignment="1">
      <alignment horizontal="right" vertical="center" wrapText="1"/>
    </xf>
    <xf numFmtId="0" fontId="49" fillId="0" borderId="26" xfId="0" applyFont="1" applyBorder="1" applyAlignment="1">
      <alignment horizontal="center" vertical="center"/>
    </xf>
    <xf numFmtId="0" fontId="49" fillId="0" borderId="6" xfId="0" applyFont="1" applyBorder="1" applyAlignment="1">
      <alignment vertical="center" wrapText="1"/>
    </xf>
    <xf numFmtId="0" fontId="49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vertical="center" wrapText="1"/>
    </xf>
    <xf numFmtId="0" fontId="49" fillId="0" borderId="6" xfId="0" applyFont="1" applyBorder="1" applyAlignment="1">
      <alignment horizontal="right" vertical="center" wrapText="1" indent="1"/>
    </xf>
    <xf numFmtId="0" fontId="58" fillId="0" borderId="6" xfId="0" applyFont="1" applyBorder="1" applyAlignment="1">
      <alignment vertical="center" wrapText="1"/>
    </xf>
    <xf numFmtId="0" fontId="29" fillId="0" borderId="6" xfId="181" applyFont="1" applyBorder="1" applyAlignment="1">
      <alignment horizontal="left" wrapText="1" indent="1"/>
    </xf>
    <xf numFmtId="0" fontId="49" fillId="0" borderId="24" xfId="0" applyFont="1" applyBorder="1" applyAlignment="1">
      <alignment vertical="center" wrapText="1"/>
    </xf>
    <xf numFmtId="0" fontId="49" fillId="0" borderId="24" xfId="0" applyFont="1" applyBorder="1" applyAlignment="1">
      <alignment horizontal="center" vertical="center"/>
    </xf>
    <xf numFmtId="0" fontId="37" fillId="0" borderId="0" xfId="195" applyFont="1" applyFill="1"/>
    <xf numFmtId="0" fontId="58" fillId="0" borderId="13" xfId="195" applyFont="1" applyFill="1" applyBorder="1"/>
    <xf numFmtId="166" fontId="31" fillId="0" borderId="0" xfId="195" applyNumberFormat="1" applyFont="1" applyFill="1"/>
    <xf numFmtId="166" fontId="37" fillId="0" borderId="0" xfId="195" applyNumberFormat="1" applyFont="1" applyFill="1"/>
    <xf numFmtId="173" fontId="0" fillId="0" borderId="0" xfId="0" applyNumberFormat="1"/>
    <xf numFmtId="174" fontId="0" fillId="0" borderId="0" xfId="0" applyNumberFormat="1"/>
    <xf numFmtId="173" fontId="43" fillId="0" borderId="16" xfId="196" applyNumberFormat="1" applyFont="1" applyBorder="1"/>
    <xf numFmtId="173" fontId="43" fillId="0" borderId="40" xfId="196" applyNumberFormat="1" applyFont="1" applyBorder="1"/>
    <xf numFmtId="0" fontId="57" fillId="0" borderId="7" xfId="0" applyFont="1" applyBorder="1" applyAlignment="1">
      <alignment horizontal="left" vertical="center" wrapText="1"/>
    </xf>
    <xf numFmtId="0" fontId="57" fillId="0" borderId="14" xfId="0" applyFont="1" applyBorder="1" applyAlignment="1">
      <alignment horizontal="left" vertical="center" wrapText="1"/>
    </xf>
    <xf numFmtId="0" fontId="43" fillId="0" borderId="39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wrapText="1"/>
    </xf>
    <xf numFmtId="169" fontId="58" fillId="0" borderId="7" xfId="0" applyNumberFormat="1" applyFont="1" applyBorder="1" applyAlignment="1">
      <alignment horizontal="right" vertical="center"/>
    </xf>
    <xf numFmtId="169" fontId="58" fillId="0" borderId="12" xfId="0" applyNumberFormat="1" applyFont="1" applyBorder="1" applyAlignment="1">
      <alignment horizontal="right" vertical="center"/>
    </xf>
    <xf numFmtId="169" fontId="58" fillId="0" borderId="14" xfId="0" applyNumberFormat="1" applyFont="1" applyBorder="1" applyAlignment="1">
      <alignment horizontal="right" vertical="center"/>
    </xf>
    <xf numFmtId="169" fontId="58" fillId="0" borderId="15" xfId="0" applyNumberFormat="1" applyFont="1" applyBorder="1" applyAlignment="1">
      <alignment horizontal="right" vertical="center"/>
    </xf>
    <xf numFmtId="165" fontId="57" fillId="0" borderId="7" xfId="0" applyNumberFormat="1" applyFont="1" applyBorder="1" applyAlignment="1">
      <alignment horizontal="right" vertical="center"/>
    </xf>
    <xf numFmtId="165" fontId="57" fillId="0" borderId="57" xfId="0" applyNumberFormat="1" applyFont="1" applyBorder="1" applyAlignment="1">
      <alignment horizontal="right" vertical="center"/>
    </xf>
    <xf numFmtId="165" fontId="57" fillId="0" borderId="14" xfId="0" applyNumberFormat="1" applyFont="1" applyBorder="1" applyAlignment="1">
      <alignment horizontal="right" vertical="center"/>
    </xf>
    <xf numFmtId="165" fontId="57" fillId="0" borderId="58" xfId="0" applyNumberFormat="1" applyFont="1" applyBorder="1" applyAlignment="1">
      <alignment horizontal="right" vertical="center"/>
    </xf>
    <xf numFmtId="173" fontId="43" fillId="0" borderId="36" xfId="0" applyNumberFormat="1" applyFont="1" applyBorder="1"/>
    <xf numFmtId="173" fontId="43" fillId="0" borderId="38" xfId="0" applyNumberFormat="1" applyFont="1" applyBorder="1"/>
    <xf numFmtId="0" fontId="48" fillId="0" borderId="0" xfId="197" applyFont="1" applyFill="1"/>
    <xf numFmtId="0" fontId="91" fillId="0" borderId="0" xfId="28" applyFont="1" applyAlignment="1" applyProtection="1">
      <alignment horizontal="left"/>
    </xf>
    <xf numFmtId="0" fontId="7" fillId="0" borderId="0" xfId="191" applyFont="1"/>
    <xf numFmtId="0" fontId="7" fillId="0" borderId="0" xfId="197" applyFont="1" applyFill="1"/>
    <xf numFmtId="0" fontId="98" fillId="0" borderId="0" xfId="31" applyFont="1"/>
    <xf numFmtId="0" fontId="7" fillId="0" borderId="0" xfId="197" applyFont="1" applyFill="1" applyBorder="1"/>
    <xf numFmtId="0" fontId="40" fillId="0" borderId="5" xfId="5" applyFont="1" applyBorder="1" applyAlignment="1">
      <alignment horizontal="left" vertical="top"/>
    </xf>
    <xf numFmtId="0" fontId="98" fillId="0" borderId="33" xfId="197" applyFont="1" applyFill="1" applyBorder="1" applyAlignment="1">
      <alignment horizontal="right" vertical="center" wrapText="1"/>
    </xf>
    <xf numFmtId="0" fontId="98" fillId="0" borderId="35" xfId="197" applyFont="1" applyFill="1" applyBorder="1" applyAlignment="1">
      <alignment horizontal="left" vertical="top" wrapText="1"/>
    </xf>
    <xf numFmtId="165" fontId="98" fillId="0" borderId="16" xfId="197" applyNumberFormat="1" applyFont="1" applyFill="1" applyBorder="1" applyAlignment="1">
      <alignment horizontal="right" vertical="center" wrapText="1"/>
    </xf>
    <xf numFmtId="165" fontId="98" fillId="0" borderId="36" xfId="197" applyNumberFormat="1" applyFont="1" applyFill="1" applyBorder="1" applyAlignment="1">
      <alignment horizontal="right" vertical="center" wrapText="1"/>
    </xf>
    <xf numFmtId="0" fontId="98" fillId="0" borderId="37" xfId="197" applyFont="1" applyFill="1" applyBorder="1" applyAlignment="1">
      <alignment horizontal="left" vertical="top" wrapText="1"/>
    </xf>
    <xf numFmtId="165" fontId="98" fillId="0" borderId="40" xfId="197" applyNumberFormat="1" applyFont="1" applyFill="1" applyBorder="1" applyAlignment="1">
      <alignment horizontal="right" vertical="center" wrapText="1"/>
    </xf>
    <xf numFmtId="165" fontId="98" fillId="0" borderId="38" xfId="197" applyNumberFormat="1" applyFont="1" applyFill="1" applyBorder="1" applyAlignment="1">
      <alignment horizontal="right" vertical="center" wrapText="1"/>
    </xf>
    <xf numFmtId="0" fontId="44" fillId="0" borderId="4" xfId="5" applyFont="1" applyBorder="1" applyAlignment="1">
      <alignment horizontal="left" vertical="center" wrapText="1"/>
    </xf>
    <xf numFmtId="0" fontId="98" fillId="0" borderId="39" xfId="197" applyFont="1" applyFill="1" applyBorder="1" applyAlignment="1">
      <alignment horizontal="center" vertical="center" wrapText="1"/>
    </xf>
    <xf numFmtId="0" fontId="98" fillId="0" borderId="34" xfId="197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14" fontId="46" fillId="0" borderId="7" xfId="0" applyNumberFormat="1" applyFont="1" applyFill="1" applyBorder="1" applyAlignment="1">
      <alignment horizontal="center" vertical="center" wrapText="1"/>
    </xf>
    <xf numFmtId="14" fontId="46" fillId="0" borderId="57" xfId="0" applyNumberFormat="1" applyFont="1" applyFill="1" applyBorder="1" applyAlignment="1">
      <alignment vertical="center" wrapText="1"/>
    </xf>
    <xf numFmtId="0" fontId="46" fillId="0" borderId="92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/>
    </xf>
    <xf numFmtId="0" fontId="46" fillId="0" borderId="93" xfId="0" applyFont="1" applyFill="1" applyBorder="1" applyAlignment="1">
      <alignment horizontal="center" vertical="center" wrapText="1"/>
    </xf>
    <xf numFmtId="0" fontId="46" fillId="0" borderId="94" xfId="0" applyFont="1" applyFill="1" applyBorder="1" applyAlignment="1">
      <alignment horizontal="center" vertical="center" wrapText="1"/>
    </xf>
    <xf numFmtId="0" fontId="46" fillId="0" borderId="31" xfId="0" applyFont="1" applyFill="1" applyBorder="1" applyAlignment="1">
      <alignment horizontal="center" vertical="center"/>
    </xf>
    <xf numFmtId="0" fontId="107" fillId="0" borderId="14" xfId="0" applyFont="1" applyFill="1" applyBorder="1" applyAlignment="1">
      <alignment horizontal="center" vertical="center" wrapText="1"/>
    </xf>
    <xf numFmtId="0" fontId="46" fillId="0" borderId="58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vertical="center" wrapText="1"/>
    </xf>
    <xf numFmtId="0" fontId="37" fillId="0" borderId="0" xfId="198" applyFont="1" applyFill="1"/>
    <xf numFmtId="166" fontId="37" fillId="0" borderId="0" xfId="198" applyNumberFormat="1" applyFont="1" applyFill="1"/>
    <xf numFmtId="164" fontId="105" fillId="0" borderId="0" xfId="198" applyNumberFormat="1" applyFont="1" applyFill="1"/>
    <xf numFmtId="0" fontId="5" fillId="0" borderId="0" xfId="199"/>
    <xf numFmtId="0" fontId="48" fillId="0" borderId="33" xfId="199" applyFont="1" applyBorder="1"/>
    <xf numFmtId="0" fontId="48" fillId="0" borderId="39" xfId="199" applyFont="1" applyBorder="1"/>
    <xf numFmtId="0" fontId="48" fillId="0" borderId="34" xfId="199" applyFont="1" applyBorder="1"/>
    <xf numFmtId="0" fontId="48" fillId="0" borderId="37" xfId="199" applyFont="1" applyBorder="1"/>
    <xf numFmtId="0" fontId="113" fillId="0" borderId="0" xfId="200"/>
    <xf numFmtId="0" fontId="114" fillId="0" borderId="0" xfId="200" applyFont="1" applyAlignment="1">
      <alignment horizontal="left" vertical="center"/>
    </xf>
    <xf numFmtId="0" fontId="105" fillId="0" borderId="0" xfId="198" applyFont="1" applyFill="1"/>
    <xf numFmtId="0" fontId="31" fillId="0" borderId="0" xfId="5" applyFont="1" applyBorder="1" applyAlignment="1">
      <alignment horizontal="left" vertical="top"/>
    </xf>
    <xf numFmtId="0" fontId="106" fillId="0" borderId="33" xfId="200" applyFont="1" applyFill="1" applyBorder="1" applyAlignment="1">
      <alignment vertical="center"/>
    </xf>
    <xf numFmtId="0" fontId="29" fillId="0" borderId="35" xfId="200" applyFont="1" applyFill="1" applyBorder="1" applyAlignment="1">
      <alignment horizontal="left" vertical="center"/>
    </xf>
    <xf numFmtId="0" fontId="115" fillId="0" borderId="35" xfId="200" applyFont="1" applyFill="1" applyBorder="1"/>
    <xf numFmtId="0" fontId="115" fillId="0" borderId="37" xfId="200" applyFont="1" applyFill="1" applyBorder="1"/>
    <xf numFmtId="168" fontId="115" fillId="0" borderId="16" xfId="200" applyNumberFormat="1" applyFont="1" applyFill="1" applyBorder="1"/>
    <xf numFmtId="168" fontId="115" fillId="0" borderId="36" xfId="200" applyNumberFormat="1" applyFont="1" applyFill="1" applyBorder="1"/>
    <xf numFmtId="168" fontId="116" fillId="0" borderId="16" xfId="5" applyNumberFormat="1" applyFont="1" applyFill="1" applyBorder="1" applyAlignment="1" applyProtection="1">
      <alignment horizontal="right" vertical="center" wrapText="1"/>
    </xf>
    <xf numFmtId="168" fontId="115" fillId="0" borderId="40" xfId="200" applyNumberFormat="1" applyFont="1" applyFill="1" applyBorder="1"/>
    <xf numFmtId="168" fontId="115" fillId="0" borderId="38" xfId="200" applyNumberFormat="1" applyFont="1" applyFill="1" applyBorder="1"/>
    <xf numFmtId="0" fontId="29" fillId="0" borderId="39" xfId="200" applyFont="1" applyFill="1" applyBorder="1" applyAlignment="1">
      <alignment horizontal="right" vertical="center"/>
    </xf>
    <xf numFmtId="0" fontId="29" fillId="0" borderId="34" xfId="200" applyFont="1" applyFill="1" applyBorder="1" applyAlignment="1">
      <alignment horizontal="right" vertical="center"/>
    </xf>
    <xf numFmtId="0" fontId="117" fillId="0" borderId="0" xfId="0" applyFont="1" applyAlignment="1">
      <alignment wrapText="1"/>
    </xf>
    <xf numFmtId="0" fontId="58" fillId="0" borderId="16" xfId="5" applyFont="1" applyFill="1" applyBorder="1" applyAlignment="1">
      <alignment horizontal="left" vertical="center"/>
    </xf>
    <xf numFmtId="164" fontId="58" fillId="0" borderId="16" xfId="5" applyNumberFormat="1" applyFont="1" applyFill="1" applyBorder="1" applyAlignment="1">
      <alignment horizontal="right" vertical="center"/>
    </xf>
    <xf numFmtId="166" fontId="29" fillId="0" borderId="16" xfId="5" applyNumberFormat="1" applyFont="1" applyFill="1" applyBorder="1" applyAlignment="1">
      <alignment horizontal="right" vertical="center"/>
    </xf>
    <xf numFmtId="166" fontId="58" fillId="0" borderId="36" xfId="5" applyNumberFormat="1" applyFont="1" applyFill="1" applyBorder="1" applyAlignment="1">
      <alignment horizontal="right" vertical="center"/>
    </xf>
    <xf numFmtId="165" fontId="115" fillId="0" borderId="16" xfId="0" applyNumberFormat="1" applyFont="1" applyFill="1" applyBorder="1" applyAlignment="1">
      <alignment horizontal="right" vertical="center"/>
    </xf>
    <xf numFmtId="165" fontId="115" fillId="0" borderId="36" xfId="0" applyNumberFormat="1" applyFont="1" applyFill="1" applyBorder="1" applyAlignment="1">
      <alignment horizontal="right" vertical="center"/>
    </xf>
    <xf numFmtId="0" fontId="43" fillId="0" borderId="39" xfId="0" applyFont="1" applyBorder="1" applyAlignment="1">
      <alignment horizontal="right" vertical="center"/>
    </xf>
    <xf numFmtId="0" fontId="43" fillId="0" borderId="34" xfId="0" applyFont="1" applyBorder="1" applyAlignment="1">
      <alignment horizontal="right" vertical="center"/>
    </xf>
    <xf numFmtId="0" fontId="58" fillId="0" borderId="39" xfId="5" applyFont="1" applyBorder="1" applyAlignment="1">
      <alignment horizontal="right" vertical="center"/>
    </xf>
    <xf numFmtId="0" fontId="58" fillId="0" borderId="39" xfId="5" applyFont="1" applyBorder="1" applyAlignment="1">
      <alignment horizontal="right" vertical="center" wrapText="1"/>
    </xf>
    <xf numFmtId="0" fontId="58" fillId="0" borderId="34" xfId="5" applyFont="1" applyBorder="1" applyAlignment="1">
      <alignment horizontal="right" vertical="center"/>
    </xf>
    <xf numFmtId="0" fontId="46" fillId="0" borderId="39" xfId="25" applyFont="1" applyBorder="1" applyAlignment="1">
      <alignment horizontal="right" vertical="center"/>
    </xf>
    <xf numFmtId="0" fontId="46" fillId="0" borderId="34" xfId="25" applyFont="1" applyBorder="1" applyAlignment="1">
      <alignment horizontal="right" vertical="center"/>
    </xf>
    <xf numFmtId="0" fontId="48" fillId="0" borderId="34" xfId="189" applyFont="1" applyBorder="1" applyAlignment="1">
      <alignment vertical="center"/>
    </xf>
    <xf numFmtId="166" fontId="48" fillId="0" borderId="36" xfId="189" applyNumberFormat="1" applyFont="1" applyBorder="1" applyAlignment="1">
      <alignment vertical="center"/>
    </xf>
    <xf numFmtId="166" fontId="48" fillId="0" borderId="16" xfId="189" applyNumberFormat="1" applyFont="1" applyBorder="1" applyAlignment="1">
      <alignment vertical="center"/>
    </xf>
    <xf numFmtId="166" fontId="48" fillId="0" borderId="16" xfId="189" applyNumberFormat="1" applyFont="1" applyFill="1" applyBorder="1" applyAlignment="1">
      <alignment vertical="center"/>
    </xf>
    <xf numFmtId="164" fontId="48" fillId="0" borderId="36" xfId="189" applyNumberFormat="1" applyFont="1" applyBorder="1" applyAlignment="1">
      <alignment vertical="center"/>
    </xf>
    <xf numFmtId="0" fontId="57" fillId="0" borderId="9" xfId="0" applyFont="1" applyBorder="1" applyAlignment="1">
      <alignment horizontal="right" vertical="center"/>
    </xf>
    <xf numFmtId="0" fontId="57" fillId="0" borderId="25" xfId="0" applyFont="1" applyBorder="1" applyAlignment="1">
      <alignment horizontal="right" vertical="center"/>
    </xf>
    <xf numFmtId="0" fontId="58" fillId="0" borderId="0" xfId="191" applyFont="1" applyAlignment="1">
      <alignment horizontal="left" vertical="top"/>
    </xf>
    <xf numFmtId="0" fontId="37" fillId="0" borderId="0" xfId="191" applyFont="1" applyAlignment="1">
      <alignment horizontal="left" vertical="top"/>
    </xf>
    <xf numFmtId="0" fontId="58" fillId="0" borderId="33" xfId="191" applyFont="1" applyBorder="1" applyAlignment="1">
      <alignment horizontal="left" vertical="top"/>
    </xf>
    <xf numFmtId="0" fontId="58" fillId="0" borderId="35" xfId="191" applyFont="1" applyBorder="1" applyAlignment="1">
      <alignment horizontal="left" vertical="top"/>
    </xf>
    <xf numFmtId="0" fontId="58" fillId="0" borderId="37" xfId="191" applyFont="1" applyBorder="1" applyAlignment="1">
      <alignment horizontal="left" vertical="top"/>
    </xf>
    <xf numFmtId="0" fontId="58" fillId="0" borderId="76" xfId="183" applyFont="1" applyBorder="1" applyAlignment="1">
      <alignment horizontal="right" vertical="center"/>
    </xf>
    <xf numFmtId="168" fontId="46" fillId="0" borderId="93" xfId="0" applyNumberFormat="1" applyFont="1" applyBorder="1" applyAlignment="1">
      <alignment horizontal="center" vertical="center" wrapText="1"/>
    </xf>
    <xf numFmtId="168" fontId="46" fillId="0" borderId="68" xfId="0" applyNumberFormat="1" applyFont="1" applyBorder="1" applyAlignment="1">
      <alignment horizontal="center" vertical="center" wrapText="1"/>
    </xf>
    <xf numFmtId="4" fontId="118" fillId="0" borderId="21" xfId="0" applyNumberFormat="1" applyFont="1" applyBorder="1" applyAlignment="1">
      <alignment horizontal="center" vertical="center"/>
    </xf>
    <xf numFmtId="0" fontId="118" fillId="0" borderId="21" xfId="0" applyFont="1" applyBorder="1" applyAlignment="1">
      <alignment horizontal="center" vertical="center"/>
    </xf>
    <xf numFmtId="4" fontId="60" fillId="0" borderId="6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4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4" fontId="118" fillId="0" borderId="6" xfId="0" applyNumberFormat="1" applyFont="1" applyBorder="1" applyAlignment="1">
      <alignment horizontal="center" vertical="center" wrapText="1"/>
    </xf>
    <xf numFmtId="0" fontId="118" fillId="0" borderId="6" xfId="0" applyFont="1" applyBorder="1" applyAlignment="1">
      <alignment horizontal="center" vertical="center" wrapText="1"/>
    </xf>
    <xf numFmtId="4" fontId="118" fillId="0" borderId="6" xfId="0" applyNumberFormat="1" applyFont="1" applyBorder="1" applyAlignment="1">
      <alignment horizontal="center" vertical="center"/>
    </xf>
    <xf numFmtId="0" fontId="118" fillId="0" borderId="6" xfId="0" applyFont="1" applyBorder="1" applyAlignment="1">
      <alignment horizontal="center" vertical="center"/>
    </xf>
    <xf numFmtId="0" fontId="112" fillId="0" borderId="0" xfId="0" applyFont="1" applyFill="1"/>
    <xf numFmtId="0" fontId="118" fillId="0" borderId="23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/>
    </xf>
    <xf numFmtId="0" fontId="58" fillId="0" borderId="9" xfId="5" applyFont="1" applyBorder="1" applyAlignment="1">
      <alignment horizontal="right" vertical="center" wrapText="1"/>
    </xf>
    <xf numFmtId="0" fontId="58" fillId="0" borderId="10" xfId="5" applyFont="1" applyBorder="1" applyAlignment="1">
      <alignment horizontal="right" vertical="center"/>
    </xf>
    <xf numFmtId="166" fontId="58" fillId="0" borderId="14" xfId="195" applyNumberFormat="1" applyFont="1" applyFill="1" applyBorder="1" applyAlignment="1">
      <alignment horizontal="right"/>
    </xf>
    <xf numFmtId="166" fontId="58" fillId="0" borderId="15" xfId="195" applyNumberFormat="1" applyFont="1" applyFill="1" applyBorder="1" applyAlignment="1">
      <alignment horizontal="right"/>
    </xf>
    <xf numFmtId="0" fontId="4" fillId="0" borderId="0" xfId="201" applyFill="1"/>
    <xf numFmtId="0" fontId="48" fillId="0" borderId="33" xfId="201" applyFont="1" applyFill="1" applyBorder="1"/>
    <xf numFmtId="0" fontId="48" fillId="0" borderId="35" xfId="201" applyFont="1" applyFill="1" applyBorder="1"/>
    <xf numFmtId="165" fontId="48" fillId="0" borderId="16" xfId="201" applyNumberFormat="1" applyFont="1" applyFill="1" applyBorder="1"/>
    <xf numFmtId="165" fontId="48" fillId="0" borderId="36" xfId="201" applyNumberFormat="1" applyFont="1" applyFill="1" applyBorder="1"/>
    <xf numFmtId="0" fontId="48" fillId="0" borderId="37" xfId="201" applyFont="1" applyFill="1" applyBorder="1"/>
    <xf numFmtId="165" fontId="48" fillId="0" borderId="40" xfId="201" applyNumberFormat="1" applyFont="1" applyFill="1" applyBorder="1"/>
    <xf numFmtId="165" fontId="48" fillId="0" borderId="38" xfId="201" applyNumberFormat="1" applyFont="1" applyFill="1" applyBorder="1"/>
    <xf numFmtId="0" fontId="48" fillId="0" borderId="39" xfId="201" applyFont="1" applyFill="1" applyBorder="1" applyAlignment="1">
      <alignment horizontal="right" vertical="center"/>
    </xf>
    <xf numFmtId="0" fontId="48" fillId="0" borderId="34" xfId="201" applyFont="1" applyFill="1" applyBorder="1" applyAlignment="1">
      <alignment horizontal="right" vertical="center"/>
    </xf>
    <xf numFmtId="166" fontId="103" fillId="0" borderId="7" xfId="0" applyNumberFormat="1" applyFont="1" applyFill="1" applyBorder="1" applyAlignment="1"/>
    <xf numFmtId="0" fontId="42" fillId="0" borderId="61" xfId="0" applyFont="1" applyFill="1" applyBorder="1" applyAlignment="1">
      <alignment horizontal="center" vertical="center" wrapText="1"/>
    </xf>
    <xf numFmtId="0" fontId="42" fillId="0" borderId="82" xfId="0" applyFont="1" applyFill="1" applyBorder="1" applyAlignment="1">
      <alignment horizontal="center" vertical="center" wrapText="1"/>
    </xf>
    <xf numFmtId="0" fontId="42" fillId="51" borderId="0" xfId="0" applyFont="1" applyFill="1" applyBorder="1" applyAlignment="1">
      <alignment vertical="center"/>
    </xf>
    <xf numFmtId="172" fontId="42" fillId="51" borderId="0" xfId="0" applyNumberFormat="1" applyFont="1" applyFill="1" applyBorder="1"/>
    <xf numFmtId="0" fontId="42" fillId="4" borderId="0" xfId="0" applyFont="1" applyFill="1" applyBorder="1" applyAlignment="1"/>
    <xf numFmtId="0" fontId="42" fillId="51" borderId="16" xfId="0" applyFont="1" applyFill="1" applyBorder="1" applyAlignment="1">
      <alignment horizontal="center"/>
    </xf>
    <xf numFmtId="165" fontId="57" fillId="0" borderId="7" xfId="0" applyNumberFormat="1" applyFont="1" applyBorder="1" applyAlignment="1">
      <alignment horizontal="right" vertical="center"/>
    </xf>
    <xf numFmtId="165" fontId="57" fillId="0" borderId="57" xfId="0" applyNumberFormat="1" applyFont="1" applyBorder="1" applyAlignment="1">
      <alignment horizontal="right" vertical="center"/>
    </xf>
    <xf numFmtId="0" fontId="29" fillId="0" borderId="103" xfId="29" applyFont="1" applyFill="1" applyBorder="1" applyAlignment="1">
      <alignment horizontal="left" vertical="center"/>
    </xf>
    <xf numFmtId="165" fontId="29" fillId="0" borderId="103" xfId="29" applyNumberFormat="1" applyFont="1" applyBorder="1" applyAlignment="1">
      <alignment vertical="center"/>
    </xf>
    <xf numFmtId="165" fontId="29" fillId="0" borderId="103" xfId="31" applyNumberFormat="1" applyFont="1" applyBorder="1" applyAlignment="1">
      <alignment vertical="center"/>
    </xf>
    <xf numFmtId="0" fontId="29" fillId="0" borderId="0" xfId="31" applyFont="1" applyFill="1" applyBorder="1"/>
    <xf numFmtId="165" fontId="29" fillId="0" borderId="0" xfId="29" applyNumberFormat="1" applyFont="1" applyBorder="1" applyAlignment="1">
      <alignment horizontal="right" vertical="center"/>
    </xf>
    <xf numFmtId="165" fontId="29" fillId="0" borderId="0" xfId="31" applyNumberFormat="1" applyFont="1" applyBorder="1" applyAlignment="1">
      <alignment horizontal="right"/>
    </xf>
    <xf numFmtId="0" fontId="29" fillId="0" borderId="0" xfId="31" applyFont="1" applyBorder="1"/>
    <xf numFmtId="0" fontId="29" fillId="0" borderId="0" xfId="29" applyFont="1" applyFill="1" applyBorder="1" applyAlignment="1">
      <alignment horizontal="left" vertical="center"/>
    </xf>
    <xf numFmtId="0" fontId="119" fillId="0" borderId="0" xfId="31" applyFont="1"/>
    <xf numFmtId="0" fontId="99" fillId="0" borderId="0" xfId="31" applyFont="1" applyAlignment="1">
      <alignment vertical="top" wrapText="1"/>
    </xf>
    <xf numFmtId="0" fontId="46" fillId="0" borderId="4" xfId="5" applyFont="1" applyBorder="1" applyAlignment="1">
      <alignment horizontal="left" vertical="center"/>
    </xf>
    <xf numFmtId="0" fontId="29" fillId="0" borderId="0" xfId="31" applyFont="1" applyAlignment="1"/>
    <xf numFmtId="0" fontId="29" fillId="0" borderId="75" xfId="202" applyFont="1" applyFill="1" applyBorder="1" applyAlignment="1"/>
    <xf numFmtId="0" fontId="29" fillId="0" borderId="101" xfId="29" applyNumberFormat="1" applyFont="1" applyBorder="1" applyAlignment="1">
      <alignment horizontal="right" vertical="center"/>
    </xf>
    <xf numFmtId="0" fontId="29" fillId="0" borderId="101" xfId="31" applyNumberFormat="1" applyFont="1" applyBorder="1" applyAlignment="1">
      <alignment horizontal="right" vertical="center"/>
    </xf>
    <xf numFmtId="0" fontId="29" fillId="0" borderId="101" xfId="31" applyFont="1" applyBorder="1" applyAlignment="1">
      <alignment horizontal="right" vertical="center"/>
    </xf>
    <xf numFmtId="0" fontId="29" fillId="0" borderId="76" xfId="31" applyFont="1" applyBorder="1" applyAlignment="1">
      <alignment horizontal="right" vertical="center"/>
    </xf>
    <xf numFmtId="165" fontId="29" fillId="0" borderId="73" xfId="29" applyNumberFormat="1" applyFont="1" applyBorder="1" applyAlignment="1">
      <alignment horizontal="right" vertical="center"/>
    </xf>
    <xf numFmtId="165" fontId="29" fillId="0" borderId="73" xfId="31" applyNumberFormat="1" applyFont="1" applyBorder="1" applyAlignment="1">
      <alignment horizontal="right" vertical="center"/>
    </xf>
    <xf numFmtId="165" fontId="29" fillId="0" borderId="78" xfId="31" applyNumberFormat="1" applyFont="1" applyBorder="1" applyAlignment="1">
      <alignment horizontal="right" vertical="center"/>
    </xf>
    <xf numFmtId="165" fontId="29" fillId="0" borderId="102" xfId="29" applyNumberFormat="1" applyFont="1" applyBorder="1" applyAlignment="1">
      <alignment horizontal="right" vertical="center"/>
    </xf>
    <xf numFmtId="165" fontId="29" fillId="0" borderId="102" xfId="31" applyNumberFormat="1" applyFont="1" applyBorder="1" applyAlignment="1">
      <alignment horizontal="right" vertical="center"/>
    </xf>
    <xf numFmtId="165" fontId="29" fillId="0" borderId="80" xfId="31" applyNumberFormat="1" applyFont="1" applyBorder="1" applyAlignment="1">
      <alignment horizontal="right" vertical="center"/>
    </xf>
    <xf numFmtId="0" fontId="29" fillId="0" borderId="77" xfId="202" applyFont="1" applyFill="1" applyBorder="1" applyAlignment="1">
      <alignment vertical="top"/>
    </xf>
    <xf numFmtId="0" fontId="29" fillId="0" borderId="79" xfId="29" applyFont="1" applyFill="1" applyBorder="1" applyAlignment="1">
      <alignment horizontal="left" vertical="top" wrapText="1"/>
    </xf>
    <xf numFmtId="0" fontId="2" fillId="0" borderId="0" xfId="203"/>
    <xf numFmtId="0" fontId="48" fillId="0" borderId="33" xfId="203" applyFont="1" applyFill="1" applyBorder="1" applyAlignment="1">
      <alignment horizontal="left"/>
    </xf>
    <xf numFmtId="0" fontId="48" fillId="0" borderId="39" xfId="203" applyFont="1" applyFill="1" applyBorder="1" applyAlignment="1">
      <alignment horizontal="right"/>
    </xf>
    <xf numFmtId="0" fontId="48" fillId="0" borderId="34" xfId="203" applyFont="1" applyFill="1" applyBorder="1" applyAlignment="1">
      <alignment horizontal="right"/>
    </xf>
    <xf numFmtId="0" fontId="29" fillId="0" borderId="35" xfId="203" applyFont="1" applyFill="1" applyBorder="1" applyAlignment="1">
      <alignment horizontal="left"/>
    </xf>
    <xf numFmtId="0" fontId="64" fillId="0" borderId="35" xfId="23" applyFont="1" applyFill="1" applyBorder="1" applyAlignment="1">
      <alignment horizontal="left"/>
    </xf>
    <xf numFmtId="0" fontId="29" fillId="0" borderId="35" xfId="23" applyFont="1" applyFill="1" applyBorder="1" applyAlignment="1">
      <alignment horizontal="left"/>
    </xf>
    <xf numFmtId="0" fontId="29" fillId="0" borderId="35" xfId="181" applyFont="1" applyFill="1" applyBorder="1" applyAlignment="1">
      <alignment horizontal="left"/>
    </xf>
    <xf numFmtId="0" fontId="48" fillId="0" borderId="37" xfId="203" applyFont="1" applyFill="1" applyBorder="1" applyAlignment="1">
      <alignment horizontal="left"/>
    </xf>
    <xf numFmtId="165" fontId="48" fillId="0" borderId="16" xfId="203" applyNumberFormat="1" applyFont="1" applyFill="1" applyBorder="1" applyAlignment="1">
      <alignment horizontal="right"/>
    </xf>
    <xf numFmtId="165" fontId="48" fillId="0" borderId="36" xfId="203" applyNumberFormat="1" applyFont="1" applyFill="1" applyBorder="1" applyAlignment="1">
      <alignment horizontal="right"/>
    </xf>
    <xf numFmtId="165" fontId="48" fillId="0" borderId="40" xfId="203" applyNumberFormat="1" applyFont="1" applyFill="1" applyBorder="1" applyAlignment="1">
      <alignment horizontal="right"/>
    </xf>
    <xf numFmtId="165" fontId="48" fillId="0" borderId="38" xfId="203" applyNumberFormat="1" applyFont="1" applyFill="1" applyBorder="1" applyAlignment="1">
      <alignment horizontal="right"/>
    </xf>
    <xf numFmtId="0" fontId="42" fillId="0" borderId="104" xfId="0" applyFont="1" applyFill="1" applyBorder="1" applyAlignment="1">
      <alignment horizontal="center" vertical="center" wrapText="1"/>
    </xf>
    <xf numFmtId="0" fontId="48" fillId="0" borderId="35" xfId="203" applyFont="1" applyFill="1" applyBorder="1" applyAlignment="1">
      <alignment horizontal="left"/>
    </xf>
    <xf numFmtId="0" fontId="43" fillId="0" borderId="37" xfId="0" applyFont="1" applyFill="1" applyBorder="1"/>
    <xf numFmtId="165" fontId="115" fillId="0" borderId="40" xfId="0" applyNumberFormat="1" applyFont="1" applyFill="1" applyBorder="1" applyAlignment="1">
      <alignment horizontal="right" vertical="center"/>
    </xf>
    <xf numFmtId="165" fontId="115" fillId="0" borderId="38" xfId="0" applyNumberFormat="1" applyFont="1" applyFill="1" applyBorder="1" applyAlignment="1">
      <alignment horizontal="right" vertical="center"/>
    </xf>
    <xf numFmtId="166" fontId="99" fillId="50" borderId="66" xfId="0" applyNumberFormat="1" applyFont="1" applyFill="1" applyBorder="1" applyAlignment="1">
      <alignment horizontal="right"/>
    </xf>
    <xf numFmtId="166" fontId="99" fillId="50" borderId="105" xfId="0" applyNumberFormat="1" applyFont="1" applyFill="1" applyBorder="1" applyAlignment="1">
      <alignment horizontal="right"/>
    </xf>
    <xf numFmtId="166" fontId="103" fillId="46" borderId="105" xfId="0" applyNumberFormat="1" applyFont="1" applyFill="1" applyBorder="1" applyAlignment="1"/>
    <xf numFmtId="166" fontId="103" fillId="48" borderId="105" xfId="0" applyNumberFormat="1" applyFont="1" applyFill="1" applyBorder="1" applyAlignment="1">
      <alignment horizontal="right"/>
    </xf>
    <xf numFmtId="166" fontId="99" fillId="50" borderId="106" xfId="0" applyNumberFormat="1" applyFont="1" applyFill="1" applyBorder="1" applyAlignment="1">
      <alignment horizontal="right"/>
    </xf>
    <xf numFmtId="0" fontId="0" fillId="0" borderId="0" xfId="205" applyNumberFormat="1" applyFont="1"/>
    <xf numFmtId="0" fontId="0" fillId="0" borderId="0" xfId="0" applyBorder="1" applyAlignment="1"/>
    <xf numFmtId="0" fontId="59" fillId="0" borderId="0" xfId="191" applyFont="1"/>
    <xf numFmtId="0" fontId="43" fillId="0" borderId="16" xfId="0" applyFont="1" applyBorder="1"/>
    <xf numFmtId="164" fontId="43" fillId="0" borderId="35" xfId="0" applyNumberFormat="1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165" fontId="43" fillId="0" borderId="16" xfId="0" applyNumberFormat="1" applyFont="1" applyBorder="1"/>
    <xf numFmtId="165" fontId="43" fillId="0" borderId="36" xfId="0" applyNumberFormat="1" applyFont="1" applyBorder="1"/>
    <xf numFmtId="164" fontId="43" fillId="0" borderId="37" xfId="0" applyNumberFormat="1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165" fontId="43" fillId="0" borderId="40" xfId="0" applyNumberFormat="1" applyFont="1" applyBorder="1"/>
    <xf numFmtId="165" fontId="43" fillId="0" borderId="38" xfId="0" applyNumberFormat="1" applyFont="1" applyBorder="1"/>
    <xf numFmtId="0" fontId="43" fillId="0" borderId="0" xfId="0" applyFont="1" applyBorder="1"/>
    <xf numFmtId="164" fontId="48" fillId="0" borderId="16" xfId="199" applyNumberFormat="1" applyFont="1" applyBorder="1"/>
    <xf numFmtId="164" fontId="48" fillId="0" borderId="36" xfId="199" applyNumberFormat="1" applyFont="1" applyBorder="1"/>
    <xf numFmtId="164" fontId="48" fillId="0" borderId="40" xfId="199" applyNumberFormat="1" applyFont="1" applyBorder="1"/>
    <xf numFmtId="164" fontId="48" fillId="0" borderId="38" xfId="199" applyNumberFormat="1" applyFont="1" applyBorder="1"/>
    <xf numFmtId="165" fontId="123" fillId="0" borderId="14" xfId="0" applyNumberFormat="1" applyFont="1" applyBorder="1" applyAlignment="1">
      <alignment horizontal="right" vertical="center"/>
    </xf>
    <xf numFmtId="165" fontId="123" fillId="0" borderId="58" xfId="0" applyNumberFormat="1" applyFont="1" applyBorder="1" applyAlignment="1">
      <alignment horizontal="right" vertical="center"/>
    </xf>
    <xf numFmtId="165" fontId="57" fillId="0" borderId="7" xfId="0" applyNumberFormat="1" applyFont="1" applyBorder="1" applyAlignment="1">
      <alignment horizontal="right" vertical="center"/>
    </xf>
    <xf numFmtId="0" fontId="1" fillId="0" borderId="0" xfId="206" applyAlignment="1">
      <alignment wrapText="1"/>
    </xf>
    <xf numFmtId="0" fontId="1" fillId="0" borderId="0" xfId="206"/>
    <xf numFmtId="165" fontId="1" fillId="0" borderId="0" xfId="206" applyNumberFormat="1"/>
    <xf numFmtId="164" fontId="1" fillId="0" borderId="0" xfId="206" applyNumberFormat="1"/>
    <xf numFmtId="0" fontId="1" fillId="4" borderId="0" xfId="206" applyFill="1"/>
    <xf numFmtId="0" fontId="48" fillId="0" borderId="33" xfId="206" applyFont="1" applyBorder="1" applyAlignment="1">
      <alignment wrapText="1"/>
    </xf>
    <xf numFmtId="0" fontId="48" fillId="0" borderId="39" xfId="206" applyFont="1" applyBorder="1" applyAlignment="1">
      <alignment horizontal="center" vertical="center" wrapText="1"/>
    </xf>
    <xf numFmtId="0" fontId="48" fillId="0" borderId="34" xfId="206" applyFont="1" applyBorder="1" applyAlignment="1">
      <alignment horizontal="center" vertical="center" wrapText="1"/>
    </xf>
    <xf numFmtId="0" fontId="48" fillId="0" borderId="35" xfId="206" applyFont="1" applyBorder="1" applyAlignment="1">
      <alignment horizontal="left" vertical="center"/>
    </xf>
    <xf numFmtId="0" fontId="48" fillId="0" borderId="37" xfId="206" applyFont="1" applyBorder="1" applyAlignment="1">
      <alignment horizontal="left" vertical="center"/>
    </xf>
    <xf numFmtId="165" fontId="48" fillId="0" borderId="16" xfId="206" applyNumberFormat="1" applyFont="1" applyBorder="1" applyAlignment="1">
      <alignment vertical="center"/>
    </xf>
    <xf numFmtId="165" fontId="48" fillId="0" borderId="36" xfId="206" applyNumberFormat="1" applyFont="1" applyBorder="1" applyAlignment="1">
      <alignment vertical="center"/>
    </xf>
    <xf numFmtId="165" fontId="48" fillId="0" borderId="36" xfId="206" applyNumberFormat="1" applyFont="1" applyFill="1" applyBorder="1" applyAlignment="1">
      <alignment vertical="center"/>
    </xf>
    <xf numFmtId="165" fontId="48" fillId="0" borderId="40" xfId="206" applyNumberFormat="1" applyFont="1" applyBorder="1" applyAlignment="1">
      <alignment vertical="center"/>
    </xf>
    <xf numFmtId="165" fontId="48" fillId="0" borderId="38" xfId="206" applyNumberFormat="1" applyFont="1" applyFill="1" applyBorder="1" applyAlignment="1">
      <alignment vertical="center"/>
    </xf>
    <xf numFmtId="165" fontId="57" fillId="0" borderId="57" xfId="0" applyNumberFormat="1" applyFont="1" applyBorder="1" applyAlignment="1">
      <alignment horizontal="right" vertical="center" wrapText="1"/>
    </xf>
    <xf numFmtId="165" fontId="57" fillId="0" borderId="58" xfId="0" applyNumberFormat="1" applyFont="1" applyBorder="1" applyAlignment="1">
      <alignment horizontal="right" vertical="center" wrapText="1"/>
    </xf>
    <xf numFmtId="0" fontId="43" fillId="0" borderId="35" xfId="0" applyFont="1" applyBorder="1" applyAlignment="1">
      <alignment wrapText="1"/>
    </xf>
    <xf numFmtId="0" fontId="43" fillId="0" borderId="16" xfId="0" applyFont="1" applyBorder="1" applyAlignment="1">
      <alignment horizontal="center" vertical="center"/>
    </xf>
    <xf numFmtId="0" fontId="121" fillId="0" borderId="36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30" xfId="0" applyFont="1" applyBorder="1" applyAlignment="1">
      <alignment horizontal="left" vertical="center" wrapText="1"/>
    </xf>
    <xf numFmtId="0" fontId="57" fillId="0" borderId="29" xfId="0" applyFont="1" applyBorder="1" applyAlignment="1">
      <alignment horizontal="left" vertical="center" wrapText="1"/>
    </xf>
    <xf numFmtId="0" fontId="57" fillId="0" borderId="31" xfId="0" applyFont="1" applyBorder="1" applyAlignment="1">
      <alignment horizontal="left" vertical="center" wrapText="1"/>
    </xf>
    <xf numFmtId="0" fontId="60" fillId="0" borderId="30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95" fillId="0" borderId="0" xfId="15" applyFont="1" applyAlignment="1" applyProtection="1">
      <alignment horizontal="left"/>
    </xf>
    <xf numFmtId="0" fontId="58" fillId="0" borderId="35" xfId="198" applyFont="1" applyFill="1" applyBorder="1" applyAlignment="1">
      <alignment horizontal="center" vertical="center"/>
    </xf>
    <xf numFmtId="0" fontId="58" fillId="0" borderId="37" xfId="198" applyFont="1" applyFill="1" applyBorder="1" applyAlignment="1">
      <alignment horizontal="center" vertical="center"/>
    </xf>
    <xf numFmtId="0" fontId="44" fillId="0" borderId="4" xfId="0" applyFont="1" applyBorder="1" applyAlignment="1">
      <alignment vertical="center"/>
    </xf>
    <xf numFmtId="0" fontId="38" fillId="0" borderId="5" xfId="0" applyFont="1" applyBorder="1" applyAlignment="1">
      <alignment horizontal="justify" vertical="center"/>
    </xf>
    <xf numFmtId="0" fontId="19" fillId="0" borderId="5" xfId="0" applyFont="1" applyBorder="1" applyAlignment="1">
      <alignment horizontal="justify" vertical="center"/>
    </xf>
    <xf numFmtId="0" fontId="19" fillId="0" borderId="5" xfId="0" applyFont="1" applyBorder="1" applyAlignment="1"/>
    <xf numFmtId="0" fontId="109" fillId="0" borderId="0" xfId="0" applyFont="1" applyAlignment="1">
      <alignment horizontal="left" vertical="top" wrapText="1"/>
    </xf>
    <xf numFmtId="0" fontId="34" fillId="0" borderId="0" xfId="2" applyFont="1" applyAlignment="1" applyProtection="1">
      <alignment horizontal="left"/>
    </xf>
    <xf numFmtId="0" fontId="38" fillId="0" borderId="18" xfId="0" applyFont="1" applyBorder="1" applyAlignment="1">
      <alignment horizontal="justify" vertical="center"/>
    </xf>
    <xf numFmtId="0" fontId="53" fillId="0" borderId="0" xfId="0" applyFont="1" applyBorder="1" applyAlignment="1"/>
    <xf numFmtId="0" fontId="98" fillId="0" borderId="17" xfId="0" applyFont="1" applyBorder="1" applyAlignment="1">
      <alignment horizontal="justify" vertical="center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0" fontId="36" fillId="0" borderId="18" xfId="0" applyFont="1" applyBorder="1" applyAlignment="1">
      <alignment horizontal="left" vertical="top"/>
    </xf>
    <xf numFmtId="0" fontId="57" fillId="0" borderId="4" xfId="0" applyFont="1" applyBorder="1" applyAlignment="1">
      <alignment horizontal="left" wrapText="1"/>
    </xf>
    <xf numFmtId="0" fontId="57" fillId="0" borderId="30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97" fillId="0" borderId="0" xfId="0" applyFont="1" applyAlignment="1">
      <alignment horizontal="justify" vertical="center"/>
    </xf>
    <xf numFmtId="0" fontId="48" fillId="0" borderId="98" xfId="199" applyFont="1" applyBorder="1" applyAlignment="1">
      <alignment horizontal="center" vertical="center" wrapText="1"/>
    </xf>
    <xf numFmtId="0" fontId="48" fillId="0" borderId="99" xfId="199" applyFont="1" applyBorder="1" applyAlignment="1">
      <alignment horizontal="center" vertical="center" wrapText="1"/>
    </xf>
    <xf numFmtId="0" fontId="48" fillId="0" borderId="100" xfId="199" applyFont="1" applyBorder="1" applyAlignment="1">
      <alignment horizontal="center" vertical="center" wrapText="1"/>
    </xf>
    <xf numFmtId="165" fontId="57" fillId="0" borderId="7" xfId="0" applyNumberFormat="1" applyFont="1" applyBorder="1" applyAlignment="1">
      <alignment horizontal="right" vertical="center"/>
    </xf>
    <xf numFmtId="165" fontId="57" fillId="0" borderId="57" xfId="0" applyNumberFormat="1" applyFont="1" applyBorder="1" applyAlignment="1">
      <alignment horizontal="right" vertical="center"/>
    </xf>
    <xf numFmtId="0" fontId="57" fillId="0" borderId="4" xfId="0" applyFont="1" applyBorder="1" applyAlignment="1">
      <alignment vertical="center"/>
    </xf>
    <xf numFmtId="0" fontId="57" fillId="0" borderId="29" xfId="0" applyFont="1" applyBorder="1" applyAlignment="1">
      <alignment horizontal="left" vertical="center" wrapText="1"/>
    </xf>
    <xf numFmtId="0" fontId="57" fillId="0" borderId="29" xfId="0" applyFont="1" applyBorder="1" applyAlignment="1">
      <alignment vertical="center" wrapText="1"/>
    </xf>
    <xf numFmtId="0" fontId="57" fillId="0" borderId="92" xfId="0" applyFont="1" applyBorder="1" applyAlignment="1">
      <alignment horizontal="left" vertical="center" wrapText="1"/>
    </xf>
    <xf numFmtId="0" fontId="57" fillId="0" borderId="93" xfId="0" applyFont="1" applyBorder="1" applyAlignment="1">
      <alignment horizontal="left" vertical="center" wrapText="1"/>
    </xf>
    <xf numFmtId="0" fontId="57" fillId="0" borderId="94" xfId="0" applyFont="1" applyBorder="1" applyAlignment="1">
      <alignment horizontal="left" vertical="center" wrapText="1"/>
    </xf>
    <xf numFmtId="0" fontId="57" fillId="0" borderId="95" xfId="0" applyFont="1" applyBorder="1" applyAlignment="1">
      <alignment horizontal="left" vertical="center" wrapText="1"/>
    </xf>
    <xf numFmtId="0" fontId="57" fillId="0" borderId="96" xfId="0" applyFont="1" applyBorder="1" applyAlignment="1">
      <alignment horizontal="left" vertical="center" wrapText="1"/>
    </xf>
    <xf numFmtId="0" fontId="57" fillId="0" borderId="97" xfId="0" applyFont="1" applyBorder="1" applyAlignment="1">
      <alignment horizontal="left" vertical="center" wrapText="1"/>
    </xf>
    <xf numFmtId="0" fontId="43" fillId="0" borderId="33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2" fillId="0" borderId="59" xfId="0" applyFont="1" applyFill="1" applyBorder="1" applyAlignment="1">
      <alignment horizontal="left" vertical="center" wrapText="1"/>
    </xf>
    <xf numFmtId="0" fontId="42" fillId="0" borderId="60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8" fillId="0" borderId="81" xfId="0" applyFont="1" applyBorder="1" applyAlignment="1">
      <alignment horizontal="left" wrapText="1"/>
    </xf>
    <xf numFmtId="0" fontId="42" fillId="0" borderId="89" xfId="0" applyFont="1" applyFill="1" applyBorder="1" applyAlignment="1">
      <alignment horizontal="left" vertical="top" wrapText="1"/>
    </xf>
    <xf numFmtId="0" fontId="42" fillId="0" borderId="29" xfId="0" applyFont="1" applyFill="1" applyBorder="1" applyAlignment="1">
      <alignment horizontal="left" vertical="top" wrapText="1"/>
    </xf>
    <xf numFmtId="0" fontId="42" fillId="0" borderId="87" xfId="0" applyFont="1" applyFill="1" applyBorder="1" applyAlignment="1">
      <alignment horizontal="left" vertical="top"/>
    </xf>
    <xf numFmtId="0" fontId="42" fillId="0" borderId="88" xfId="0" applyFont="1" applyFill="1" applyBorder="1" applyAlignment="1">
      <alignment horizontal="left" vertical="top"/>
    </xf>
    <xf numFmtId="168" fontId="46" fillId="0" borderId="9" xfId="0" applyNumberFormat="1" applyFont="1" applyBorder="1" applyAlignment="1">
      <alignment horizontal="center" vertical="center"/>
    </xf>
    <xf numFmtId="168" fontId="46" fillId="0" borderId="2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6" fillId="0" borderId="4" xfId="0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168" fontId="46" fillId="0" borderId="27" xfId="0" applyNumberFormat="1" applyFont="1" applyBorder="1" applyAlignment="1">
      <alignment horizontal="center" vertical="center" wrapText="1"/>
    </xf>
    <xf numFmtId="168" fontId="46" fillId="0" borderId="93" xfId="0" applyNumberFormat="1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108" fillId="0" borderId="0" xfId="0" applyFont="1" applyAlignment="1">
      <alignment vertical="center"/>
    </xf>
    <xf numFmtId="0" fontId="46" fillId="0" borderId="90" xfId="0" applyFont="1" applyFill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0" fontId="46" fillId="0" borderId="91" xfId="0" applyFont="1" applyFill="1" applyBorder="1" applyAlignment="1">
      <alignment horizontal="center" vertical="center" wrapText="1"/>
    </xf>
    <xf numFmtId="0" fontId="46" fillId="0" borderId="24" xfId="0" applyFont="1" applyFill="1" applyBorder="1" applyAlignment="1">
      <alignment horizontal="center" vertical="center" wrapText="1"/>
    </xf>
    <xf numFmtId="0" fontId="46" fillId="0" borderId="56" xfId="0" applyFont="1" applyFill="1" applyBorder="1" applyAlignment="1">
      <alignment horizontal="center" vertical="center" wrapText="1"/>
    </xf>
    <xf numFmtId="0" fontId="46" fillId="0" borderId="68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/>
    </xf>
    <xf numFmtId="0" fontId="107" fillId="0" borderId="14" xfId="0" applyFont="1" applyFill="1" applyBorder="1" applyAlignment="1">
      <alignment horizontal="center" vertical="center"/>
    </xf>
    <xf numFmtId="0" fontId="46" fillId="0" borderId="29" xfId="0" applyFont="1" applyFill="1" applyBorder="1" applyAlignment="1">
      <alignment horizontal="center" vertical="center" wrapText="1"/>
    </xf>
    <xf numFmtId="0" fontId="107" fillId="0" borderId="7" xfId="0" applyFont="1" applyFill="1" applyBorder="1" applyAlignment="1">
      <alignment horizontal="center" vertical="center" wrapText="1"/>
    </xf>
    <xf numFmtId="4" fontId="46" fillId="0" borderId="7" xfId="0" applyNumberFormat="1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left" vertical="center" wrapText="1"/>
    </xf>
    <xf numFmtId="3" fontId="46" fillId="0" borderId="7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vertical="center"/>
    </xf>
    <xf numFmtId="0" fontId="58" fillId="0" borderId="29" xfId="0" applyFont="1" applyFill="1" applyBorder="1" applyAlignment="1">
      <alignment vertical="center"/>
    </xf>
    <xf numFmtId="0" fontId="46" fillId="0" borderId="9" xfId="0" applyFont="1" applyFill="1" applyBorder="1" applyAlignment="1">
      <alignment horizontal="center" vertical="center" wrapText="1"/>
    </xf>
  </cellXfs>
  <cellStyles count="207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6" xr:uid="{99C1AAE0-500E-4A86-B8FE-688DCBF8B77C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7" xfId="167" xr:uid="{00000000-0005-0000-0000-000042000000}"/>
    <cellStyle name="Įprastas 18" xfId="168" xr:uid="{00000000-0005-0000-0000-000043000000}"/>
    <cellStyle name="Įprastas 19" xfId="174" xr:uid="{2507222D-DB2F-4732-AE08-420E082ED37E}"/>
    <cellStyle name="Įprastas 2" xfId="1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4" xfId="192" xr:uid="{BCA97356-209B-46B5-BD74-B2EA7660DC9E}"/>
    <cellStyle name="Įprastas 2 2 2 2 2 4 2" xfId="193" xr:uid="{390ABC9A-6F4E-49B9-A20E-F032191368E5}"/>
    <cellStyle name="Įprastas 2 2 2 2 2 4 2 2" xfId="198" xr:uid="{B5EBC834-D418-4070-8331-7E9E0D3A85D1}"/>
    <cellStyle name="Įprastas 2 2 2 2 2 4 3" xfId="195" xr:uid="{B4B3649A-B8DB-450A-974A-5741520276EB}"/>
    <cellStyle name="Įprastas 2 2 2 2 3" xfId="44" xr:uid="{00000000-0005-0000-0000-000046000000}"/>
    <cellStyle name="Įprastas 2 2 2 3" xfId="30" xr:uid="{00000000-0005-0000-0000-00000A000000}"/>
    <cellStyle name="Įprastas 2 2 3" xfId="33" xr:uid="{00000000-0005-0000-0000-00000B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7" xfId="31" xr:uid="{00000000-0005-0000-0000-000011000000}"/>
    <cellStyle name="Įprastas 2 8" xfId="182" xr:uid="{C6316C5B-DD5A-494E-8847-C24F2B97523B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3" xfId="183" xr:uid="{43A0213F-E553-4597-AE61-AFB8BFE18A72}"/>
    <cellStyle name="Įprastas 23 2" xfId="187" xr:uid="{086F49AA-1A8C-4FEC-BA84-B1FE2BF49D80}"/>
    <cellStyle name="Įprastas 23 3" xfId="191" xr:uid="{7F6AF1D1-D476-4DDF-9532-6757269F8364}"/>
    <cellStyle name="Įprastas 24" xfId="189" xr:uid="{A7969A00-EF1E-43E9-A88B-82B173C5F54E}"/>
    <cellStyle name="Įprastas 25" xfId="188" xr:uid="{8BFD411B-6228-403A-8A83-39B446BD6EE1}"/>
    <cellStyle name="Įprastas 26" xfId="194" xr:uid="{F5A5BE90-C9F0-4702-833C-8519AA0564E0}"/>
    <cellStyle name="Įprastas 26 2" xfId="202" xr:uid="{CF1A7016-42EF-4B0D-9261-5D9079130D85}"/>
    <cellStyle name="Įprastas 27" xfId="197" xr:uid="{1A21D3E7-8DFD-42F1-BB5B-D73EDA3E466C}"/>
    <cellStyle name="Įprastas 28" xfId="199" xr:uid="{295AF8B4-B214-4AF1-85FA-2AE326787AB0}"/>
    <cellStyle name="Įprastas 29" xfId="200" xr:uid="{DC5996AE-FE62-4042-8C4A-C507E86DFBDC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3" xfId="38" xr:uid="{00000000-0005-0000-0000-000047000000}"/>
    <cellStyle name="Įprastas 30" xfId="201" xr:uid="{5A4EA512-ECC8-434E-9C94-AF99E1AF064C}"/>
    <cellStyle name="Įprastas 31" xfId="203" xr:uid="{C06B7204-F3A6-4985-902D-7F920E25E0DC}"/>
    <cellStyle name="Įprastas 32" xfId="206" xr:uid="{C82D1AC1-A7A0-436D-9DDD-24A3DB40AE09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90" xr:uid="{E6A985BD-51A3-4F6D-93C7-DA28B72C762E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7" xfId="20" xr:uid="{00000000-0005-0000-0000-000018000000}"/>
    <cellStyle name="Įprastas 7 2" xfId="152" xr:uid="{00000000-0005-0000-0000-00004E000000}"/>
    <cellStyle name="Įprastas 7 2 2" xfId="184" xr:uid="{DFE7FA29-F350-4F0F-94AA-1A8B09D8E8E3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Kablelis" xfId="196" builtinId="3"/>
    <cellStyle name="Kablelis 2" xfId="39" xr:uid="{00000000-0005-0000-0000-000052000000}"/>
    <cellStyle name="Kablelis 2 2" xfId="180" xr:uid="{54A4A5D9-9311-4D96-9AD5-B73E86440517}"/>
    <cellStyle name="Kablelis 3" xfId="35" xr:uid="{00000000-0005-0000-0000-000053000000}"/>
    <cellStyle name="Kablelis 4" xfId="46" xr:uid="{00000000-0005-0000-0000-000054000000}"/>
    <cellStyle name="Kablelis 5" xfId="165" xr:uid="{00000000-0005-0000-0000-0000A5000000}"/>
    <cellStyle name="Kablelis 6" xfId="204" xr:uid="{DE156D97-CC77-4666-8186-E9ED040B78BE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2 4" xfId="185" xr:uid="{F687995F-77B1-447F-9056-81C3182C503B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rmal_Svkfis" xfId="181" xr:uid="{5B823C7C-3BA3-4441-A7FC-CEBB6E603F8C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" xfId="205" builtinId="5"/>
    <cellStyle name="Procentai 2" xfId="10" xr:uid="{00000000-0005-0000-0000-000021000000}"/>
    <cellStyle name="Procentai 3" xfId="171" xr:uid="{00000000-0005-0000-0000-0000C400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</cellStyles>
  <dxfs count="42"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D41A1F"/>
        </patternFill>
      </fill>
    </dxf>
    <dxf>
      <fill>
        <patternFill>
          <bgColor rgb="FFFFC000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Medium9"/>
  <colors>
    <mruColors>
      <color rgb="FF47ABD9"/>
      <color rgb="FFFDCA57"/>
      <color rgb="FF00244D"/>
      <color rgb="FFD1D1D1"/>
      <color rgb="FFD41A1F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4.xml"/><Relationship Id="rId47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35.xml"/><Relationship Id="rId68" Type="http://schemas.openxmlformats.org/officeDocument/2006/relationships/externalLink" Target="externalLinks/externalLink40.xml"/><Relationship Id="rId84" Type="http://schemas.openxmlformats.org/officeDocument/2006/relationships/externalLink" Target="externalLinks/externalLink56.xml"/><Relationship Id="rId89" Type="http://schemas.openxmlformats.org/officeDocument/2006/relationships/externalLink" Target="externalLinks/externalLink61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25.xml"/><Relationship Id="rId58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46.xml"/><Relationship Id="rId79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59.xml"/><Relationship Id="rId102" Type="http://schemas.openxmlformats.org/officeDocument/2006/relationships/externalLink" Target="externalLinks/externalLink74.xml"/><Relationship Id="rId110" Type="http://schemas.openxmlformats.org/officeDocument/2006/relationships/styles" Target="styles.xml"/><Relationship Id="rId11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3.xml"/><Relationship Id="rId82" Type="http://schemas.openxmlformats.org/officeDocument/2006/relationships/externalLink" Target="externalLinks/externalLink54.xml"/><Relationship Id="rId90" Type="http://schemas.openxmlformats.org/officeDocument/2006/relationships/externalLink" Target="externalLinks/externalLink62.xml"/><Relationship Id="rId95" Type="http://schemas.openxmlformats.org/officeDocument/2006/relationships/externalLink" Target="externalLinks/externalLink6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36.xml"/><Relationship Id="rId69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49.xml"/><Relationship Id="rId100" Type="http://schemas.openxmlformats.org/officeDocument/2006/relationships/externalLink" Target="externalLinks/externalLink72.xml"/><Relationship Id="rId105" Type="http://schemas.openxmlformats.org/officeDocument/2006/relationships/externalLink" Target="externalLinks/externalLink77.xml"/><Relationship Id="rId11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3.xml"/><Relationship Id="rId72" Type="http://schemas.openxmlformats.org/officeDocument/2006/relationships/externalLink" Target="externalLinks/externalLink44.xml"/><Relationship Id="rId80" Type="http://schemas.openxmlformats.org/officeDocument/2006/relationships/externalLink" Target="externalLinks/externalLink52.xml"/><Relationship Id="rId85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65.xml"/><Relationship Id="rId98" Type="http://schemas.openxmlformats.org/officeDocument/2006/relationships/externalLink" Target="externalLinks/externalLink7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18.xml"/><Relationship Id="rId59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39.xml"/><Relationship Id="rId103" Type="http://schemas.openxmlformats.org/officeDocument/2006/relationships/externalLink" Target="externalLinks/externalLink75.xml"/><Relationship Id="rId108" Type="http://schemas.openxmlformats.org/officeDocument/2006/relationships/externalLink" Target="externalLinks/externalLink8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3.xml"/><Relationship Id="rId54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34.xml"/><Relationship Id="rId70" Type="http://schemas.openxmlformats.org/officeDocument/2006/relationships/externalLink" Target="externalLinks/externalLink42.xml"/><Relationship Id="rId75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55.xml"/><Relationship Id="rId88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63.xml"/><Relationship Id="rId96" Type="http://schemas.openxmlformats.org/officeDocument/2006/relationships/externalLink" Target="externalLinks/externalLink68.xml"/><Relationship Id="rId1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49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29.xml"/><Relationship Id="rId106" Type="http://schemas.openxmlformats.org/officeDocument/2006/relationships/externalLink" Target="externalLinks/externalLink78.xml"/><Relationship Id="rId114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24.xml"/><Relationship Id="rId60" Type="http://schemas.openxmlformats.org/officeDocument/2006/relationships/externalLink" Target="externalLinks/externalLink32.xml"/><Relationship Id="rId65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45.xml"/><Relationship Id="rId78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53.xml"/><Relationship Id="rId86" Type="http://schemas.openxmlformats.org/officeDocument/2006/relationships/externalLink" Target="externalLinks/externalLink58.xml"/><Relationship Id="rId94" Type="http://schemas.openxmlformats.org/officeDocument/2006/relationships/externalLink" Target="externalLinks/externalLink66.xml"/><Relationship Id="rId99" Type="http://schemas.openxmlformats.org/officeDocument/2006/relationships/externalLink" Target="externalLinks/externalLink71.xml"/><Relationship Id="rId101" Type="http://schemas.openxmlformats.org/officeDocument/2006/relationships/externalLink" Target="externalLinks/externalLink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1.xml"/><Relationship Id="rId109" Type="http://schemas.openxmlformats.org/officeDocument/2006/relationships/theme" Target="theme/theme1.xml"/><Relationship Id="rId34" Type="http://schemas.openxmlformats.org/officeDocument/2006/relationships/externalLink" Target="externalLinks/externalLink6.xml"/><Relationship Id="rId50" Type="http://schemas.openxmlformats.org/officeDocument/2006/relationships/externalLink" Target="externalLinks/externalLink22.xml"/><Relationship Id="rId55" Type="http://schemas.openxmlformats.org/officeDocument/2006/relationships/externalLink" Target="externalLinks/externalLink27.xml"/><Relationship Id="rId76" Type="http://schemas.openxmlformats.org/officeDocument/2006/relationships/externalLink" Target="externalLinks/externalLink48.xml"/><Relationship Id="rId97" Type="http://schemas.openxmlformats.org/officeDocument/2006/relationships/externalLink" Target="externalLinks/externalLink69.xml"/><Relationship Id="rId104" Type="http://schemas.openxmlformats.org/officeDocument/2006/relationships/externalLink" Target="externalLinks/externalLink7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3.xml"/><Relationship Id="rId92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1807999783565E-2"/>
          <c:y val="8.5333302617183915E-2"/>
          <c:w val="0.90710430559876631"/>
          <c:h val="0.66716316442570756"/>
        </c:manualLayout>
      </c:layout>
      <c:barChart>
        <c:barDir val="col"/>
        <c:grouping val="stacked"/>
        <c:varyColors val="0"/>
        <c:ser>
          <c:idx val="0"/>
          <c:order val="0"/>
          <c:tx>
            <c:v>Iš viso</c:v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'2016'!$C$2:$C$8</c:f>
              <c:numCache>
                <c:formatCode>0.0;\–0.0</c:formatCode>
                <c:ptCount val="7"/>
                <c:pt idx="0">
                  <c:v>-1.1467349055619633</c:v>
                </c:pt>
                <c:pt idx="3">
                  <c:v>-0.29266836983702649</c:v>
                </c:pt>
                <c:pt idx="6">
                  <c:v>0.24170237403427242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3-466B-9951-98FFB1C05DBF}"/>
            </c:ext>
          </c:extLst>
        </c:ser>
        <c:ser>
          <c:idx val="1"/>
          <c:order val="1"/>
          <c:tx>
            <c:strRef>
              <c:f>'2016'!$D$1</c:f>
              <c:strCache>
                <c:ptCount val="1"/>
                <c:pt idx="0">
                  <c:v>Tušti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'2016'!$D$2:$D$8</c:f>
              <c:numCache>
                <c:formatCode>0.0;\–0.0</c:formatCode>
                <c:ptCount val="7"/>
                <c:pt idx="1">
                  <c:v>-0.71867202162267163</c:v>
                </c:pt>
                <c:pt idx="2">
                  <c:v>-0.29266836983702643</c:v>
                </c:pt>
                <c:pt idx="4">
                  <c:v>0</c:v>
                </c:pt>
                <c:pt idx="5">
                  <c:v>0.20103253899975143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3-466B-9951-98FFB1C05DBF}"/>
            </c:ext>
          </c:extLst>
        </c:ser>
        <c:ser>
          <c:idx val="2"/>
          <c:order val="2"/>
          <c:tx>
            <c:v>Teigiamas poveikis</c:v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'2016'!$E$2:$E$8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0.20103253899975143</c:v>
                </c:pt>
                <c:pt idx="5">
                  <c:v>4.0669835034520811E-2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3-466B-9951-98FFB1C05DBF}"/>
            </c:ext>
          </c:extLst>
        </c:ser>
        <c:ser>
          <c:idx val="3"/>
          <c:order val="3"/>
          <c:tx>
            <c:strRef>
              <c:f>'2016'!$F$1</c:f>
              <c:strCache>
                <c:ptCount val="1"/>
                <c:pt idx="0">
                  <c:v>Aukštyn&lt;0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'2016'!$F$2:$F$8</c:f>
              <c:numCache>
                <c:formatCode>0.0;\–0.0</c:formatCode>
                <c:ptCount val="7"/>
                <c:pt idx="1">
                  <c:v>-0.42806288393929171</c:v>
                </c:pt>
                <c:pt idx="2">
                  <c:v>-0.4260036517856452</c:v>
                </c:pt>
                <c:pt idx="4">
                  <c:v>-0.29266836983702649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3-466B-9951-98FFB1C05DBF}"/>
            </c:ext>
          </c:extLst>
        </c:ser>
        <c:ser>
          <c:idx val="4"/>
          <c:order val="4"/>
          <c:tx>
            <c:strRef>
              <c:f>'2016'!$G$1</c:f>
              <c:strCache>
                <c:ptCount val="1"/>
                <c:pt idx="0">
                  <c:v>Žemyn&gt;0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'2016'!$G$2:$G$8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3-466B-9951-98FFB1C05DBF}"/>
            </c:ext>
          </c:extLst>
        </c:ser>
        <c:ser>
          <c:idx val="5"/>
          <c:order val="5"/>
          <c:tx>
            <c:v>Neigiamas poveikis</c:v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'2016'!$H$2:$H$8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442288"/>
        <c:axId val="333443072"/>
      </c:barChart>
      <c:scatterChart>
        <c:scatterStyle val="lineMarker"/>
        <c:varyColors val="0"/>
        <c:ser>
          <c:idx val="6"/>
          <c:order val="6"/>
          <c:tx>
            <c:strRef>
              <c:f>'2016'!$I$1</c:f>
              <c:strCache>
                <c:ptCount val="1"/>
                <c:pt idx="0">
                  <c:v>Komuliatyvi suma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0.8"/>
            <c:spPr>
              <a:noFill/>
              <a:ln w="15875" cap="flat" cmpd="sng" algn="ctr">
                <a:solidFill>
                  <a:srgbClr val="666261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'2016'!$I$2:$I$7</c:f>
              <c:numCache>
                <c:formatCode>0.0;\–0.0</c:formatCode>
                <c:ptCount val="6"/>
                <c:pt idx="0">
                  <c:v>-1.1467349055619633</c:v>
                </c:pt>
                <c:pt idx="1">
                  <c:v>-0.71867202162267163</c:v>
                </c:pt>
                <c:pt idx="2">
                  <c:v>-0.29266836983702643</c:v>
                </c:pt>
                <c:pt idx="3">
                  <c:v>-0.29266836983702649</c:v>
                </c:pt>
                <c:pt idx="4">
                  <c:v>0.20103253899975143</c:v>
                </c:pt>
                <c:pt idx="5">
                  <c:v>0.24170237403427225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63-466B-9951-98FFB1C05DBF}"/>
            </c:ext>
          </c:extLst>
        </c:ser>
        <c:ser>
          <c:idx val="7"/>
          <c:order val="7"/>
          <c:tx>
            <c:strRef>
              <c:f>'2016'!$J$2:$J$8</c:f>
              <c:strCache>
                <c:ptCount val="7"/>
                <c:pt idx="0">
                  <c:v>–1,2</c:v>
                </c:pt>
                <c:pt idx="1">
                  <c:v>–1,2</c:v>
                </c:pt>
                <c:pt idx="2">
                  <c:v>–0,8</c:v>
                </c:pt>
                <c:pt idx="3">
                  <c:v>–0,4</c:v>
                </c:pt>
                <c:pt idx="4">
                  <c:v>–0,4</c:v>
                </c:pt>
                <c:pt idx="5">
                  <c:v>0,3</c:v>
                </c:pt>
                <c:pt idx="6">
                  <c:v>0,3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1F57B8-4D5C-46A2-A50A-7BBF4ED40D9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C63-466B-9951-98FFB1C05D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BFEAAC-7002-4168-844C-52313C873202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10C-4E0F-B4D8-A75CC7FF77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52BC73-A194-4153-9165-B226BC020CF3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10C-4E0F-B4D8-A75CC7FF779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EFCCE5E-9D4A-4491-B80E-467DA099EB5F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10C-4E0F-B4D8-A75CC7FF77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5447B4-150A-42F9-BDEB-DA926BF9CD6C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10C-4E0F-B4D8-A75CC7FF779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8E6CA4-6D39-4221-AB5A-11E1072C4304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10C-4E0F-B4D8-A75CC7FF77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02A380-25F2-4F54-A0F0-9CDACC9DFD8E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10C-4E0F-B4D8-A75CC7FF7799}"/>
                </c:ext>
              </c:extLst>
            </c:dLbl>
            <c:numFmt formatCode="&quot;▲&quot;0.00;[Red]&quot;▼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'2016'!$J$2:$J$8</c:f>
              <c:numCache>
                <c:formatCode>0.0;\–0.0</c:formatCode>
                <c:ptCount val="7"/>
                <c:pt idx="0">
                  <c:v>-1.2467349055619634</c:v>
                </c:pt>
                <c:pt idx="1">
                  <c:v>-1.2467349055619634</c:v>
                </c:pt>
                <c:pt idx="2">
                  <c:v>-0.81867202162267161</c:v>
                </c:pt>
                <c:pt idx="3">
                  <c:v>-0.39266836983702647</c:v>
                </c:pt>
                <c:pt idx="4">
                  <c:v>-0.39163583083727505</c:v>
                </c:pt>
                <c:pt idx="5">
                  <c:v>0.34170237403427228</c:v>
                </c:pt>
                <c:pt idx="6">
                  <c:v>0.34170237403427239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'2016'!$K$2:$K$8</c15:f>
                <c15:dlblRangeCache>
                  <c:ptCount val="7"/>
                  <c:pt idx="0">
                    <c:v>–1,1</c:v>
                  </c:pt>
                  <c:pt idx="1">
                    <c:v>▲0,4</c:v>
                  </c:pt>
                  <c:pt idx="2">
                    <c:v>▲0,4</c:v>
                  </c:pt>
                  <c:pt idx="3">
                    <c:v>–0,3</c:v>
                  </c:pt>
                  <c:pt idx="4">
                    <c:v>▲0,5</c:v>
                  </c:pt>
                  <c:pt idx="5">
                    <c:v>▲0,0</c:v>
                  </c:pt>
                  <c:pt idx="6">
                    <c:v>0,2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442288"/>
        <c:axId val="333443072"/>
      </c:scatterChart>
      <c:catAx>
        <c:axId val="3334422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3072"/>
        <c:crosses val="autoZero"/>
        <c:auto val="1"/>
        <c:lblAlgn val="ctr"/>
        <c:lblOffset val="100"/>
        <c:noMultiLvlLbl val="0"/>
      </c:catAx>
      <c:valAx>
        <c:axId val="3334430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BVP</a:t>
                </a:r>
                <a:endPara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73886401450079E-2"/>
              <c:y val="1.5318959615222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487168545875114E-2"/>
          <c:y val="0.10076000872530619"/>
          <c:w val="0.53800847150198539"/>
          <c:h val="5.2002201004082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0.10204834268610817"/>
          <c:w val="0.61977261646127269"/>
          <c:h val="0.635162813959571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'7 pav.'!$M$3</c:f>
              <c:strCache>
                <c:ptCount val="1"/>
                <c:pt idx="0">
                  <c:v>Kumuliatyviai per 2021–2022</c:v>
                </c:pt>
              </c:strCache>
            </c:strRef>
          </c:cat>
          <c:val>
            <c:numRef>
              <c:f>'7 pav.'!$M$5</c:f>
              <c:numCache>
                <c:formatCode>0.0;\–0.0</c:formatCode>
                <c:ptCount val="1"/>
                <c:pt idx="0">
                  <c:v>6.0165267011201919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7-4030-8274-CF990788AE60}"/>
            </c:ext>
          </c:extLst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'7 pav.'!$M$3</c:f>
              <c:strCache>
                <c:ptCount val="1"/>
                <c:pt idx="0">
                  <c:v>Kumuliatyviai per 2021–2022</c:v>
                </c:pt>
              </c:strCache>
            </c:strRef>
          </c:cat>
          <c:val>
            <c:numRef>
              <c:f>'7 pav.'!$M$6</c:f>
              <c:numCache>
                <c:formatCode>0.0;\–0.0</c:formatCode>
                <c:ptCount val="1"/>
                <c:pt idx="0">
                  <c:v>-2.3124727620653824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7-4030-8274-CF990788AE60}"/>
            </c:ext>
          </c:extLst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'7 pav.'!$M$3</c:f>
              <c:strCache>
                <c:ptCount val="1"/>
                <c:pt idx="0">
                  <c:v>Kumuliatyviai per 2021–2022</c:v>
                </c:pt>
              </c:strCache>
            </c:strRef>
          </c:cat>
          <c:val>
            <c:numRef>
              <c:f>'7 pav.'!$M$7</c:f>
              <c:numCache>
                <c:formatCode>0.0;\–0.0</c:formatCode>
                <c:ptCount val="1"/>
                <c:pt idx="0">
                  <c:v>-3.5157673619628707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7-4030-8274-CF990788AE60}"/>
            </c:ext>
          </c:extLst>
        </c:ser>
        <c:ser>
          <c:idx val="4"/>
          <c:order val="4"/>
          <c:tx>
            <c:strRef>
              <c:f>'7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'7 pav.'!$M$3</c:f>
              <c:strCache>
                <c:ptCount val="1"/>
                <c:pt idx="0">
                  <c:v>Kumuliatyviai per 2021–2022</c:v>
                </c:pt>
              </c:strCache>
            </c:strRef>
          </c:cat>
          <c:val>
            <c:numRef>
              <c:f>'7 pav.'!$M$8</c:f>
              <c:numCache>
                <c:formatCode>0.0;\–0.0</c:formatCode>
                <c:ptCount val="1"/>
                <c:pt idx="0">
                  <c:v>-2.0461714767211014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17-4030-8274-CF990788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cke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dash"/>
            <c:size val="17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'7 pav.'!$M$3</c:f>
              <c:strCache>
                <c:ptCount val="1"/>
                <c:pt idx="0">
                  <c:v>Kumuliatyviai per 2021–2022</c:v>
                </c:pt>
              </c:strCache>
            </c:strRef>
          </c:cat>
          <c:val>
            <c:numRef>
              <c:f>'7 pav.'!$M$4</c:f>
              <c:numCache>
                <c:formatCode>0.0;\–0.0</c:formatCode>
                <c:ptCount val="1"/>
                <c:pt idx="0">
                  <c:v>-1.8578848996291626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7-4030-8274-CF990788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ax val="12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solidFill>
          <a:srgbClr val="47ABD9">
            <a:alpha val="10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rgbClr val="00244D"/>
                </a:solidFill>
              </a:rPr>
              <a:t>Fis</a:t>
            </a:r>
            <a:r>
              <a:rPr lang="lt-LT" b="1">
                <a:solidFill>
                  <a:srgbClr val="00244D"/>
                </a:solidFill>
              </a:rPr>
              <a:t>kalinis impulsas</a:t>
            </a:r>
            <a:endParaRPr lang="en-US" b="1">
              <a:solidFill>
                <a:srgbClr val="00244D"/>
              </a:solidFill>
            </a:endParaRPr>
          </a:p>
        </c:rich>
      </c:tx>
      <c:layout>
        <c:manualLayout>
          <c:xMode val="edge"/>
          <c:yMode val="edge"/>
          <c:x val="0.389903515499335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2171705109631736"/>
          <c:y val="0.11014372432174785"/>
          <c:w val="0.83352315743039163"/>
          <c:h val="0.757975132721286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'8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rgbClr val="47AB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7ABD9"/>
              </a:solidFill>
              <a:ln w="9525">
                <a:solidFill>
                  <a:srgbClr val="47ABD9"/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0C2-46E3-B9B6-47101FC06BF3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0C2-46E3-B9B6-47101FC06BF3}"/>
              </c:ext>
            </c:extLst>
          </c:dPt>
          <c:dLbls>
            <c:dLbl>
              <c:idx val="0"/>
              <c:layout>
                <c:manualLayout>
                  <c:x val="-1.6439541563319501E-2"/>
                  <c:y val="-4.4893362357304505E-2"/>
                </c:manualLayout>
              </c:layout>
              <c:tx>
                <c:rich>
                  <a:bodyPr/>
                  <a:lstStyle/>
                  <a:p>
                    <a:fld id="{702A741C-E61F-4D3D-A16E-209FB09882C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0C2-46E3-B9B6-47101FC06BF3}"/>
                </c:ext>
              </c:extLst>
            </c:dLbl>
            <c:dLbl>
              <c:idx val="1"/>
              <c:layout>
                <c:manualLayout>
                  <c:x val="-8.0355418101798387E-2"/>
                  <c:y val="2.095023576674199E-2"/>
                </c:manualLayout>
              </c:layout>
              <c:tx>
                <c:rich>
                  <a:bodyPr/>
                  <a:lstStyle/>
                  <a:p>
                    <a:fld id="{493481D5-A25F-4823-AE26-4C8F4512879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0C2-46E3-B9B6-47101FC06BF3}"/>
                </c:ext>
              </c:extLst>
            </c:dLbl>
            <c:dLbl>
              <c:idx val="2"/>
              <c:layout>
                <c:manualLayout>
                  <c:x val="2.0891841195453686E-2"/>
                  <c:y val="5.9857816476406008E-3"/>
                </c:manualLayout>
              </c:layout>
              <c:tx>
                <c:rich>
                  <a:bodyPr/>
                  <a:lstStyle/>
                  <a:p>
                    <a:fld id="{6A9ECE16-6775-4126-B522-EB3F5290E83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0C2-46E3-B9B6-47101FC06BF3}"/>
                </c:ext>
              </c:extLst>
            </c:dLbl>
            <c:dLbl>
              <c:idx val="3"/>
              <c:layout>
                <c:manualLayout>
                  <c:x val="-0.11099691675231237"/>
                  <c:y val="2.9928908238202989E-2"/>
                </c:manualLayout>
              </c:layout>
              <c:tx>
                <c:rich>
                  <a:bodyPr/>
                  <a:lstStyle/>
                  <a:p>
                    <a:fld id="{695FF608-9D98-4BB4-BAB2-7CF2D180BAE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0C2-46E3-B9B6-47101FC06BF3}"/>
                </c:ext>
              </c:extLst>
            </c:dLbl>
            <c:dLbl>
              <c:idx val="4"/>
              <c:layout>
                <c:manualLayout>
                  <c:x val="1.047320144135978E-2"/>
                  <c:y val="-2.992890823820355E-3"/>
                </c:manualLayout>
              </c:layout>
              <c:tx>
                <c:rich>
                  <a:bodyPr/>
                  <a:lstStyle/>
                  <a:p>
                    <a:fld id="{92E85F65-AACB-40EB-9C9A-29C5AFDF4C7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0C2-46E3-B9B6-47101FC06BF3}"/>
                </c:ext>
              </c:extLst>
            </c:dLbl>
            <c:dLbl>
              <c:idx val="5"/>
              <c:layout>
                <c:manualLayout>
                  <c:x val="3.9530236463873235E-2"/>
                  <c:y val="-8.9786724714609276E-3"/>
                </c:manualLayout>
              </c:layout>
              <c:tx>
                <c:rich>
                  <a:bodyPr/>
                  <a:lstStyle/>
                  <a:p>
                    <a:fld id="{8B52553C-AC2F-4CBD-A683-325530772B4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0C2-46E3-B9B6-47101FC06BF3}"/>
                </c:ext>
              </c:extLst>
            </c:dLbl>
            <c:dLbl>
              <c:idx val="6"/>
              <c:layout>
                <c:manualLayout>
                  <c:x val="5.5508493093039631E-2"/>
                  <c:y val="-4.4893362357304505E-2"/>
                </c:manualLayout>
              </c:layout>
              <c:tx>
                <c:rich>
                  <a:bodyPr/>
                  <a:lstStyle/>
                  <a:p>
                    <a:fld id="{020020C2-C9A7-4245-BDD6-D0BA44350B7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0C2-46E3-B9B6-47101FC06BF3}"/>
                </c:ext>
              </c:extLst>
            </c:dLbl>
            <c:dLbl>
              <c:idx val="7"/>
              <c:layout>
                <c:manualLayout>
                  <c:x val="-3.7975460262123853E-3"/>
                  <c:y val="-8.9786724714608999E-3"/>
                </c:manualLayout>
              </c:layout>
              <c:tx>
                <c:rich>
                  <a:bodyPr/>
                  <a:lstStyle/>
                  <a:p>
                    <a:fld id="{7313274B-CCEE-4155-A73C-976EA3DC542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0C2-46E3-B9B6-47101FC06BF3}"/>
                </c:ext>
              </c:extLst>
            </c:dLbl>
            <c:dLbl>
              <c:idx val="8"/>
              <c:layout>
                <c:manualLayout>
                  <c:x val="-0.1117893074583778"/>
                  <c:y val="5.9857816476406008E-3"/>
                </c:manualLayout>
              </c:layout>
              <c:tx>
                <c:rich>
                  <a:bodyPr/>
                  <a:lstStyle/>
                  <a:p>
                    <a:fld id="{E881F80E-67A2-4CAE-915A-43A573D8B88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0C2-46E3-B9B6-47101FC06BF3}"/>
                </c:ext>
              </c:extLst>
            </c:dLbl>
            <c:dLbl>
              <c:idx val="9"/>
              <c:layout>
                <c:manualLayout>
                  <c:x val="-0.11511009052490034"/>
                  <c:y val="6.8836488947866911E-2"/>
                </c:manualLayout>
              </c:layout>
              <c:tx>
                <c:rich>
                  <a:bodyPr/>
                  <a:lstStyle/>
                  <a:p>
                    <a:fld id="{BD850DEA-D900-40FB-8158-3F0AA39A237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0C2-46E3-B9B6-47101FC06BF3}"/>
                </c:ext>
              </c:extLst>
            </c:dLbl>
            <c:dLbl>
              <c:idx val="10"/>
              <c:layout>
                <c:manualLayout>
                  <c:x val="7.8413189077794945E-2"/>
                  <c:y val="-1.1971563295281202E-2"/>
                </c:manualLayout>
              </c:layout>
              <c:tx>
                <c:rich>
                  <a:bodyPr/>
                  <a:lstStyle/>
                  <a:p>
                    <a:fld id="{8DD19C73-B2E9-47BA-9E5E-D3F46982714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0C2-46E3-B9B6-47101FC06BF3}"/>
                </c:ext>
              </c:extLst>
            </c:dLbl>
            <c:dLbl>
              <c:idx val="11"/>
              <c:layout>
                <c:manualLayout>
                  <c:x val="2.4488554077571834E-2"/>
                  <c:y val="2.6936017414382646E-2"/>
                </c:manualLayout>
              </c:layout>
              <c:tx>
                <c:rich>
                  <a:bodyPr/>
                  <a:lstStyle/>
                  <a:p>
                    <a:fld id="{608516A5-939D-4446-A390-6C3E9513864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0C2-46E3-B9B6-47101FC06BF3}"/>
                </c:ext>
              </c:extLst>
            </c:dLbl>
            <c:dLbl>
              <c:idx val="12"/>
              <c:layout>
                <c:manualLayout>
                  <c:x val="-2.2774363405501669E-2"/>
                  <c:y val="5.9857816476406006E-2"/>
                </c:manualLayout>
              </c:layout>
              <c:tx>
                <c:rich>
                  <a:bodyPr/>
                  <a:lstStyle/>
                  <a:p>
                    <a:fld id="{5843085F-F783-4AD4-9C67-C729BA866692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0C2-46E3-B9B6-47101FC06BF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F0FA3EC-3227-4AEF-99EC-D5ACCB8BEC90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0C2-46E3-B9B6-47101FC06BF3}"/>
                </c:ext>
              </c:extLst>
            </c:dLbl>
            <c:dLbl>
              <c:idx val="14"/>
              <c:layout>
                <c:manualLayout>
                  <c:x val="4.3165467625899283E-2"/>
                  <c:y val="8.9786724714608999E-3"/>
                </c:manualLayout>
              </c:layout>
              <c:tx>
                <c:rich>
                  <a:bodyPr/>
                  <a:lstStyle/>
                  <a:p>
                    <a:fld id="{91EAE521-6740-46AD-AF8F-EB0833965340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0C2-46E3-B9B6-47101FC06BF3}"/>
                </c:ext>
              </c:extLst>
            </c:dLbl>
            <c:dLbl>
              <c:idx val="15"/>
              <c:layout>
                <c:manualLayout>
                  <c:x val="-0.1135762351602051"/>
                  <c:y val="-2.9928908238203031E-2"/>
                </c:manualLayout>
              </c:layout>
              <c:tx>
                <c:rich>
                  <a:bodyPr/>
                  <a:lstStyle/>
                  <a:p>
                    <a:fld id="{07E4661B-DF3C-4B14-B3E4-0AFE9F954C03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0C2-46E3-B9B6-47101FC06B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'8 pav.'!$E$4:$E$19</c:f>
              <c:numCache>
                <c:formatCode>0.0;\–0.0</c:formatCode>
                <c:ptCount val="16"/>
                <c:pt idx="0">
                  <c:v>5.7812027222551743</c:v>
                </c:pt>
                <c:pt idx="1">
                  <c:v>-2.2826308411138641</c:v>
                </c:pt>
                <c:pt idx="2">
                  <c:v>-18.827995335107872</c:v>
                </c:pt>
                <c:pt idx="3">
                  <c:v>-4.6441681163789994E-2</c:v>
                </c:pt>
                <c:pt idx="4">
                  <c:v>3.5220844432981799</c:v>
                </c:pt>
                <c:pt idx="5">
                  <c:v>1.7672480924809992</c:v>
                </c:pt>
                <c:pt idx="6">
                  <c:v>1.5821093358941662</c:v>
                </c:pt>
                <c:pt idx="7">
                  <c:v>1.410601679123813</c:v>
                </c:pt>
                <c:pt idx="8">
                  <c:v>-0.22710903495460899</c:v>
                </c:pt>
                <c:pt idx="9">
                  <c:v>0.12105502562677062</c:v>
                </c:pt>
                <c:pt idx="10">
                  <c:v>1.6170351116096326</c:v>
                </c:pt>
                <c:pt idx="11">
                  <c:v>0.94084683983108874</c:v>
                </c:pt>
                <c:pt idx="12">
                  <c:v>1.1444621791993015</c:v>
                </c:pt>
                <c:pt idx="13">
                  <c:v>-4.1730932246654255</c:v>
                </c:pt>
                <c:pt idx="14">
                  <c:v>0.84128170129657009</c:v>
                </c:pt>
                <c:pt idx="15">
                  <c:v>0.39924236968640336</c:v>
                </c:pt>
              </c:numCache>
            </c:numRef>
          </c:xVal>
          <c:yVal>
            <c:numRef>
              <c:f>'8 pav.'!$F$4:$F$19</c:f>
              <c:numCache>
                <c:formatCode>0.0;\–0.0</c:formatCode>
                <c:ptCount val="16"/>
                <c:pt idx="0">
                  <c:v>-2.3160595631384666</c:v>
                </c:pt>
                <c:pt idx="1">
                  <c:v>-2.436866421221894</c:v>
                </c:pt>
                <c:pt idx="2">
                  <c:v>2.3636453939079427</c:v>
                </c:pt>
                <c:pt idx="3">
                  <c:v>2.7071881941443769</c:v>
                </c:pt>
                <c:pt idx="4">
                  <c:v>0.53671034275271889</c:v>
                </c:pt>
                <c:pt idx="5">
                  <c:v>1.0142390613182002</c:v>
                </c:pt>
                <c:pt idx="6">
                  <c:v>1.1405535446965669</c:v>
                </c:pt>
                <c:pt idx="7">
                  <c:v>0.11046218346460746</c:v>
                </c:pt>
                <c:pt idx="8">
                  <c:v>0.34493651449742158</c:v>
                </c:pt>
                <c:pt idx="9">
                  <c:v>0.37498600704440488</c:v>
                </c:pt>
                <c:pt idx="10">
                  <c:v>-0.54526471344969851</c:v>
                </c:pt>
                <c:pt idx="11">
                  <c:v>-0.44306267243226416</c:v>
                </c:pt>
                <c:pt idx="12">
                  <c:v>-0.62087988091890223</c:v>
                </c:pt>
                <c:pt idx="13">
                  <c:v>-6.1282601439089772</c:v>
                </c:pt>
                <c:pt idx="14">
                  <c:v>2.8183509741992467</c:v>
                </c:pt>
                <c:pt idx="15">
                  <c:v>0.62299607563901693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'8 pav.'!$D$4:$D$19</c15:f>
                <c15:dlblRangeCache>
                  <c:ptCount val="16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2021N</c:v>
                  </c:pt>
                  <c:pt idx="15">
                    <c:v>2022P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20C2-46E3-B9B6-47101FC06B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</c:scatterChart>
      <c:valAx>
        <c:axId val="692699272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atotrūkio poky</a:t>
                </a:r>
                <a:r>
                  <a:rPr lang="en-US"/>
                  <a:t>tis</a:t>
                </a:r>
                <a:r>
                  <a:rPr lang="lt-LT"/>
                  <a:t>, proc. pot.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</c:valAx>
      <c:valAx>
        <c:axId val="692700584"/>
        <c:scaling>
          <c:orientation val="minMax"/>
          <c:max val="4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ajorUnit val="2"/>
      </c:valAx>
      <c:spPr>
        <a:noFill/>
        <a:ln>
          <a:solidFill>
            <a:schemeClr val="lt1">
              <a:shade val="50000"/>
            </a:schemeClr>
          </a:solidFill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1">
                <a:solidFill>
                  <a:srgbClr val="00244D"/>
                </a:solidFill>
              </a:rPr>
              <a:t>Fiskalinis impulsas be su COVID–19 susijusių ir kitų vienkartinių</a:t>
            </a:r>
            <a:r>
              <a:rPr lang="lt-LT" b="1" baseline="0">
                <a:solidFill>
                  <a:srgbClr val="00244D"/>
                </a:solidFill>
              </a:rPr>
              <a:t> priemonių</a:t>
            </a:r>
            <a:endParaRPr lang="en-US" b="1">
              <a:solidFill>
                <a:srgbClr val="00244D"/>
              </a:solidFill>
            </a:endParaRPr>
          </a:p>
        </c:rich>
      </c:tx>
      <c:layout>
        <c:manualLayout>
          <c:xMode val="edge"/>
          <c:yMode val="edge"/>
          <c:x val="0.15517072256466577"/>
          <c:y val="6.26427959798122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4312930777313063"/>
          <c:y val="0.11411662257495589"/>
          <c:w val="0.81534043463206995"/>
          <c:h val="0.753562389770723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'8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solidFill>
                  <a:srgbClr val="47ABD9"/>
                </a:solidFill>
                <a:ln w="9525">
                  <a:solidFill>
                    <a:srgbClr val="47ABD9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A-421A-AB5A-8313689E9FFB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0244D"/>
                </a:solidFill>
                <a:ln w="9525">
                  <a:solidFill>
                    <a:srgbClr val="00244D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44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A-421A-AB5A-8313689E9FFB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44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A-421A-AB5A-8313689E9FFB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244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A-421A-AB5A-8313689E9FF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3A-421A-AB5A-8313689E9F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3A-421A-AB5A-8313689E9F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3A-421A-AB5A-8313689E9F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3A-421A-AB5A-8313689E9F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3A-421A-AB5A-8313689E9FF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3A-421A-AB5A-8313689E9FF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3A-421A-AB5A-8313689E9FF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3A-421A-AB5A-8313689E9FF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3A-421A-AB5A-8313689E9FF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3A-421A-AB5A-8313689E9FF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3A-421A-AB5A-8313689E9FF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3A-421A-AB5A-8313689E9FFB}"/>
                </c:ext>
              </c:extLst>
            </c:dLbl>
            <c:dLbl>
              <c:idx val="12"/>
              <c:layout>
                <c:manualLayout>
                  <c:x val="2.0657053708827606E-2"/>
                  <c:y val="2.9928908238203003E-2"/>
                </c:manualLayout>
              </c:layout>
              <c:tx>
                <c:rich>
                  <a:bodyPr/>
                  <a:lstStyle/>
                  <a:p>
                    <a:fld id="{BA21B6DF-19B9-4C8A-BB53-470351A1690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23A-421A-AB5A-8313689E9FFB}"/>
                </c:ext>
              </c:extLst>
            </c:dLbl>
            <c:dLbl>
              <c:idx val="13"/>
              <c:layout>
                <c:manualLayout>
                  <c:x val="-7.6431098722662141E-2"/>
                  <c:y val="4.4893362357304394E-2"/>
                </c:manualLayout>
              </c:layout>
              <c:tx>
                <c:rich>
                  <a:bodyPr/>
                  <a:lstStyle/>
                  <a:p>
                    <a:fld id="{6002A742-305C-4C1A-AB4A-B469334B228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23A-421A-AB5A-8313689E9FFB}"/>
                </c:ext>
              </c:extLst>
            </c:dLbl>
            <c:dLbl>
              <c:idx val="14"/>
              <c:layout>
                <c:manualLayout>
                  <c:x val="5.3708339642951776E-2"/>
                  <c:y val="1.1971563295281202E-2"/>
                </c:manualLayout>
              </c:layout>
              <c:tx>
                <c:rich>
                  <a:bodyPr/>
                  <a:lstStyle/>
                  <a:p>
                    <a:fld id="{F9D32C59-3848-48C3-B3F1-E87161AB9DA8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23A-421A-AB5A-8313689E9FFB}"/>
                </c:ext>
              </c:extLst>
            </c:dLbl>
            <c:dLbl>
              <c:idx val="15"/>
              <c:layout>
                <c:manualLayout>
                  <c:x val="4.1116878446959626E-3"/>
                  <c:y val="2.3943126590562292E-2"/>
                </c:manualLayout>
              </c:layout>
              <c:tx>
                <c:rich>
                  <a:bodyPr/>
                  <a:lstStyle/>
                  <a:p>
                    <a:fld id="{5D745BB5-5B44-4842-9FE2-5FEFF514B12B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23A-421A-AB5A-8313689E9F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'8 pav.'!$E$4:$E$19</c:f>
              <c:numCache>
                <c:formatCode>0.0;\–0.0</c:formatCode>
                <c:ptCount val="16"/>
                <c:pt idx="0">
                  <c:v>5.7812027222551743</c:v>
                </c:pt>
                <c:pt idx="1">
                  <c:v>-2.2826308411138641</c:v>
                </c:pt>
                <c:pt idx="2">
                  <c:v>-18.827995335107872</c:v>
                </c:pt>
                <c:pt idx="3">
                  <c:v>-4.6441681163789994E-2</c:v>
                </c:pt>
                <c:pt idx="4">
                  <c:v>3.5220844432981799</c:v>
                </c:pt>
                <c:pt idx="5">
                  <c:v>1.7672480924809992</c:v>
                </c:pt>
                <c:pt idx="6">
                  <c:v>1.5821093358941662</c:v>
                </c:pt>
                <c:pt idx="7">
                  <c:v>1.410601679123813</c:v>
                </c:pt>
                <c:pt idx="8">
                  <c:v>-0.22710903495460899</c:v>
                </c:pt>
                <c:pt idx="9">
                  <c:v>0.12105502562677062</c:v>
                </c:pt>
                <c:pt idx="10">
                  <c:v>1.6170351116096326</c:v>
                </c:pt>
                <c:pt idx="11">
                  <c:v>0.94084683983108874</c:v>
                </c:pt>
                <c:pt idx="12">
                  <c:v>1.1444621791993015</c:v>
                </c:pt>
                <c:pt idx="13">
                  <c:v>-4.1730932246654255</c:v>
                </c:pt>
                <c:pt idx="14">
                  <c:v>0.84128170129657009</c:v>
                </c:pt>
                <c:pt idx="15">
                  <c:v>0.39924236968640336</c:v>
                </c:pt>
              </c:numCache>
            </c:numRef>
          </c:xVal>
          <c:yVal>
            <c:numRef>
              <c:f>'8 pav.'!$G$4:$G$19</c:f>
              <c:numCache>
                <c:formatCode>0.0;\–0.0</c:formatCode>
                <c:ptCount val="16"/>
                <c:pt idx="12">
                  <c:v>-0.62087988091890223</c:v>
                </c:pt>
                <c:pt idx="13">
                  <c:v>-0.12085386078952043</c:v>
                </c:pt>
                <c:pt idx="14">
                  <c:v>-8.7736766420816403E-2</c:v>
                </c:pt>
                <c:pt idx="15">
                  <c:v>-1.6934407324835674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'8 pav.'!$D$4:$D$19</c15:f>
                <c15:dlblRangeCache>
                  <c:ptCount val="16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2021N</c:v>
                  </c:pt>
                  <c:pt idx="15">
                    <c:v>2022P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23A-421A-AB5A-8313689E9F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  <c:extLst/>
      </c:scatterChart>
      <c:valAx>
        <c:axId val="692699272"/>
        <c:scaling>
          <c:orientation val="minMax"/>
          <c:max val="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atotrūkio</a:t>
                </a:r>
                <a:r>
                  <a:rPr lang="en-US"/>
                  <a:t> </a:t>
                </a:r>
                <a:r>
                  <a:rPr lang="lt-LT"/>
                  <a:t>poky</a:t>
                </a:r>
                <a:r>
                  <a:rPr lang="en-US"/>
                  <a:t>tis</a:t>
                </a:r>
                <a:r>
                  <a:rPr lang="lt-LT"/>
                  <a:t>, proc. pot.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</c:valAx>
      <c:valAx>
        <c:axId val="692700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ajorUnit val="0.5"/>
      </c:valAx>
      <c:spPr>
        <a:noFill/>
        <a:ln>
          <a:solidFill>
            <a:schemeClr val="lt1">
              <a:shade val="50000"/>
            </a:schemeClr>
          </a:solidFill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tūkst.</a:t>
            </a:r>
          </a:p>
        </c:rich>
      </c:tx>
      <c:layout>
        <c:manualLayout>
          <c:xMode val="edge"/>
          <c:yMode val="edge"/>
          <c:x val="1.2664961691696298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159757656486662E-2"/>
          <c:y val="7.9510722509745599E-2"/>
          <c:w val="0.87745754154536959"/>
          <c:h val="0.72957943613212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pav.'!$E$3</c:f>
              <c:strCache>
                <c:ptCount val="1"/>
                <c:pt idx="0">
                  <c:v>Gyventojų skaičius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'9 pav.'!$D$4:$D$21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 ir vyresni</c:v>
                </c:pt>
              </c:strCache>
            </c:strRef>
          </c:cat>
          <c:val>
            <c:numRef>
              <c:f>'9 pav.'!$E$4:$E$21</c:f>
              <c:numCache>
                <c:formatCode>0.0</c:formatCode>
                <c:ptCount val="18"/>
                <c:pt idx="0">
                  <c:v>140.15199999999999</c:v>
                </c:pt>
                <c:pt idx="1">
                  <c:v>146.291</c:v>
                </c:pt>
                <c:pt idx="2">
                  <c:v>135.92500000000001</c:v>
                </c:pt>
                <c:pt idx="3">
                  <c:v>127.27800000000001</c:v>
                </c:pt>
                <c:pt idx="4">
                  <c:v>151.542</c:v>
                </c:pt>
                <c:pt idx="5">
                  <c:v>182.733</c:v>
                </c:pt>
                <c:pt idx="6">
                  <c:v>193.589</c:v>
                </c:pt>
                <c:pt idx="7">
                  <c:v>178.98500000000001</c:v>
                </c:pt>
                <c:pt idx="8">
                  <c:v>173.321</c:v>
                </c:pt>
                <c:pt idx="9">
                  <c:v>191.869</c:v>
                </c:pt>
                <c:pt idx="10">
                  <c:v>201.50200000000001</c:v>
                </c:pt>
                <c:pt idx="11">
                  <c:v>211.46</c:v>
                </c:pt>
                <c:pt idx="12">
                  <c:v>203.98500000000001</c:v>
                </c:pt>
                <c:pt idx="13">
                  <c:v>156.06800000000001</c:v>
                </c:pt>
                <c:pt idx="14">
                  <c:v>128.60599999999999</c:v>
                </c:pt>
                <c:pt idx="15">
                  <c:v>107.23399999999999</c:v>
                </c:pt>
                <c:pt idx="16">
                  <c:v>90.048000000000002</c:v>
                </c:pt>
                <c:pt idx="17">
                  <c:v>75.091999999999999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26-B33A-65675265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985752"/>
        <c:axId val="692985096"/>
      </c:barChart>
      <c:catAx>
        <c:axId val="6929857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985096"/>
        <c:crosses val="autoZero"/>
        <c:auto val="1"/>
        <c:lblAlgn val="ctr"/>
        <c:lblOffset val="100"/>
        <c:noMultiLvlLbl val="0"/>
      </c:catAx>
      <c:valAx>
        <c:axId val="692985096"/>
        <c:scaling>
          <c:orientation val="minMax"/>
          <c:min val="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lt-LT"/>
          </a:p>
        </c:txPr>
        <c:crossAx val="69298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tūkst. </a:t>
            </a:r>
          </a:p>
        </c:rich>
      </c:tx>
      <c:layout>
        <c:manualLayout>
          <c:xMode val="edge"/>
          <c:yMode val="edge"/>
          <c:x val="1.2664961691696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159757656486662E-2"/>
          <c:y val="7.9510722509745599E-2"/>
          <c:w val="0.87745754154536959"/>
          <c:h val="0.76871837938065957"/>
        </c:manualLayout>
      </c:layout>
      <c:areaChart>
        <c:grouping val="stacked"/>
        <c:varyColors val="0"/>
        <c:ser>
          <c:idx val="0"/>
          <c:order val="0"/>
          <c:tx>
            <c:strRef>
              <c:f>'10 pav.'!$E$3</c:f>
              <c:strCache>
                <c:ptCount val="1"/>
                <c:pt idx="0">
                  <c:v>Pensinio amžiaus gyventojų skaičius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'10 pav.'!$D$4:$D$40</c:f>
              <c:strCache>
                <c:ptCount val="3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2021N</c:v>
                </c:pt>
                <c:pt idx="8">
                  <c:v>2022P</c:v>
                </c:pt>
                <c:pt idx="9">
                  <c:v>2023P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  <c:pt idx="13">
                  <c:v>2027P</c:v>
                </c:pt>
                <c:pt idx="14">
                  <c:v>2028P</c:v>
                </c:pt>
                <c:pt idx="15">
                  <c:v>2029P</c:v>
                </c:pt>
                <c:pt idx="16">
                  <c:v>2030P</c:v>
                </c:pt>
                <c:pt idx="17">
                  <c:v>2031P</c:v>
                </c:pt>
                <c:pt idx="18">
                  <c:v>2032P</c:v>
                </c:pt>
                <c:pt idx="19">
                  <c:v>2033P</c:v>
                </c:pt>
                <c:pt idx="20">
                  <c:v>2034P</c:v>
                </c:pt>
                <c:pt idx="21">
                  <c:v>2035P</c:v>
                </c:pt>
                <c:pt idx="22">
                  <c:v>2036P</c:v>
                </c:pt>
                <c:pt idx="23">
                  <c:v>2037P</c:v>
                </c:pt>
                <c:pt idx="24">
                  <c:v>2038P</c:v>
                </c:pt>
                <c:pt idx="25">
                  <c:v>2039P</c:v>
                </c:pt>
                <c:pt idx="26">
                  <c:v>2040P</c:v>
                </c:pt>
                <c:pt idx="27">
                  <c:v>2041P</c:v>
                </c:pt>
                <c:pt idx="28">
                  <c:v>2042P</c:v>
                </c:pt>
                <c:pt idx="29">
                  <c:v>2043P</c:v>
                </c:pt>
                <c:pt idx="30">
                  <c:v>2044P</c:v>
                </c:pt>
                <c:pt idx="31">
                  <c:v>2045P</c:v>
                </c:pt>
                <c:pt idx="32">
                  <c:v>2046P</c:v>
                </c:pt>
                <c:pt idx="33">
                  <c:v>2047P</c:v>
                </c:pt>
                <c:pt idx="34">
                  <c:v>2048P</c:v>
                </c:pt>
                <c:pt idx="35">
                  <c:v>2049P</c:v>
                </c:pt>
                <c:pt idx="36">
                  <c:v>2050P</c:v>
                </c:pt>
              </c:strCache>
            </c:strRef>
          </c:cat>
          <c:val>
            <c:numRef>
              <c:f>'10 pav.'!$E$4:$E$40</c:f>
              <c:numCache>
                <c:formatCode>0.0</c:formatCode>
                <c:ptCount val="37"/>
                <c:pt idx="0">
                  <c:v>650.99800000000005</c:v>
                </c:pt>
                <c:pt idx="1">
                  <c:v>644.44600000000003</c:v>
                </c:pt>
                <c:pt idx="2">
                  <c:v>635.70399999999995</c:v>
                </c:pt>
                <c:pt idx="3">
                  <c:v>628.048</c:v>
                </c:pt>
                <c:pt idx="4">
                  <c:v>621.36099999999999</c:v>
                </c:pt>
                <c:pt idx="5">
                  <c:v>615.19799999999998</c:v>
                </c:pt>
                <c:pt idx="6">
                  <c:v>611.57899999999995</c:v>
                </c:pt>
                <c:pt idx="7">
                  <c:v>604.96699999999998</c:v>
                </c:pt>
                <c:pt idx="8">
                  <c:v>605.63</c:v>
                </c:pt>
                <c:pt idx="9">
                  <c:v>604.67999999999995</c:v>
                </c:pt>
                <c:pt idx="10">
                  <c:v>604.71799999999996</c:v>
                </c:pt>
                <c:pt idx="11">
                  <c:v>604.24300000000005</c:v>
                </c:pt>
                <c:pt idx="12">
                  <c:v>604.92399999999998</c:v>
                </c:pt>
                <c:pt idx="13">
                  <c:v>616.25699999999995</c:v>
                </c:pt>
                <c:pt idx="14">
                  <c:v>625.721</c:v>
                </c:pt>
                <c:pt idx="15">
                  <c:v>633.55200000000002</c:v>
                </c:pt>
                <c:pt idx="16">
                  <c:v>640.798</c:v>
                </c:pt>
                <c:pt idx="17">
                  <c:v>646.69799999999998</c:v>
                </c:pt>
                <c:pt idx="18">
                  <c:v>652.51400000000001</c:v>
                </c:pt>
                <c:pt idx="19">
                  <c:v>658.19</c:v>
                </c:pt>
                <c:pt idx="20">
                  <c:v>663.80499999999995</c:v>
                </c:pt>
                <c:pt idx="21">
                  <c:v>669.12199999999996</c:v>
                </c:pt>
                <c:pt idx="22">
                  <c:v>674.64700000000005</c:v>
                </c:pt>
                <c:pt idx="23">
                  <c:v>680.29</c:v>
                </c:pt>
                <c:pt idx="24">
                  <c:v>684.33799999999997</c:v>
                </c:pt>
                <c:pt idx="25">
                  <c:v>686.73400000000004</c:v>
                </c:pt>
                <c:pt idx="26">
                  <c:v>688.48599999999999</c:v>
                </c:pt>
                <c:pt idx="27">
                  <c:v>689.34799999999996</c:v>
                </c:pt>
                <c:pt idx="28">
                  <c:v>689.73199999999997</c:v>
                </c:pt>
                <c:pt idx="29">
                  <c:v>689.19600000000003</c:v>
                </c:pt>
                <c:pt idx="30">
                  <c:v>687.69200000000001</c:v>
                </c:pt>
                <c:pt idx="31">
                  <c:v>685.49199999999996</c:v>
                </c:pt>
                <c:pt idx="32">
                  <c:v>682.63699999999994</c:v>
                </c:pt>
                <c:pt idx="33">
                  <c:v>679.52</c:v>
                </c:pt>
                <c:pt idx="34">
                  <c:v>676.38</c:v>
                </c:pt>
                <c:pt idx="35">
                  <c:v>674.7</c:v>
                </c:pt>
                <c:pt idx="36">
                  <c:v>672.90099999999995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7-4115-B167-D74D1346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985752"/>
        <c:axId val="692985096"/>
      </c:areaChart>
      <c:catAx>
        <c:axId val="6929857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985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92985096"/>
        <c:scaling>
          <c:orientation val="minMax"/>
          <c:min val="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lt-LT"/>
          </a:p>
        </c:txPr>
        <c:crossAx val="692985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+mj-lt"/>
              </a:rPr>
              <a:t>tū</a:t>
            </a:r>
            <a:r>
              <a:rPr lang="lt-LT" sz="1000">
                <a:solidFill>
                  <a:sysClr val="windowText" lastClr="000000"/>
                </a:solidFill>
                <a:latin typeface="+mj-lt"/>
              </a:rPr>
              <a:t>kst.</a:t>
            </a:r>
            <a:endParaRPr lang="en-US" sz="1000">
              <a:solidFill>
                <a:sysClr val="windowText" lastClr="000000"/>
              </a:solidFill>
              <a:latin typeface="+mj-lt"/>
            </a:endParaRPr>
          </a:p>
        </c:rich>
      </c:tx>
      <c:layout>
        <c:manualLayout>
          <c:xMode val="edge"/>
          <c:yMode val="edge"/>
          <c:x val="3.087857189512082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67581895206596"/>
          <c:y val="9.5240433902817362E-2"/>
          <c:w val="0.86484891009819309"/>
          <c:h val="0.73607796724795904"/>
        </c:manualLayout>
      </c:layout>
      <c:lineChart>
        <c:grouping val="standard"/>
        <c:varyColors val="0"/>
        <c:ser>
          <c:idx val="3"/>
          <c:order val="0"/>
          <c:tx>
            <c:strRef>
              <c:f>'11 pav.'!$D$4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0.1585069991251094"/>
                  <c:y val="-3.25520833333333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Pridėti tekstą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22200349956246"/>
                      <c:h val="0.10566423337707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A2B-4C08-AEF1-452FFC08F6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pav.'!$E$4:$Q$4</c:f>
              <c:numCache>
                <c:formatCode>0.0</c:formatCode>
                <c:ptCount val="13"/>
                <c:pt idx="1">
                  <c:v>598.70000000000005</c:v>
                </c:pt>
                <c:pt idx="2">
                  <c:v>598.4</c:v>
                </c:pt>
                <c:pt idx="3">
                  <c:v>597.79999999999995</c:v>
                </c:pt>
                <c:pt idx="4">
                  <c:v>597</c:v>
                </c:pt>
                <c:pt idx="5">
                  <c:v>596.29999999999995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B-4C08-AEF1-452FFC08F6F6}"/>
            </c:ext>
          </c:extLst>
        </c:ser>
        <c:ser>
          <c:idx val="0"/>
          <c:order val="1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26388888888888895"/>
                  <c:y val="-7.16142415791776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Pridėti tekstą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0555555555558"/>
                      <c:h val="7.9622566710411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A2B-4C08-AEF1-452FFC08F6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pav.'!$E$5:$Q$5</c:f>
              <c:numCache>
                <c:formatCode>0.0</c:formatCode>
                <c:ptCount val="13"/>
                <c:pt idx="2">
                  <c:v>598.476</c:v>
                </c:pt>
                <c:pt idx="3">
                  <c:v>596</c:v>
                </c:pt>
                <c:pt idx="4">
                  <c:v>594</c:v>
                </c:pt>
                <c:pt idx="5">
                  <c:v>592</c:v>
                </c:pt>
                <c:pt idx="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B-4C08-AEF1-452FFC08F6F6}"/>
            </c:ext>
          </c:extLst>
        </c:ser>
        <c:ser>
          <c:idx val="1"/>
          <c:order val="2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pav.'!$E$6:$Q$6</c:f>
              <c:numCache>
                <c:formatCode>0.0</c:formatCode>
                <c:ptCount val="13"/>
                <c:pt idx="3">
                  <c:v>595.30100000000004</c:v>
                </c:pt>
                <c:pt idx="4">
                  <c:v>593</c:v>
                </c:pt>
                <c:pt idx="5">
                  <c:v>590.5</c:v>
                </c:pt>
                <c:pt idx="6">
                  <c:v>588</c:v>
                </c:pt>
                <c:pt idx="7">
                  <c:v>585.5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2B-4C08-AEF1-452FFC08F6F6}"/>
            </c:ext>
          </c:extLst>
        </c:ser>
        <c:ser>
          <c:idx val="2"/>
          <c:order val="3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pav.'!$E$7:$Q$7</c:f>
              <c:numCache>
                <c:formatCode>0.0</c:formatCode>
                <c:ptCount val="13"/>
                <c:pt idx="4">
                  <c:v>592.75300000000004</c:v>
                </c:pt>
                <c:pt idx="5">
                  <c:v>590.1</c:v>
                </c:pt>
                <c:pt idx="6">
                  <c:v>587.4</c:v>
                </c:pt>
                <c:pt idx="7">
                  <c:v>584.6</c:v>
                </c:pt>
                <c:pt idx="8">
                  <c:v>581.4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2B-4C08-AEF1-452FFC08F6F6}"/>
            </c:ext>
          </c:extLst>
        </c:ser>
        <c:ser>
          <c:idx val="4"/>
          <c:order val="4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pav.'!$E$8:$Q$8</c:f>
              <c:numCache>
                <c:formatCode>0.0</c:formatCode>
                <c:ptCount val="13"/>
                <c:pt idx="5">
                  <c:v>590.53300000000002</c:v>
                </c:pt>
                <c:pt idx="6">
                  <c:v>587</c:v>
                </c:pt>
                <c:pt idx="7">
                  <c:v>583</c:v>
                </c:pt>
                <c:pt idx="8">
                  <c:v>579</c:v>
                </c:pt>
                <c:pt idx="9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2B-4C08-AEF1-452FFC08F6F6}"/>
            </c:ext>
          </c:extLst>
        </c:ser>
        <c:ser>
          <c:idx val="5"/>
          <c:order val="5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pav.'!$E$9:$Q$9</c:f>
              <c:numCache>
                <c:formatCode>0.0</c:formatCode>
                <c:ptCount val="13"/>
                <c:pt idx="6">
                  <c:v>589.34299999999996</c:v>
                </c:pt>
                <c:pt idx="7">
                  <c:v>606</c:v>
                </c:pt>
                <c:pt idx="8">
                  <c:v>605</c:v>
                </c:pt>
                <c:pt idx="9">
                  <c:v>603</c:v>
                </c:pt>
                <c:pt idx="10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2B-4C08-AEF1-452FFC08F6F6}"/>
            </c:ext>
          </c:extLst>
        </c:ser>
        <c:ser>
          <c:idx val="6"/>
          <c:order val="6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pav.'!$E$10:$Q$10</c:f>
              <c:numCache>
                <c:formatCode>0.0</c:formatCode>
                <c:ptCount val="13"/>
                <c:pt idx="7">
                  <c:v>607.08000000000004</c:v>
                </c:pt>
                <c:pt idx="8">
                  <c:v>611.5</c:v>
                </c:pt>
                <c:pt idx="9">
                  <c:v>610.29999999999995</c:v>
                </c:pt>
                <c:pt idx="10">
                  <c:v>609.1</c:v>
                </c:pt>
                <c:pt idx="11">
                  <c:v>607.9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2B-4C08-AEF1-452FFC08F6F6}"/>
            </c:ext>
          </c:extLst>
        </c:ser>
        <c:ser>
          <c:idx val="7"/>
          <c:order val="7"/>
          <c:tx>
            <c:strRef>
              <c:f>'11 pav.'!$D$4:$D$11</c:f>
              <c:strCache>
                <c:ptCount val="1"/>
                <c:pt idx="0">
                  <c:v>VSDF2015–2022</c:v>
                </c:pt>
              </c:strCache>
            </c:strRef>
          </c:tx>
          <c:spPr>
            <a:ln w="1270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pav.'!$E$11:$Q$11</c:f>
              <c:numCache>
                <c:formatCode>0.0</c:formatCode>
                <c:ptCount val="13"/>
                <c:pt idx="8">
                  <c:v>612.38300000000004</c:v>
                </c:pt>
                <c:pt idx="9">
                  <c:v>611</c:v>
                </c:pt>
                <c:pt idx="10">
                  <c:v>610.5</c:v>
                </c:pt>
                <c:pt idx="11">
                  <c:v>610</c:v>
                </c:pt>
                <c:pt idx="12">
                  <c:v>609.5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2B-4C08-AEF1-452FFC08F6F6}"/>
            </c:ext>
          </c:extLst>
        </c:ser>
        <c:ser>
          <c:idx val="8"/>
          <c:order val="8"/>
          <c:tx>
            <c:strRef>
              <c:f>'11 pav.'!$D$12</c:f>
              <c:strCache>
                <c:ptCount val="1"/>
                <c:pt idx="0">
                  <c:v>Faktas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'11 pav.'!$E$3:$Q$3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2022P</c:v>
                </c:pt>
                <c:pt idx="11">
                  <c:v>2023P</c:v>
                </c:pt>
                <c:pt idx="12">
                  <c:v>2024P</c:v>
                </c:pt>
              </c:strCache>
            </c:strRef>
          </c:cat>
          <c:val>
            <c:numRef>
              <c:f>'11 pav.'!$E$12:$Q$12</c:f>
              <c:numCache>
                <c:formatCode>0.0</c:formatCode>
                <c:ptCount val="13"/>
                <c:pt idx="0">
                  <c:v>599.505</c:v>
                </c:pt>
                <c:pt idx="1">
                  <c:v>598.70000000000005</c:v>
                </c:pt>
                <c:pt idx="2">
                  <c:v>598.476</c:v>
                </c:pt>
                <c:pt idx="3">
                  <c:v>595.30100000000004</c:v>
                </c:pt>
                <c:pt idx="4">
                  <c:v>592.75300000000004</c:v>
                </c:pt>
                <c:pt idx="5">
                  <c:v>590.53300000000002</c:v>
                </c:pt>
                <c:pt idx="6">
                  <c:v>589.34299999999996</c:v>
                </c:pt>
                <c:pt idx="7">
                  <c:v>607.08000000000004</c:v>
                </c:pt>
                <c:pt idx="8">
                  <c:v>612.38300000000004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2B-4C08-AEF1-452FFC08F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34160"/>
        <c:axId val="443927888"/>
        <c:extLst/>
      </c:lineChart>
      <c:dateAx>
        <c:axId val="4439341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43927888"/>
        <c:crosses val="autoZero"/>
        <c:auto val="1"/>
        <c:lblOffset val="100"/>
        <c:baseTimeUnit val="days"/>
        <c:majorUnit val="2"/>
        <c:minorUnit val="1"/>
        <c:minorTimeUnit val="months"/>
      </c:dateAx>
      <c:valAx>
        <c:axId val="4439278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 w="12700">
            <a:noFill/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43934160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0653997164322185"/>
          <c:y val="0.91715912811512057"/>
          <c:w val="0.80966964155528154"/>
          <c:h val="8.0291612321465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1154855643044"/>
          <c:y val="0.14351851851851852"/>
          <c:w val="0.8313075240594926"/>
          <c:h val="0.50112793736603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 pav.'!$D$4</c:f>
              <c:strCache>
                <c:ptCount val="1"/>
                <c:pt idx="0">
                  <c:v>Darbingo amžiaus gyventojai (15–64)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'12 pav.'!$E$3:$AE$3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2025P</c:v>
                </c:pt>
                <c:pt idx="22">
                  <c:v>2030P</c:v>
                </c:pt>
                <c:pt idx="23">
                  <c:v>2035P</c:v>
                </c:pt>
                <c:pt idx="24">
                  <c:v>2040P</c:v>
                </c:pt>
                <c:pt idx="25">
                  <c:v>2045P</c:v>
                </c:pt>
                <c:pt idx="26">
                  <c:v>2050P</c:v>
                </c:pt>
              </c:strCache>
            </c:strRef>
          </c:cat>
          <c:val>
            <c:numRef>
              <c:f>'12 pav.'!$E$4:$Y$4</c:f>
              <c:numCache>
                <c:formatCode>#\ ##0.0</c:formatCode>
                <c:ptCount val="21"/>
                <c:pt idx="0">
                  <c:v>2319.462</c:v>
                </c:pt>
                <c:pt idx="1">
                  <c:v>2315.424</c:v>
                </c:pt>
                <c:pt idx="2">
                  <c:v>2298.81</c:v>
                </c:pt>
                <c:pt idx="3">
                  <c:v>2293.8820000000001</c:v>
                </c:pt>
                <c:pt idx="4">
                  <c:v>2275.8589999999999</c:v>
                </c:pt>
                <c:pt idx="5">
                  <c:v>2250.4769999999999</c:v>
                </c:pt>
                <c:pt idx="6">
                  <c:v>2208.9389999999999</c:v>
                </c:pt>
                <c:pt idx="7">
                  <c:v>2188.192</c:v>
                </c:pt>
                <c:pt idx="8">
                  <c:v>2169.0970000000002</c:v>
                </c:pt>
                <c:pt idx="9">
                  <c:v>2154.431</c:v>
                </c:pt>
                <c:pt idx="10">
                  <c:v>2127.0430000000001</c:v>
                </c:pt>
                <c:pt idx="11">
                  <c:v>2052.8629999999998</c:v>
                </c:pt>
                <c:pt idx="12">
                  <c:v>2016.2470000000001</c:v>
                </c:pt>
                <c:pt idx="13">
                  <c:v>1993.1310000000001</c:v>
                </c:pt>
                <c:pt idx="14">
                  <c:v>1970.645</c:v>
                </c:pt>
                <c:pt idx="15">
                  <c:v>1948.6849999999999</c:v>
                </c:pt>
                <c:pt idx="16">
                  <c:v>1916.2840000000001</c:v>
                </c:pt>
                <c:pt idx="17">
                  <c:v>1875.585</c:v>
                </c:pt>
                <c:pt idx="18">
                  <c:v>1835.6669999999999</c:v>
                </c:pt>
                <c:pt idx="19">
                  <c:v>1819.954</c:v>
                </c:pt>
                <c:pt idx="20">
                  <c:v>1815.37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F-4C5F-8E26-9ED5E7D0EEFA}"/>
            </c:ext>
          </c:extLst>
        </c:ser>
        <c:ser>
          <c:idx val="1"/>
          <c:order val="1"/>
          <c:tx>
            <c:strRef>
              <c:f>'12 pav.'!$D$5</c:f>
              <c:strCache>
                <c:ptCount val="1"/>
                <c:pt idx="0">
                  <c:v>Užimtieji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'12 pav.'!$E$3:$AE$3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2025P</c:v>
                </c:pt>
                <c:pt idx="22">
                  <c:v>2030P</c:v>
                </c:pt>
                <c:pt idx="23">
                  <c:v>2035P</c:v>
                </c:pt>
                <c:pt idx="24">
                  <c:v>2040P</c:v>
                </c:pt>
                <c:pt idx="25">
                  <c:v>2045P</c:v>
                </c:pt>
                <c:pt idx="26">
                  <c:v>2050P</c:v>
                </c:pt>
              </c:strCache>
            </c:strRef>
          </c:cat>
          <c:val>
            <c:numRef>
              <c:f>'12 pav.'!$E$5:$Y$5</c:f>
              <c:numCache>
                <c:formatCode>#\ ##0.0</c:formatCode>
                <c:ptCount val="21"/>
                <c:pt idx="0">
                  <c:v>1397.8</c:v>
                </c:pt>
                <c:pt idx="1">
                  <c:v>1351.8</c:v>
                </c:pt>
                <c:pt idx="2">
                  <c:v>1405.9</c:v>
                </c:pt>
                <c:pt idx="3">
                  <c:v>1438</c:v>
                </c:pt>
                <c:pt idx="4">
                  <c:v>1420.3</c:v>
                </c:pt>
                <c:pt idx="5">
                  <c:v>1434.4</c:v>
                </c:pt>
                <c:pt idx="6">
                  <c:v>1428.9</c:v>
                </c:pt>
                <c:pt idx="7">
                  <c:v>1451.5</c:v>
                </c:pt>
                <c:pt idx="8">
                  <c:v>1427.1</c:v>
                </c:pt>
                <c:pt idx="9">
                  <c:v>1317.4</c:v>
                </c:pt>
                <c:pt idx="10">
                  <c:v>1247.7</c:v>
                </c:pt>
                <c:pt idx="11">
                  <c:v>1253.5999999999999</c:v>
                </c:pt>
                <c:pt idx="12">
                  <c:v>1275.7</c:v>
                </c:pt>
                <c:pt idx="13">
                  <c:v>1292.8</c:v>
                </c:pt>
                <c:pt idx="14">
                  <c:v>1319</c:v>
                </c:pt>
                <c:pt idx="15">
                  <c:v>1334.9</c:v>
                </c:pt>
                <c:pt idx="16">
                  <c:v>1361.4</c:v>
                </c:pt>
                <c:pt idx="17">
                  <c:v>1354.8</c:v>
                </c:pt>
                <c:pt idx="18">
                  <c:v>1374.7</c:v>
                </c:pt>
                <c:pt idx="19">
                  <c:v>1378.4</c:v>
                </c:pt>
                <c:pt idx="20">
                  <c:v>1358.1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F-4C5F-8E26-9ED5E7D0EEFA}"/>
            </c:ext>
          </c:extLst>
        </c:ser>
        <c:ser>
          <c:idx val="3"/>
          <c:order val="3"/>
          <c:tx>
            <c:strRef>
              <c:f>'12 pav.'!$D$14</c:f>
              <c:strCache>
                <c:ptCount val="1"/>
                <c:pt idx="0">
                  <c:v>Užimtieji (80 proc. aktyvumo lygis)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'12 pav.'!$E$3:$AE$3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2025P</c:v>
                </c:pt>
                <c:pt idx="22">
                  <c:v>2030P</c:v>
                </c:pt>
                <c:pt idx="23">
                  <c:v>2035P</c:v>
                </c:pt>
                <c:pt idx="24">
                  <c:v>2040P</c:v>
                </c:pt>
                <c:pt idx="25">
                  <c:v>2045P</c:v>
                </c:pt>
                <c:pt idx="26">
                  <c:v>2050P</c:v>
                </c:pt>
              </c:strCache>
            </c:strRef>
          </c:cat>
          <c:val>
            <c:numRef>
              <c:f>'12 pav.'!$E$14:$AE$14</c:f>
              <c:numCache>
                <c:formatCode>#\ ##0.0</c:formatCode>
                <c:ptCount val="27"/>
                <c:pt idx="21">
                  <c:v>1364.3768</c:v>
                </c:pt>
                <c:pt idx="22">
                  <c:v>1293.0672</c:v>
                </c:pt>
                <c:pt idx="23">
                  <c:v>1243.3376000000001</c:v>
                </c:pt>
                <c:pt idx="24">
                  <c:v>1192.9592</c:v>
                </c:pt>
                <c:pt idx="25">
                  <c:v>1153.1152</c:v>
                </c:pt>
                <c:pt idx="26">
                  <c:v>1110.0136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AF-4C5F-8E26-9ED5E7D0EEFA}"/>
            </c:ext>
          </c:extLst>
        </c:ser>
        <c:ser>
          <c:idx val="4"/>
          <c:order val="4"/>
          <c:tx>
            <c:strRef>
              <c:f>'12 pav.'!$D$15</c:f>
              <c:strCache>
                <c:ptCount val="1"/>
                <c:pt idx="0">
                  <c:v>Užimtieji (83 proc. aktyvumo lygis)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'12 pav.'!$E$15:$AE$15</c:f>
              <c:numCache>
                <c:formatCode>#\ ##0.0</c:formatCode>
                <c:ptCount val="27"/>
                <c:pt idx="21">
                  <c:v>1415.5409299999999</c:v>
                </c:pt>
                <c:pt idx="22">
                  <c:v>1341.5572199999999</c:v>
                </c:pt>
                <c:pt idx="23">
                  <c:v>1289.9627599999999</c:v>
                </c:pt>
                <c:pt idx="24">
                  <c:v>1237.69517</c:v>
                </c:pt>
                <c:pt idx="25">
                  <c:v>1196.3570199999999</c:v>
                </c:pt>
                <c:pt idx="26">
                  <c:v>1151.6391100000001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AF-4C5F-8E26-9ED5E7D0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942495"/>
        <c:axId val="108864143"/>
      </c:barChart>
      <c:lineChart>
        <c:grouping val="standard"/>
        <c:varyColors val="0"/>
        <c:ser>
          <c:idx val="2"/>
          <c:order val="2"/>
          <c:tx>
            <c:strRef>
              <c:f>'12 pav.'!$D$10</c:f>
              <c:strCache>
                <c:ptCount val="1"/>
                <c:pt idx="0">
                  <c:v>Aktyvumo lygis (dešinė ašis)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'12 pav.'!$E$3:$AE$3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2025P</c:v>
                </c:pt>
                <c:pt idx="22">
                  <c:v>2030P</c:v>
                </c:pt>
                <c:pt idx="23">
                  <c:v>2035P</c:v>
                </c:pt>
                <c:pt idx="24">
                  <c:v>2040P</c:v>
                </c:pt>
                <c:pt idx="25">
                  <c:v>2045P</c:v>
                </c:pt>
                <c:pt idx="26">
                  <c:v>2050P</c:v>
                </c:pt>
              </c:strCache>
            </c:strRef>
          </c:cat>
          <c:val>
            <c:numRef>
              <c:f>'12 pav.'!$E$10:$Y$10</c:f>
              <c:numCache>
                <c:formatCode>#\ ##0.0</c:formatCode>
                <c:ptCount val="21"/>
                <c:pt idx="0">
                  <c:v>70.5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69.7</c:v>
                </c:pt>
                <c:pt idx="4">
                  <c:v>69.099999999999994</c:v>
                </c:pt>
                <c:pt idx="5">
                  <c:v>68.599999999999994</c:v>
                </c:pt>
                <c:pt idx="6">
                  <c:v>67.599999999999994</c:v>
                </c:pt>
                <c:pt idx="7">
                  <c:v>67.900000000000006</c:v>
                </c:pt>
                <c:pt idx="8">
                  <c:v>68.400000000000006</c:v>
                </c:pt>
                <c:pt idx="9">
                  <c:v>69.599999999999994</c:v>
                </c:pt>
                <c:pt idx="10">
                  <c:v>70.2</c:v>
                </c:pt>
                <c:pt idx="11">
                  <c:v>71.400000000000006</c:v>
                </c:pt>
                <c:pt idx="12">
                  <c:v>71.8</c:v>
                </c:pt>
                <c:pt idx="13">
                  <c:v>72.400000000000006</c:v>
                </c:pt>
                <c:pt idx="14">
                  <c:v>73.7</c:v>
                </c:pt>
                <c:pt idx="15">
                  <c:v>74.099999999999994</c:v>
                </c:pt>
                <c:pt idx="16">
                  <c:v>75.5</c:v>
                </c:pt>
                <c:pt idx="17">
                  <c:v>75.900000000000006</c:v>
                </c:pt>
                <c:pt idx="18">
                  <c:v>77.3</c:v>
                </c:pt>
                <c:pt idx="19">
                  <c:v>78</c:v>
                </c:pt>
                <c:pt idx="20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AF-4C5F-8E26-9ED5E7D0EEFA}"/>
            </c:ext>
          </c:extLst>
        </c:ser>
        <c:ser>
          <c:idx val="5"/>
          <c:order val="5"/>
          <c:tx>
            <c:strRef>
              <c:f>'12 pav.'!$D$12</c:f>
              <c:strCache>
                <c:ptCount val="1"/>
                <c:pt idx="0">
                  <c:v>Aktyvumo lygio prielaida (dešinė ašis)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'12 pav.'!$E$12:$AE$12</c:f>
              <c:numCache>
                <c:formatCode>#\ ##0.0</c:formatCode>
                <c:ptCount val="27"/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AF-4C5F-8E26-9ED5E7D0EEFA}"/>
            </c:ext>
          </c:extLst>
        </c:ser>
        <c:ser>
          <c:idx val="6"/>
          <c:order val="6"/>
          <c:tx>
            <c:strRef>
              <c:f>'12 pav.'!$D$13</c:f>
              <c:strCache>
                <c:ptCount val="1"/>
                <c:pt idx="0">
                  <c:v>Aktyvumo lygio prielaida (dešinė ašis)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'12 pav.'!$E$13:$AE$13</c:f>
              <c:numCache>
                <c:formatCode>#\ ##0.0</c:formatCode>
                <c:ptCount val="27"/>
                <c:pt idx="21">
                  <c:v>83</c:v>
                </c:pt>
                <c:pt idx="22">
                  <c:v>83</c:v>
                </c:pt>
                <c:pt idx="23">
                  <c:v>83</c:v>
                </c:pt>
                <c:pt idx="24">
                  <c:v>83</c:v>
                </c:pt>
                <c:pt idx="25">
                  <c:v>83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AF-4C5F-8E26-9ED5E7D0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95135"/>
        <c:axId val="1982012351"/>
      </c:lineChart>
      <c:catAx>
        <c:axId val="206794249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8864143"/>
        <c:crosses val="autoZero"/>
        <c:auto val="1"/>
        <c:lblAlgn val="ctr"/>
        <c:lblOffset val="100"/>
        <c:noMultiLvlLbl val="0"/>
      </c:catAx>
      <c:valAx>
        <c:axId val="10886414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tūkst. gyventojų</a:t>
                </a:r>
              </a:p>
            </c:rich>
          </c:tx>
          <c:layout>
            <c:manualLayout>
              <c:xMode val="edge"/>
              <c:yMode val="edge"/>
              <c:x val="1.9392493545283891E-2"/>
              <c:y val="5.47385577754160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\ ##0.0;\–#\ 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67942495"/>
        <c:crosses val="autoZero"/>
        <c:crossBetween val="between"/>
      </c:valAx>
      <c:valAx>
        <c:axId val="198201235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proc</a:t>
                </a:r>
                <a:r>
                  <a:rPr lang="lt-LT">
                    <a:solidFill>
                      <a:sysClr val="windowText" lastClr="000000"/>
                    </a:solidFill>
                  </a:rPr>
                  <a:t>.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280457233163151"/>
              <c:y val="4.85021491051005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993795135"/>
        <c:crosses val="max"/>
        <c:crossBetween val="between"/>
      </c:valAx>
      <c:catAx>
        <c:axId val="1993795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012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96237970253719E-3"/>
          <c:y val="0.77018870775481418"/>
          <c:w val="0.98280752405949257"/>
          <c:h val="0.20203342119548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lt-LT" sz="1100">
                <a:solidFill>
                  <a:sysClr val="windowText" lastClr="000000"/>
                </a:solidFill>
              </a:rPr>
              <a:t>Vyrai</a:t>
            </a:r>
          </a:p>
        </c:rich>
      </c:tx>
      <c:layout>
        <c:manualLayout>
          <c:xMode val="edge"/>
          <c:yMode val="edge"/>
          <c:x val="0.40738406392065551"/>
          <c:y val="1.20972168542806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40680884732407E-2"/>
          <c:y val="8.9214486556429967E-2"/>
          <c:w val="0.70184741166969711"/>
          <c:h val="0.72783498276489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 pav.'!$F$4</c:f>
              <c:strCache>
                <c:ptCount val="1"/>
                <c:pt idx="0">
                  <c:v>0–14</c:v>
                </c:pt>
              </c:strCache>
            </c:strRef>
          </c:tx>
          <c:spPr>
            <a:solidFill>
              <a:srgbClr val="00244D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multiLvlStrRef>
              <c:f>'13 pav.'!$D$5:$E$8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2,3</c:v>
                  </c:pt>
                  <c:pt idx="1">
                    <c:v>1,9</c:v>
                  </c:pt>
                  <c:pt idx="2">
                    <c:v>1,5</c:v>
                  </c:pt>
                  <c:pt idx="3">
                    <c:v>1,3</c:v>
                  </c:pt>
                </c:lvl>
              </c:multiLvlStrCache>
            </c:multiLvlStrRef>
          </c:cat>
          <c:val>
            <c:numRef>
              <c:f>'13 pav.'!$F$5:$F$8</c:f>
              <c:numCache>
                <c:formatCode>0.0;\–0.0</c:formatCode>
                <c:ptCount val="4"/>
                <c:pt idx="0">
                  <c:v>-0.02</c:v>
                </c:pt>
                <c:pt idx="1">
                  <c:v>0.01</c:v>
                </c:pt>
                <c:pt idx="2">
                  <c:v>-0.03</c:v>
                </c:pt>
                <c:pt idx="3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1-4399-B0D8-77183E81875A}"/>
            </c:ext>
          </c:extLst>
        </c:ser>
        <c:ser>
          <c:idx val="1"/>
          <c:order val="1"/>
          <c:tx>
            <c:strRef>
              <c:f>'13 pav.'!$G$4</c:f>
              <c:strCache>
                <c:ptCount val="1"/>
                <c:pt idx="0">
                  <c:v>15–54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multiLvlStrRef>
              <c:f>'13 pav.'!$D$5:$E$8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2,3</c:v>
                  </c:pt>
                  <c:pt idx="1">
                    <c:v>1,9</c:v>
                  </c:pt>
                  <c:pt idx="2">
                    <c:v>1,5</c:v>
                  </c:pt>
                  <c:pt idx="3">
                    <c:v>1,3</c:v>
                  </c:pt>
                </c:lvl>
              </c:multiLvlStrCache>
            </c:multiLvlStrRef>
          </c:cat>
          <c:val>
            <c:numRef>
              <c:f>'13 pav.'!$G$5:$G$8</c:f>
              <c:numCache>
                <c:formatCode>0.0;\–0.0</c:formatCode>
                <c:ptCount val="4"/>
                <c:pt idx="0">
                  <c:v>1.06</c:v>
                </c:pt>
                <c:pt idx="1">
                  <c:v>0.56000000000000005</c:v>
                </c:pt>
                <c:pt idx="2">
                  <c:v>0.26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1-4399-B0D8-77183E81875A}"/>
            </c:ext>
          </c:extLst>
        </c:ser>
        <c:ser>
          <c:idx val="2"/>
          <c:order val="2"/>
          <c:tx>
            <c:strRef>
              <c:f>'13 pav.'!$H$4</c:f>
              <c:strCache>
                <c:ptCount val="1"/>
                <c:pt idx="0">
                  <c:v>55–64</c:v>
                </c:pt>
              </c:strCache>
            </c:strRef>
          </c:tx>
          <c:spPr>
            <a:solidFill>
              <a:srgbClr val="D41A1F"/>
            </a:solidFill>
          </c:spPr>
          <c:invertIfNegative val="0"/>
          <c:cat>
            <c:multiLvlStrRef>
              <c:f>'13 pav.'!$D$5:$E$8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2,3</c:v>
                  </c:pt>
                  <c:pt idx="1">
                    <c:v>1,9</c:v>
                  </c:pt>
                  <c:pt idx="2">
                    <c:v>1,5</c:v>
                  </c:pt>
                  <c:pt idx="3">
                    <c:v>1,3</c:v>
                  </c:pt>
                </c:lvl>
              </c:multiLvlStrCache>
            </c:multiLvlStrRef>
          </c:cat>
          <c:val>
            <c:numRef>
              <c:f>'13 pav.'!$H$5:$H$8</c:f>
              <c:numCache>
                <c:formatCode>0.0;\–0.0</c:formatCode>
                <c:ptCount val="4"/>
                <c:pt idx="0">
                  <c:v>0.39</c:v>
                </c:pt>
                <c:pt idx="1">
                  <c:v>0.51</c:v>
                </c:pt>
                <c:pt idx="2">
                  <c:v>0.2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1-4399-B0D8-77183E81875A}"/>
            </c:ext>
          </c:extLst>
        </c:ser>
        <c:ser>
          <c:idx val="3"/>
          <c:order val="3"/>
          <c:tx>
            <c:strRef>
              <c:f>'13 pav.'!$I$4</c:f>
              <c:strCache>
                <c:ptCount val="1"/>
                <c:pt idx="0">
                  <c:v>65–74</c:v>
                </c:pt>
              </c:strCache>
            </c:strRef>
          </c:tx>
          <c:invertIfNegative val="0"/>
          <c:cat>
            <c:multiLvlStrRef>
              <c:f>'13 pav.'!$D$5:$E$8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2,3</c:v>
                  </c:pt>
                  <c:pt idx="1">
                    <c:v>1,9</c:v>
                  </c:pt>
                  <c:pt idx="2">
                    <c:v>1,5</c:v>
                  </c:pt>
                  <c:pt idx="3">
                    <c:v>1,3</c:v>
                  </c:pt>
                </c:lvl>
              </c:multiLvlStrCache>
            </c:multiLvlStrRef>
          </c:cat>
          <c:val>
            <c:numRef>
              <c:f>'13 pav.'!$I$5:$I$8</c:f>
              <c:numCache>
                <c:formatCode>0.0;\–0.0</c:formatCode>
                <c:ptCount val="4"/>
                <c:pt idx="0">
                  <c:v>0.41</c:v>
                </c:pt>
                <c:pt idx="1">
                  <c:v>0.46</c:v>
                </c:pt>
                <c:pt idx="2">
                  <c:v>0.5</c:v>
                </c:pt>
                <c:pt idx="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1-4399-B0D8-77183E81875A}"/>
            </c:ext>
          </c:extLst>
        </c:ser>
        <c:ser>
          <c:idx val="4"/>
          <c:order val="4"/>
          <c:tx>
            <c:strRef>
              <c:f>'13 pav.'!$J$4</c:f>
              <c:strCache>
                <c:ptCount val="1"/>
                <c:pt idx="0">
                  <c:v>≥75</c:v>
                </c:pt>
              </c:strCache>
            </c:strRef>
          </c:tx>
          <c:invertIfNegative val="0"/>
          <c:cat>
            <c:multiLvlStrRef>
              <c:f>'13 pav.'!$D$5:$E$8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2,3</c:v>
                  </c:pt>
                  <c:pt idx="1">
                    <c:v>1,9</c:v>
                  </c:pt>
                  <c:pt idx="2">
                    <c:v>1,5</c:v>
                  </c:pt>
                  <c:pt idx="3">
                    <c:v>1,3</c:v>
                  </c:pt>
                </c:lvl>
              </c:multiLvlStrCache>
            </c:multiLvlStrRef>
          </c:cat>
          <c:val>
            <c:numRef>
              <c:f>'13 pav.'!$J$5:$J$8</c:f>
              <c:numCache>
                <c:formatCode>0.0;\–0.0</c:formatCode>
                <c:ptCount val="4"/>
                <c:pt idx="0">
                  <c:v>0.46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1-4399-B0D8-77183E81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712232"/>
        <c:axId val="433711056"/>
      </c:barChart>
      <c:catAx>
        <c:axId val="4337122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1000" b="0" i="0" baseline="0">
                    <a:effectLst/>
                  </a:rPr>
                  <a:t>Tikėtinos gyvenimo trukmės praradimai pagal amžių</a:t>
                </a:r>
                <a:endParaRPr lang="lt-LT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5384907109642482"/>
              <c:y val="0.9358523691542952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1056"/>
        <c:crosses val="autoZero"/>
        <c:auto val="1"/>
        <c:lblAlgn val="ctr"/>
        <c:lblOffset val="100"/>
        <c:noMultiLvlLbl val="0"/>
      </c:catAx>
      <c:valAx>
        <c:axId val="433711056"/>
        <c:scaling>
          <c:orientation val="minMax"/>
          <c:min val="-0.4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lt-LT" sz="1000" b="0" i="0" baseline="0">
                    <a:effectLst/>
                  </a:rPr>
                  <a:t>Įtakos dalis gyvenimo metais</a:t>
                </a:r>
                <a:endParaRPr lang="lt-LT" sz="1000">
                  <a:effectLst/>
                </a:endParaRPr>
              </a:p>
            </c:rich>
          </c:tx>
          <c:overlay val="0"/>
        </c:title>
        <c:numFmt formatCode="0.0;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2232"/>
        <c:crosses val="autoZero"/>
        <c:crossBetween val="between"/>
        <c:majorUnit val="0.4"/>
      </c:valAx>
      <c:spPr>
        <a:noFill/>
        <a:ln w="12700">
          <a:noFill/>
        </a:ln>
        <a:effectLst/>
        <a:scene3d>
          <a:camera prst="orthographicFront"/>
          <a:lightRig rig="threePt" dir="t"/>
        </a:scene3d>
        <a:sp3d>
          <a:bevelT w="0" h="0"/>
        </a:sp3d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lt-LT" sz="1100">
                <a:solidFill>
                  <a:sysClr val="windowText" lastClr="000000"/>
                </a:solidFill>
              </a:rPr>
              <a:t>Moterys</a:t>
            </a:r>
          </a:p>
        </c:rich>
      </c:tx>
      <c:layout>
        <c:manualLayout>
          <c:xMode val="edge"/>
          <c:yMode val="edge"/>
          <c:x val="0.4489875475617303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6291675660844379"/>
          <c:y val="7.6148710108897733E-2"/>
          <c:w val="0.69937059487136166"/>
          <c:h val="0.7277766478333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 pav.'!$F$11</c:f>
              <c:strCache>
                <c:ptCount val="1"/>
                <c:pt idx="0">
                  <c:v>0–14</c:v>
                </c:pt>
              </c:strCache>
            </c:strRef>
          </c:tx>
          <c:invertIfNegative val="0"/>
          <c:cat>
            <c:multiLvlStrRef>
              <c:f>'13 pav.'!$D$12:$E$15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1,6</c:v>
                  </c:pt>
                  <c:pt idx="1">
                    <c:v>1,3</c:v>
                  </c:pt>
                  <c:pt idx="2">
                    <c:v>1,0</c:v>
                  </c:pt>
                  <c:pt idx="3">
                    <c:v>1,1</c:v>
                  </c:pt>
                </c:lvl>
              </c:multiLvlStrCache>
            </c:multiLvlStrRef>
          </c:cat>
          <c:val>
            <c:numRef>
              <c:f>'13 pav.'!$F$12:$F$15</c:f>
              <c:numCache>
                <c:formatCode>0.0;\–0.0</c:formatCode>
                <c:ptCount val="4"/>
                <c:pt idx="0">
                  <c:v>0</c:v>
                </c:pt>
                <c:pt idx="1">
                  <c:v>-0.03</c:v>
                </c:pt>
                <c:pt idx="2">
                  <c:v>-0.05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8-49E2-881B-A71B7DE48B62}"/>
            </c:ext>
          </c:extLst>
        </c:ser>
        <c:ser>
          <c:idx val="1"/>
          <c:order val="1"/>
          <c:tx>
            <c:strRef>
              <c:f>'13 pav.'!$G$11</c:f>
              <c:strCache>
                <c:ptCount val="1"/>
                <c:pt idx="0">
                  <c:v>15–54</c:v>
                </c:pt>
              </c:strCache>
            </c:strRef>
          </c:tx>
          <c:invertIfNegative val="0"/>
          <c:cat>
            <c:multiLvlStrRef>
              <c:f>'13 pav.'!$D$12:$E$15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1,6</c:v>
                  </c:pt>
                  <c:pt idx="1">
                    <c:v>1,3</c:v>
                  </c:pt>
                  <c:pt idx="2">
                    <c:v>1,0</c:v>
                  </c:pt>
                  <c:pt idx="3">
                    <c:v>1,1</c:v>
                  </c:pt>
                </c:lvl>
              </c:multiLvlStrCache>
            </c:multiLvlStrRef>
          </c:cat>
          <c:val>
            <c:numRef>
              <c:f>'13 pav.'!$G$12:$G$15</c:f>
              <c:numCache>
                <c:formatCode>0.0;\–0.0</c:formatCode>
                <c:ptCount val="4"/>
                <c:pt idx="0">
                  <c:v>0.43</c:v>
                </c:pt>
                <c:pt idx="1">
                  <c:v>0.31</c:v>
                </c:pt>
                <c:pt idx="2">
                  <c:v>0.1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8-49E2-881B-A71B7DE48B62}"/>
            </c:ext>
          </c:extLst>
        </c:ser>
        <c:ser>
          <c:idx val="2"/>
          <c:order val="2"/>
          <c:tx>
            <c:strRef>
              <c:f>'13 pav.'!$H$11</c:f>
              <c:strCache>
                <c:ptCount val="1"/>
                <c:pt idx="0">
                  <c:v>55–64</c:v>
                </c:pt>
              </c:strCache>
            </c:strRef>
          </c:tx>
          <c:invertIfNegative val="0"/>
          <c:cat>
            <c:multiLvlStrRef>
              <c:f>'13 pav.'!$D$12:$E$15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1,6</c:v>
                  </c:pt>
                  <c:pt idx="1">
                    <c:v>1,3</c:v>
                  </c:pt>
                  <c:pt idx="2">
                    <c:v>1,0</c:v>
                  </c:pt>
                  <c:pt idx="3">
                    <c:v>1,1</c:v>
                  </c:pt>
                </c:lvl>
              </c:multiLvlStrCache>
            </c:multiLvlStrRef>
          </c:cat>
          <c:val>
            <c:numRef>
              <c:f>'13 pav.'!$H$12:$H$15</c:f>
              <c:numCache>
                <c:formatCode>0.0;\–0.0</c:formatCode>
                <c:ptCount val="4"/>
                <c:pt idx="0">
                  <c:v>0.27</c:v>
                </c:pt>
                <c:pt idx="1">
                  <c:v>0.30499999999999999</c:v>
                </c:pt>
                <c:pt idx="2">
                  <c:v>0.02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58-49E2-881B-A71B7DE48B62}"/>
            </c:ext>
          </c:extLst>
        </c:ser>
        <c:ser>
          <c:idx val="3"/>
          <c:order val="3"/>
          <c:tx>
            <c:strRef>
              <c:f>'13 pav.'!$I$11</c:f>
              <c:strCache>
                <c:ptCount val="1"/>
                <c:pt idx="0">
                  <c:v>65–74</c:v>
                </c:pt>
              </c:strCache>
            </c:strRef>
          </c:tx>
          <c:invertIfNegative val="0"/>
          <c:cat>
            <c:multiLvlStrRef>
              <c:f>'13 pav.'!$D$12:$E$15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1,6</c:v>
                  </c:pt>
                  <c:pt idx="1">
                    <c:v>1,3</c:v>
                  </c:pt>
                  <c:pt idx="2">
                    <c:v>1,0</c:v>
                  </c:pt>
                  <c:pt idx="3">
                    <c:v>1,1</c:v>
                  </c:pt>
                </c:lvl>
              </c:multiLvlStrCache>
            </c:multiLvlStrRef>
          </c:cat>
          <c:val>
            <c:numRef>
              <c:f>'13 pav.'!$I$12:$I$15</c:f>
              <c:numCache>
                <c:formatCode>0.0;\–0.0</c:formatCode>
                <c:ptCount val="4"/>
                <c:pt idx="0">
                  <c:v>0.31</c:v>
                </c:pt>
                <c:pt idx="1">
                  <c:v>0.28499999999999998</c:v>
                </c:pt>
                <c:pt idx="2">
                  <c:v>0.32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58-49E2-881B-A71B7DE48B62}"/>
            </c:ext>
          </c:extLst>
        </c:ser>
        <c:ser>
          <c:idx val="4"/>
          <c:order val="4"/>
          <c:tx>
            <c:strRef>
              <c:f>'13 pav.'!$J$11</c:f>
              <c:strCache>
                <c:ptCount val="1"/>
                <c:pt idx="0">
                  <c:v>≥75</c:v>
                </c:pt>
              </c:strCache>
            </c:strRef>
          </c:tx>
          <c:invertIfNegative val="0"/>
          <c:cat>
            <c:multiLvlStrRef>
              <c:f>'13 pav.'!$D$12:$E$15</c:f>
              <c:multiLvlStrCache>
                <c:ptCount val="4"/>
                <c:lvl>
                  <c:pt idx="0">
                    <c:v>JAV</c:v>
                  </c:pt>
                  <c:pt idx="1">
                    <c:v>Lietuva</c:v>
                  </c:pt>
                  <c:pt idx="2">
                    <c:v>Lenkija</c:v>
                  </c:pt>
                  <c:pt idx="3">
                    <c:v>Ispanija</c:v>
                  </c:pt>
                </c:lvl>
                <c:lvl>
                  <c:pt idx="0">
                    <c:v>1,6</c:v>
                  </c:pt>
                  <c:pt idx="1">
                    <c:v>1,3</c:v>
                  </c:pt>
                  <c:pt idx="2">
                    <c:v>1,0</c:v>
                  </c:pt>
                  <c:pt idx="3">
                    <c:v>1,1</c:v>
                  </c:pt>
                </c:lvl>
              </c:multiLvlStrCache>
            </c:multiLvlStrRef>
          </c:cat>
          <c:val>
            <c:numRef>
              <c:f>'13 pav.'!$J$12:$J$15</c:f>
              <c:numCache>
                <c:formatCode>0.0;\–0.0</c:formatCode>
                <c:ptCount val="4"/>
                <c:pt idx="0">
                  <c:v>0.59</c:v>
                </c:pt>
                <c:pt idx="1">
                  <c:v>0.43</c:v>
                </c:pt>
                <c:pt idx="2">
                  <c:v>0.61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8-49E2-881B-A71B7DE48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712232"/>
        <c:axId val="433711056"/>
      </c:barChart>
      <c:catAx>
        <c:axId val="4337122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1000" b="0" i="0" baseline="0">
                    <a:effectLst/>
                  </a:rPr>
                  <a:t>Tikėtinos gyvenimo trukmės praradimai pagal amžių</a:t>
                </a:r>
                <a:endParaRPr lang="lt-LT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388904556974453"/>
              <c:y val="0.91979764697618427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1056"/>
        <c:crosses val="autoZero"/>
        <c:auto val="1"/>
        <c:lblAlgn val="ctr"/>
        <c:lblOffset val="100"/>
        <c:noMultiLvlLbl val="0"/>
      </c:catAx>
      <c:valAx>
        <c:axId val="433711056"/>
        <c:scaling>
          <c:orientation val="minMax"/>
          <c:max val="1.2"/>
          <c:min val="-0.4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2232"/>
        <c:crosses val="autoZero"/>
        <c:crossBetween val="between"/>
        <c:majorUnit val="0.4"/>
      </c:valAx>
      <c:spPr>
        <a:noFill/>
        <a:ln w="12700">
          <a:noFill/>
        </a:ln>
        <a:effectLst/>
        <a:scene3d>
          <a:camera prst="orthographicFront"/>
          <a:lightRig rig="threePt" dir="t"/>
        </a:scene3d>
        <a:sp3d>
          <a:bevelT w="0" h="0"/>
        </a:sp3d>
      </c:spPr>
    </c:plotArea>
    <c:legend>
      <c:legendPos val="r"/>
      <c:layout>
        <c:manualLayout>
          <c:xMode val="edge"/>
          <c:yMode val="edge"/>
          <c:x val="0.85880025872228549"/>
          <c:y val="0.15638410812332298"/>
          <c:w val="0.13250681565572575"/>
          <c:h val="0.611295221567244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43479296211275E-2"/>
          <c:y val="0.10361475006152748"/>
          <c:w val="0.87108627005478667"/>
          <c:h val="0.57794609770368621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'14 pav.'!$D$10</c:f>
              <c:strCache>
                <c:ptCount val="1"/>
                <c:pt idx="0">
                  <c:v>Skolos palūkanų išlaidos</c:v>
                </c:pt>
              </c:strCache>
            </c:strRef>
          </c:tx>
          <c:spPr>
            <a:solidFill>
              <a:srgbClr val="2586B3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pav.'!$E$10:$I$10</c:f>
              <c:numCache>
                <c:formatCode>0.0;\–0.0</c:formatCode>
                <c:ptCount val="5"/>
                <c:pt idx="0">
                  <c:v>-5.2270316051341954</c:v>
                </c:pt>
                <c:pt idx="1">
                  <c:v>1.6230272676334194</c:v>
                </c:pt>
                <c:pt idx="2">
                  <c:v>3.4826129715717622</c:v>
                </c:pt>
                <c:pt idx="3">
                  <c:v>5.4589543911204563</c:v>
                </c:pt>
                <c:pt idx="4">
                  <c:v>9.6855014346171036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8-4D56-87A9-52F38A36E4BC}"/>
            </c:ext>
          </c:extLst>
        </c:ser>
        <c:ser>
          <c:idx val="5"/>
          <c:order val="2"/>
          <c:tx>
            <c:strRef>
              <c:f>'14 pav.'!$D$9</c:f>
              <c:strCache>
                <c:ptCount val="1"/>
                <c:pt idx="0">
                  <c:v>Netiesioginiai efektai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pav.'!$E$9:$I$9</c:f>
              <c:numCache>
                <c:formatCode>0.0;\–0.0</c:formatCode>
                <c:ptCount val="5"/>
                <c:pt idx="0">
                  <c:v>4.7198676413334901</c:v>
                </c:pt>
                <c:pt idx="1">
                  <c:v>-0.7894913936048743</c:v>
                </c:pt>
                <c:pt idx="2">
                  <c:v>4.7198676413334901</c:v>
                </c:pt>
                <c:pt idx="3">
                  <c:v>10.575136604120983</c:v>
                </c:pt>
                <c:pt idx="4">
                  <c:v>12.69986220320096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8-4D56-87A9-52F38A36E4BC}"/>
            </c:ext>
          </c:extLst>
        </c:ser>
        <c:ser>
          <c:idx val="4"/>
          <c:order val="3"/>
          <c:tx>
            <c:strRef>
              <c:f>'14 pav.'!$D$8</c:f>
              <c:strCache>
                <c:ptCount val="1"/>
                <c:pt idx="0">
                  <c:v>Nulinės emisijos viešosios išlaidos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pav.'!$E$8:$I$8</c:f>
              <c:numCache>
                <c:formatCode>0.0;\–0.0</c:formatCode>
                <c:ptCount val="5"/>
                <c:pt idx="0">
                  <c:v>0.38523921050184828</c:v>
                </c:pt>
                <c:pt idx="1">
                  <c:v>5.7996082302893566</c:v>
                </c:pt>
                <c:pt idx="2">
                  <c:v>5.9761333277139315</c:v>
                </c:pt>
                <c:pt idx="3">
                  <c:v>6.1637417078446184</c:v>
                </c:pt>
                <c:pt idx="4">
                  <c:v>11.8237498033179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8-4D56-87A9-52F38A36E4BC}"/>
            </c:ext>
          </c:extLst>
        </c:ser>
        <c:ser>
          <c:idx val="3"/>
          <c:order val="4"/>
          <c:tx>
            <c:strRef>
              <c:f>'14 pav.'!$D$6</c:f>
              <c:strCache>
                <c:ptCount val="1"/>
                <c:pt idx="0">
                  <c:v>Nulinės emisijos pajamų nuostoliai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pav.'!$E$6:$I$6</c:f>
              <c:numCache>
                <c:formatCode>0.0;\–0.0</c:formatCode>
                <c:ptCount val="5"/>
                <c:pt idx="0">
                  <c:v>1.3404528651447225</c:v>
                </c:pt>
                <c:pt idx="1">
                  <c:v>18.808403527112404</c:v>
                </c:pt>
                <c:pt idx="2">
                  <c:v>19.380882759017101</c:v>
                </c:pt>
                <c:pt idx="3">
                  <c:v>19.989305600431997</c:v>
                </c:pt>
                <c:pt idx="4">
                  <c:v>18.643308529527769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8-4D56-87A9-52F38A36E4BC}"/>
            </c:ext>
          </c:extLst>
        </c:ser>
        <c:ser>
          <c:idx val="2"/>
          <c:order val="5"/>
          <c:tx>
            <c:strRef>
              <c:f>'14 pav.'!$D$7</c:f>
              <c:strCache>
                <c:ptCount val="1"/>
                <c:pt idx="0">
                  <c:v>Anglies mokesčių pajamos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pav.'!$E$7:$I$7</c:f>
              <c:numCache>
                <c:formatCode>0.0;\–0.0</c:formatCode>
                <c:ptCount val="5"/>
                <c:pt idx="0">
                  <c:v>-14.21350049608392</c:v>
                </c:pt>
                <c:pt idx="1">
                  <c:v>-13.793657192357756</c:v>
                </c:pt>
                <c:pt idx="2">
                  <c:v>-14.21350049608392</c:v>
                </c:pt>
                <c:pt idx="3">
                  <c:v>-14.65970402900896</c:v>
                </c:pt>
                <c:pt idx="4">
                  <c:v>-14.153314234588427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C8-4D56-87A9-52F38A36E4BC}"/>
            </c:ext>
          </c:extLst>
        </c:ser>
        <c:ser>
          <c:idx val="1"/>
          <c:order val="6"/>
          <c:tx>
            <c:strRef>
              <c:f>'14 pav.'!$D$5</c:f>
              <c:strCache>
                <c:ptCount val="1"/>
                <c:pt idx="0">
                  <c:v>Vardiklio efektas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cat>
          <c:val>
            <c:numRef>
              <c:f>'14 pav.'!$E$5:$I$5</c:f>
              <c:numCache>
                <c:formatCode>0.0;\–0.0</c:formatCode>
                <c:ptCount val="5"/>
                <c:pt idx="0">
                  <c:v>1.3845751975636631</c:v>
                </c:pt>
                <c:pt idx="1">
                  <c:v>-1.4612899183339891</c:v>
                </c:pt>
                <c:pt idx="2">
                  <c:v>1.3845751975636631</c:v>
                </c:pt>
                <c:pt idx="3">
                  <c:v>4.4091204449731549</c:v>
                </c:pt>
                <c:pt idx="4">
                  <c:v>4.5945962828467088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C8-4D56-87A9-52F38A36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795848"/>
        <c:axId val="485794672"/>
      </c:barChart>
      <c:scatterChart>
        <c:scatterStyle val="lineMarker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Bendras efektas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rgbClr val="D41A1F"/>
              </a:solidFill>
              <a:ln w="9525" cap="flat" cmpd="sng" algn="ctr">
                <a:solidFill>
                  <a:srgbClr val="D41A1F"/>
                </a:solidFill>
                <a:prstDash val="solid"/>
                <a:round/>
              </a:ln>
              <a:effectLst/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6-A0C8-4D56-87A9-52F38A36E4B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7-A0C8-4D56-87A9-52F38A36E4B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8-A0C8-4D56-87A9-52F38A36E4B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9-A0C8-4D56-87A9-52F38A36E4B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A-A0C8-4D56-87A9-52F38A36E4B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B-A0C8-4D56-87A9-52F38A36E4BC}"/>
              </c:ext>
            </c:extLst>
          </c:dPt>
          <c:xVal>
            <c:strRef>
              <c:f>'14 pav.'!$E$3:$I$3</c:f>
              <c:strCache>
                <c:ptCount val="5"/>
                <c:pt idx="0">
                  <c:v>Įskaičiuotos investicijos ir išlaikyta priežiūra</c:v>
                </c:pt>
                <c:pt idx="1">
                  <c:v>Didelio produktyvumo scenarijus</c:v>
                </c:pt>
                <c:pt idx="2">
                  <c:v>Ankstyvo perėjimo scenarijus</c:v>
                </c:pt>
                <c:pt idx="3">
                  <c:v>Žemo produktyvumo scenarijus</c:v>
                </c:pt>
                <c:pt idx="4">
                  <c:v>Vėlyvo perėjimo scenarijus</c:v>
                </c:pt>
              </c:strCache>
            </c:strRef>
          </c:xVal>
          <c:yVal>
            <c:numRef>
              <c:f>'14 pav.'!$E$4:$I$4</c:f>
              <c:numCache>
                <c:formatCode>0.0;\–0.0</c:formatCode>
                <c:ptCount val="5"/>
                <c:pt idx="0">
                  <c:v>-11.610397186674319</c:v>
                </c:pt>
                <c:pt idx="1">
                  <c:v>10.186600520738608</c:v>
                </c:pt>
                <c:pt idx="2">
                  <c:v>20.730571401116094</c:v>
                </c:pt>
                <c:pt idx="3">
                  <c:v>31.936554719482317</c:v>
                </c:pt>
                <c:pt idx="4">
                  <c:v>43.293704018922085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0C8-4D56-87A9-52F38A36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795848"/>
        <c:axId val="485794672"/>
      </c:scatterChart>
      <c:catAx>
        <c:axId val="4857958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85794672"/>
        <c:crossesAt val="0"/>
        <c:auto val="1"/>
        <c:lblAlgn val="ctr"/>
        <c:lblOffset val="100"/>
        <c:noMultiLvlLbl val="0"/>
      </c:catAx>
      <c:valAx>
        <c:axId val="485794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out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8579584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3409021546725263E-5"/>
          <c:y val="0.8571193939456152"/>
          <c:w val="0.99994650094025606"/>
          <c:h val="0.13962270445610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08668776216057"/>
          <c:y val="0.13612168270632838"/>
          <c:w val="0.87227806804523267"/>
          <c:h val="0.59570378905888799"/>
        </c:manualLayout>
      </c:layout>
      <c:lineChart>
        <c:grouping val="standard"/>
        <c:varyColors val="0"/>
        <c:ser>
          <c:idx val="4"/>
          <c:order val="1"/>
          <c:tx>
            <c:strRef>
              <c:f>'1 pav.'!$D$4</c:f>
              <c:strCache>
                <c:ptCount val="1"/>
                <c:pt idx="0">
                  <c:v>Faktas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'1 pav.'!$E$4:$J$4</c:f>
              <c:numCache>
                <c:formatCode>0.0;\–0.0</c:formatCode>
                <c:ptCount val="6"/>
                <c:pt idx="0">
                  <c:v>-0.3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-7.2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7-4317-980F-E2336BA8E2F6}"/>
            </c:ext>
          </c:extLst>
        </c:ser>
        <c:ser>
          <c:idx val="1"/>
          <c:order val="2"/>
          <c:tx>
            <c:strRef>
              <c:f>'1 pav.'!$D$6</c:f>
              <c:strCache>
                <c:ptCount val="1"/>
                <c:pt idx="0">
                  <c:v>SP2021</c:v>
                </c:pt>
              </c:strCache>
            </c:strRef>
          </c:tx>
          <c:spPr>
            <a:ln w="28575" cap="rnd">
              <a:solidFill>
                <a:srgbClr val="D1D1D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1D1D1"/>
              </a:solidFill>
              <a:ln w="9525">
                <a:solidFill>
                  <a:srgbClr val="E7E6E6"/>
                </a:solidFill>
              </a:ln>
              <a:effectLst/>
            </c:spPr>
          </c:marker>
          <c:cat>
            <c:strRef>
              <c:f>'1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'1 pav.'!$E$6:$L$6</c:f>
              <c:numCache>
                <c:formatCode>0.0;\–0.0</c:formatCode>
                <c:ptCount val="8"/>
                <c:pt idx="5">
                  <c:v>-7.2</c:v>
                </c:pt>
                <c:pt idx="6">
                  <c:v>-7.5257942774758515</c:v>
                </c:pt>
                <c:pt idx="7">
                  <c:v>-5.4062449998489024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7-4317-980F-E2336BA8E2F6}"/>
            </c:ext>
          </c:extLst>
        </c:ser>
        <c:ser>
          <c:idx val="2"/>
          <c:order val="3"/>
          <c:tx>
            <c:strRef>
              <c:f>'1 pav.'!$D$7</c:f>
              <c:strCache>
                <c:ptCount val="1"/>
                <c:pt idx="0">
                  <c:v>BP2021*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'1 pav.'!$E$7:$L$7</c:f>
              <c:numCache>
                <c:formatCode>0.0;\–0.0</c:formatCode>
                <c:ptCount val="8"/>
                <c:pt idx="5">
                  <c:v>-7.2</c:v>
                </c:pt>
                <c:pt idx="6">
                  <c:v>-7.850879995973294</c:v>
                </c:pt>
                <c:pt idx="7">
                  <c:v>-5.778982450290945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7-4317-980F-E2336BA8E2F6}"/>
            </c:ext>
          </c:extLst>
        </c:ser>
        <c:ser>
          <c:idx val="5"/>
          <c:order val="4"/>
          <c:tx>
            <c:strRef>
              <c:f>'1 pav.'!$D$8</c:f>
              <c:strCache>
                <c:ptCount val="1"/>
                <c:pt idx="0">
                  <c:v>BĮ2021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'1 pav.'!$E$8:$L$8</c:f>
              <c:numCache>
                <c:formatCode>0.0;\–0.0</c:formatCode>
                <c:ptCount val="8"/>
                <c:pt idx="5">
                  <c:v>-7.2</c:v>
                </c:pt>
                <c:pt idx="6">
                  <c:v>-6.6396913764369128</c:v>
                </c:pt>
                <c:pt idx="7">
                  <c:v>-3.1602918363966817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A7-4317-980F-E2336BA8E2F6}"/>
            </c:ext>
          </c:extLst>
        </c:ser>
        <c:ser>
          <c:idx val="3"/>
          <c:order val="5"/>
          <c:tx>
            <c:strRef>
              <c:f>'1 pav.'!$D$9</c:f>
              <c:strCache>
                <c:ptCount val="1"/>
                <c:pt idx="0">
                  <c:v>BP2022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7ABD9"/>
              </a:solidFill>
              <a:ln w="9525">
                <a:solidFill>
                  <a:srgbClr val="47ABD9"/>
                </a:solidFill>
              </a:ln>
              <a:effectLst/>
            </c:spPr>
          </c:marker>
          <c:cat>
            <c:strRef>
              <c:f>'1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'1 pav.'!$E$9:$L$9</c:f>
              <c:numCache>
                <c:formatCode>0.0;\–0.0</c:formatCode>
                <c:ptCount val="8"/>
                <c:pt idx="5">
                  <c:v>-7.2</c:v>
                </c:pt>
                <c:pt idx="6">
                  <c:v>-4.3486716589177901</c:v>
                </c:pt>
                <c:pt idx="7">
                  <c:v>-3.094089143947675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7-4317-980F-E2336BA8E2F6}"/>
            </c:ext>
          </c:extLst>
        </c:ser>
        <c:ser>
          <c:idx val="6"/>
          <c:order val="6"/>
          <c:tx>
            <c:strRef>
              <c:f>'1 pav.'!$D$10</c:f>
              <c:strCache>
                <c:ptCount val="1"/>
                <c:pt idx="0">
                  <c:v>BP2022 vertinimas (VK FI)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'1 pav.'!$E$10:$L$10</c:f>
              <c:numCache>
                <c:formatCode>0.0;\–0.0</c:formatCode>
                <c:ptCount val="8"/>
                <c:pt idx="5">
                  <c:v>-7.2</c:v>
                </c:pt>
                <c:pt idx="6">
                  <c:v>-3.7699118401760474</c:v>
                </c:pt>
                <c:pt idx="7">
                  <c:v>-2.9039547316265479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A7-4317-980F-E2336BA8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798088"/>
        <c:axId val="4317976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 pav.'!$D$5</c15:sqref>
                        </c15:formulaRef>
                      </c:ext>
                    </c:extLst>
                    <c:strCache>
                      <c:ptCount val="1"/>
                      <c:pt idx="0">
                        <c:v>BP2021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 pav.'!$E$3:$L$3</c15:sqref>
                        </c15:formulaRef>
                      </c:ext>
                    </c:extLst>
                    <c:strCache>
                      <c:ptCount val="8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2021N</c:v>
                      </c:pt>
                      <c:pt idx="7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 pav.'!$E$5:$L$5</c15:sqref>
                        </c15:formulaRef>
                      </c:ext>
                    </c:extLst>
                    <c:numCache>
                      <c:formatCode>0.0;\–0.0</c:formatCode>
                      <c:ptCount val="8"/>
                      <c:pt idx="5">
                        <c:v>-7.2</c:v>
                      </c:pt>
                      <c:pt idx="6">
                        <c:v>-4.6589743765972873</c:v>
                      </c:pt>
                      <c:pt idx="7">
                        <c:v>-2.7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41A7-4317-980F-E2336BA8E2F6}"/>
                  </c:ext>
                </c:extLst>
              </c15:ser>
            </c15:filteredLineSeries>
          </c:ext>
        </c:extLst>
      </c:lineChart>
      <c:catAx>
        <c:axId val="4317980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797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\ 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2754675531476569E-2"/>
          <c:y val="0.8323096592044108"/>
          <c:w val="0.98724532097039275"/>
          <c:h val="0.16769034079558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3973689944474"/>
          <c:y val="8.62093697105316E-2"/>
          <c:w val="0.44787748062112814"/>
          <c:h val="0.65310315479435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 priedas. '!$D$4</c:f>
              <c:strCache>
                <c:ptCount val="1"/>
                <c:pt idx="0">
                  <c:v>Mokestinės pajamos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'!$E$4:$G$4</c:f>
              <c:numCache>
                <c:formatCode>0.0;\ \–0.0</c:formatCode>
                <c:ptCount val="3"/>
                <c:pt idx="0">
                  <c:v>1.2930633172334853</c:v>
                </c:pt>
                <c:pt idx="1">
                  <c:v>10.556475329439939</c:v>
                </c:pt>
                <c:pt idx="2">
                  <c:v>4.1070906940871499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3-4EB8-8AE6-3503368455E9}"/>
            </c:ext>
          </c:extLst>
        </c:ser>
        <c:ser>
          <c:idx val="1"/>
          <c:order val="1"/>
          <c:tx>
            <c:strRef>
              <c:f>'4 priedas. '!$D$5</c:f>
              <c:strCache>
                <c:ptCount val="1"/>
                <c:pt idx="0">
                  <c:v>Grynosios socialinės įmokos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'!$E$5:$G$5</c:f>
              <c:numCache>
                <c:formatCode>0.0;\ \–0.0</c:formatCode>
                <c:ptCount val="3"/>
                <c:pt idx="0">
                  <c:v>2.640332772111516</c:v>
                </c:pt>
                <c:pt idx="1">
                  <c:v>2.7360415868245629</c:v>
                </c:pt>
                <c:pt idx="2">
                  <c:v>2.2293761352631427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3-4EB8-8AE6-3503368455E9}"/>
            </c:ext>
          </c:extLst>
        </c:ser>
        <c:ser>
          <c:idx val="2"/>
          <c:order val="2"/>
          <c:tx>
            <c:strRef>
              <c:f>'4 priedas. '!$D$6</c:f>
              <c:strCache>
                <c:ptCount val="1"/>
                <c:pt idx="0">
                  <c:v>Nemokestinės pajamos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'!$E$6:$G$6</c:f>
              <c:numCache>
                <c:formatCode>0.0;\ \–0.0</c:formatCode>
                <c:ptCount val="3"/>
                <c:pt idx="0">
                  <c:v>-0.65661279267583617</c:v>
                </c:pt>
                <c:pt idx="1">
                  <c:v>0.32106219453548329</c:v>
                </c:pt>
                <c:pt idx="2">
                  <c:v>0.29347033889150492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3-4EB8-8AE6-3503368455E9}"/>
            </c:ext>
          </c:extLst>
        </c:ser>
        <c:ser>
          <c:idx val="3"/>
          <c:order val="3"/>
          <c:tx>
            <c:strRef>
              <c:f>'4 priedas. '!$D$7</c:f>
              <c:strCache>
                <c:ptCount val="1"/>
                <c:pt idx="0">
                  <c:v>Kiti einamieji ir kapitalo pervedimai (gaunami)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'!$E$7:$G$7</c:f>
              <c:numCache>
                <c:formatCode>0.0;\ \–0.0</c:formatCode>
                <c:ptCount val="3"/>
                <c:pt idx="0">
                  <c:v>0.5788504409062929</c:v>
                </c:pt>
                <c:pt idx="1">
                  <c:v>1.5977277098944322</c:v>
                </c:pt>
                <c:pt idx="2">
                  <c:v>1.9271738454901215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3-4EB8-8AE6-35033684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032968"/>
        <c:axId val="589029832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'4 priedas. '!$D$8</c15:sqref>
                        </c15:formulaRef>
                      </c:ext>
                    </c:extLst>
                    <c:strCache>
                      <c:ptCount val="1"/>
                      <c:pt idx="0">
                        <c:v>Kompensacija dirbantiesiems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 priedas. '!$E$8:$G$8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3.8141507575023557</c:v>
                      </c:pt>
                      <c:pt idx="1">
                        <c:v>2.202333067947722</c:v>
                      </c:pt>
                      <c:pt idx="2">
                        <c:v>2.0574629727886062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DB3-4EB8-8AE6-3503368455E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'!$D$9</c15:sqref>
                        </c15:formulaRef>
                      </c:ext>
                    </c:extLst>
                    <c:strCache>
                      <c:ptCount val="1"/>
                      <c:pt idx="0">
                        <c:v>Socialinės išmokos iš viso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'!$E$9:$G$9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8.9072990622989234</c:v>
                      </c:pt>
                      <c:pt idx="1">
                        <c:v>2.6379300008615694</c:v>
                      </c:pt>
                      <c:pt idx="2">
                        <c:v>2.9584297529533532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DB3-4EB8-8AE6-3503368455E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'!$D$10</c15:sqref>
                        </c15:formulaRef>
                      </c:ext>
                    </c:extLst>
                    <c:strCache>
                      <c:ptCount val="1"/>
                      <c:pt idx="0">
                        <c:v>Kitos išlaidos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'!$E$10:$G$10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1.3574081309650439</c:v>
                      </c:pt>
                      <c:pt idx="1">
                        <c:v>3.2802238888677242</c:v>
                      </c:pt>
                      <c:pt idx="2">
                        <c:v>3.2717425786829799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DB3-4EB8-8AE6-3503368455E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'!$D$11</c15:sqref>
                        </c15:formulaRef>
                      </c:ext>
                    </c:extLst>
                    <c:strCache>
                      <c:ptCount val="1"/>
                      <c:pt idx="0">
                        <c:v>Kapitalo išlaidos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'!$E$11:$G$11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5.4241928525086109</c:v>
                      </c:pt>
                      <c:pt idx="1">
                        <c:v>-0.80569698053805006</c:v>
                      </c:pt>
                      <c:pt idx="2">
                        <c:v>0.82446900284829427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B3-4EB8-8AE6-3503368455E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'!$D$12</c15:sqref>
                        </c15:formulaRef>
                      </c:ext>
                    </c:extLst>
                    <c:strCache>
                      <c:ptCount val="1"/>
                      <c:pt idx="0">
                        <c:v>Subsidijos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'!$E$12:$G$12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6.1822900755948584</c:v>
                      </c:pt>
                      <c:pt idx="1">
                        <c:v>-1.7460340086887984</c:v>
                      </c:pt>
                      <c:pt idx="2">
                        <c:v>-2.9726193880716298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DB3-4EB8-8AE6-3503368455E9}"/>
                  </c:ext>
                </c:extLst>
              </c15:ser>
            </c15:filteredBarSeries>
          </c:ext>
        </c:extLst>
      </c:barChart>
      <c:catAx>
        <c:axId val="5890329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9029832"/>
        <c:crosses val="autoZero"/>
        <c:auto val="1"/>
        <c:lblAlgn val="ctr"/>
        <c:lblOffset val="100"/>
        <c:noMultiLvlLbl val="1"/>
      </c:catAx>
      <c:valAx>
        <c:axId val="589029832"/>
        <c:scaling>
          <c:orientation val="minMax"/>
          <c:max val="3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9032968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2.5356482786080766E-2"/>
          <c:y val="0.8168906771475839"/>
          <c:w val="0.5856348224431468"/>
          <c:h val="0.18310943069144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4771302912431"/>
          <c:y val="7.2339767135587416E-2"/>
          <c:w val="0.80011475413385513"/>
          <c:h val="0.67444692570000053"/>
        </c:manualLayout>
      </c:layout>
      <c:barChart>
        <c:barDir val="col"/>
        <c:grouping val="stacked"/>
        <c:varyColors val="0"/>
        <c:ser>
          <c:idx val="4"/>
          <c:order val="4"/>
          <c:tx>
            <c:strRef>
              <c:f>'4 priedas. '!$D$8</c:f>
              <c:strCache>
                <c:ptCount val="1"/>
                <c:pt idx="0">
                  <c:v>Kompensacija dirbantiesiems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'!$E$8:$G$8</c:f>
              <c:numCache>
                <c:formatCode>0.0;\ \–0.0</c:formatCode>
                <c:ptCount val="3"/>
                <c:pt idx="0">
                  <c:v>3.8141507575023557</c:v>
                </c:pt>
                <c:pt idx="1">
                  <c:v>2.202333067947722</c:v>
                </c:pt>
                <c:pt idx="2">
                  <c:v>2.0574629727886062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6-4C20-8252-732345D40EA6}"/>
            </c:ext>
          </c:extLst>
        </c:ser>
        <c:ser>
          <c:idx val="5"/>
          <c:order val="5"/>
          <c:tx>
            <c:strRef>
              <c:f>'4 priedas. '!$D$9</c:f>
              <c:strCache>
                <c:ptCount val="1"/>
                <c:pt idx="0">
                  <c:v>Socialinės išmokos iš viso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'!$E$9:$G$9</c:f>
              <c:numCache>
                <c:formatCode>0.0;\ \–0.0</c:formatCode>
                <c:ptCount val="3"/>
                <c:pt idx="0">
                  <c:v>8.9072990622989234</c:v>
                </c:pt>
                <c:pt idx="1">
                  <c:v>2.6379300008615694</c:v>
                </c:pt>
                <c:pt idx="2">
                  <c:v>2.9584297529533532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6-4C20-8252-732345D40EA6}"/>
            </c:ext>
          </c:extLst>
        </c:ser>
        <c:ser>
          <c:idx val="6"/>
          <c:order val="6"/>
          <c:tx>
            <c:strRef>
              <c:f>'4 priedas. '!$D$10</c:f>
              <c:strCache>
                <c:ptCount val="1"/>
                <c:pt idx="0">
                  <c:v>Kitos išlaidos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'!$E$10:$G$10</c:f>
              <c:numCache>
                <c:formatCode>0.0;\ \–0.0</c:formatCode>
                <c:ptCount val="3"/>
                <c:pt idx="0">
                  <c:v>1.3574081309650439</c:v>
                </c:pt>
                <c:pt idx="1">
                  <c:v>3.2802238888677242</c:v>
                </c:pt>
                <c:pt idx="2">
                  <c:v>3.2717425786829799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6-4C20-8252-732345D40EA6}"/>
            </c:ext>
          </c:extLst>
        </c:ser>
        <c:ser>
          <c:idx val="7"/>
          <c:order val="7"/>
          <c:tx>
            <c:strRef>
              <c:f>'4 priedas. '!$D$11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'!$E$11:$G$11</c:f>
              <c:numCache>
                <c:formatCode>0.0;\ \–0.0</c:formatCode>
                <c:ptCount val="3"/>
                <c:pt idx="0">
                  <c:v>5.4241928525086109</c:v>
                </c:pt>
                <c:pt idx="1">
                  <c:v>-0.80569698053805006</c:v>
                </c:pt>
                <c:pt idx="2">
                  <c:v>0.82446900284829427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6-4C20-8252-732345D40EA6}"/>
            </c:ext>
          </c:extLst>
        </c:ser>
        <c:ser>
          <c:idx val="8"/>
          <c:order val="8"/>
          <c:tx>
            <c:strRef>
              <c:f>'4 priedas. '!$D$12</c:f>
              <c:strCache>
                <c:ptCount val="1"/>
                <c:pt idx="0">
                  <c:v>Subsidijos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priedas. '!$E$3:$G$3</c:f>
              <c:strCache>
                <c:ptCount val="3"/>
                <c:pt idx="0">
                  <c:v>2020</c:v>
                </c:pt>
                <c:pt idx="1">
                  <c:v>2021N</c:v>
                </c:pt>
                <c:pt idx="2">
                  <c:v>2022P</c:v>
                </c:pt>
              </c:strCache>
            </c:strRef>
          </c:cat>
          <c:val>
            <c:numRef>
              <c:f>'4 priedas. '!$E$12:$G$12</c:f>
              <c:numCache>
                <c:formatCode>0.0;\ \–0.0</c:formatCode>
                <c:ptCount val="3"/>
                <c:pt idx="0">
                  <c:v>6.1822900755948584</c:v>
                </c:pt>
                <c:pt idx="1">
                  <c:v>-1.7460340086887984</c:v>
                </c:pt>
                <c:pt idx="2">
                  <c:v>-2.9726193880716298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6-4C20-8252-732345D40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030224"/>
        <c:axId val="525392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 priedas. '!$D$4</c15:sqref>
                        </c15:formulaRef>
                      </c:ext>
                    </c:extLst>
                    <c:strCache>
                      <c:ptCount val="1"/>
                      <c:pt idx="0">
                        <c:v>Mokestinės pajamos</c:v>
                      </c:pt>
                    </c:strCache>
                  </c:strRef>
                </c:tx>
                <c:spPr>
                  <a:solidFill>
                    <a:srgbClr val="8D847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 priedas. '!$E$4:$G$4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1.2930633172334853</c:v>
                      </c:pt>
                      <c:pt idx="1">
                        <c:v>10.556475329439939</c:v>
                      </c:pt>
                      <c:pt idx="2">
                        <c:v>4.1070906940871499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D76-4C20-8252-732345D40EA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'!$D$5</c15:sqref>
                        </c15:formulaRef>
                      </c:ext>
                    </c:extLst>
                    <c:strCache>
                      <c:ptCount val="1"/>
                      <c:pt idx="0">
                        <c:v>Grynosios socialinės įmokos</c:v>
                      </c:pt>
                    </c:strCache>
                  </c:strRef>
                </c:tx>
                <c:spPr>
                  <a:solidFill>
                    <a:srgbClr val="47ABD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'!$E$5:$G$5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2.640332772111516</c:v>
                      </c:pt>
                      <c:pt idx="1">
                        <c:v>2.7360415868245629</c:v>
                      </c:pt>
                      <c:pt idx="2">
                        <c:v>2.2293761352631427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D76-4C20-8252-732345D40EA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'!$D$6</c15:sqref>
                        </c15:formulaRef>
                      </c:ext>
                    </c:extLst>
                    <c:strCache>
                      <c:ptCount val="1"/>
                      <c:pt idx="0">
                        <c:v>Nemokestinės pajamos</c:v>
                      </c:pt>
                    </c:strCache>
                  </c:strRef>
                </c:tx>
                <c:spPr>
                  <a:solidFill>
                    <a:srgbClr val="66626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'!$E$6:$G$6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-0.65661279267583617</c:v>
                      </c:pt>
                      <c:pt idx="1">
                        <c:v>0.32106219453548329</c:v>
                      </c:pt>
                      <c:pt idx="2">
                        <c:v>0.29347033889150492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76-4C20-8252-732345D40EA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'!$D$7</c15:sqref>
                        </c15:formulaRef>
                      </c:ext>
                    </c:extLst>
                    <c:strCache>
                      <c:ptCount val="1"/>
                      <c:pt idx="0">
                        <c:v>Kiti einamieji ir kapitalo pervedimai (gaunami)</c:v>
                      </c:pt>
                    </c:strCache>
                  </c:strRef>
                </c:tx>
                <c:spPr>
                  <a:solidFill>
                    <a:srgbClr val="D1D1D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'!$E$3:$G$3</c15:sqref>
                        </c15:formulaRef>
                      </c:ext>
                    </c:extLst>
                    <c:strCache>
                      <c:ptCount val="3"/>
                      <c:pt idx="0">
                        <c:v>2020</c:v>
                      </c:pt>
                      <c:pt idx="1">
                        <c:v>2021N</c:v>
                      </c:pt>
                      <c:pt idx="2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priedas. '!$E$7:$G$7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0.5788504409062929</c:v>
                      </c:pt>
                      <c:pt idx="1">
                        <c:v>1.5977277098944322</c:v>
                      </c:pt>
                      <c:pt idx="2">
                        <c:v>1.9271738454901215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D76-4C20-8252-732345D40EA6}"/>
                  </c:ext>
                </c:extLst>
              </c15:ser>
            </c15:filteredBarSeries>
          </c:ext>
        </c:extLst>
      </c:barChart>
      <c:catAx>
        <c:axId val="5890302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(Tekstas)"/>
                <a:ea typeface="+mn-ea"/>
                <a:cs typeface="+mn-cs"/>
              </a:defRPr>
            </a:pPr>
            <a:endParaRPr lang="lt-LT"/>
          </a:p>
        </c:txPr>
        <c:crossAx val="525392080"/>
        <c:crosses val="autoZero"/>
        <c:auto val="1"/>
        <c:lblAlgn val="ctr"/>
        <c:lblOffset val="100"/>
        <c:noMultiLvlLbl val="0"/>
      </c:catAx>
      <c:valAx>
        <c:axId val="525392080"/>
        <c:scaling>
          <c:orientation val="minMax"/>
          <c:max val="30"/>
          <c:min val="-10"/>
        </c:scaling>
        <c:delete val="1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\ 0.0;\ \–0.0" sourceLinked="0"/>
        <c:majorTickMark val="none"/>
        <c:minorTickMark val="none"/>
        <c:tickLblPos val="nextTo"/>
        <c:crossAx val="589030224"/>
        <c:crosses val="autoZero"/>
        <c:crossBetween val="between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1.4497860328907364E-2"/>
          <c:y val="0.82352696604261622"/>
          <c:w val="0.95563145429600127"/>
          <c:h val="0.1764730339573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(Tekstas)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atidėjimai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5696229982966632E-2"/>
          <c:y val="8.6445880917813633E-2"/>
          <c:w val="0.86029116070624589"/>
          <c:h val="0.85948578021663824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'[79]2021 atidėjimai'!$C$1:$N$1</c:f>
              <c:strCache>
                <c:ptCount val="12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  <c:pt idx="9">
                  <c:v>Spalis</c:v>
                </c:pt>
                <c:pt idx="10">
                  <c:v>Lapkritis</c:v>
                </c:pt>
                <c:pt idx="11">
                  <c:v>Gruodis</c:v>
                </c:pt>
              </c:strCache>
            </c:strRef>
          </c:cat>
          <c:val>
            <c:numRef>
              <c:f>'[79]2021 atidėjimai'!$C$42:$J$42</c:f>
              <c:numCache>
                <c:formatCode>General</c:formatCode>
                <c:ptCount val="8"/>
                <c:pt idx="0">
                  <c:v>217971.4</c:v>
                </c:pt>
                <c:pt idx="1">
                  <c:v>307259</c:v>
                </c:pt>
                <c:pt idx="2">
                  <c:v>427085.4</c:v>
                </c:pt>
                <c:pt idx="3">
                  <c:v>476284.2</c:v>
                </c:pt>
                <c:pt idx="4">
                  <c:v>492405.4</c:v>
                </c:pt>
                <c:pt idx="5">
                  <c:v>477232.2</c:v>
                </c:pt>
                <c:pt idx="6">
                  <c:v>468037.8</c:v>
                </c:pt>
                <c:pt idx="7">
                  <c:v>467815.5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F-4923-8078-94FF15B68E7C}"/>
            </c:ext>
          </c:extLst>
        </c:ser>
        <c:ser>
          <c:idx val="1"/>
          <c:order val="1"/>
          <c:tx>
            <c:v>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'[79]2020 atidėjimai'!$C$44:$N$44</c:f>
              <c:numCache>
                <c:formatCode>General</c:formatCode>
                <c:ptCount val="12"/>
                <c:pt idx="0">
                  <c:v>30476.9</c:v>
                </c:pt>
                <c:pt idx="1">
                  <c:v>32030</c:v>
                </c:pt>
                <c:pt idx="2">
                  <c:v>36366.9</c:v>
                </c:pt>
                <c:pt idx="3">
                  <c:v>42854.7</c:v>
                </c:pt>
                <c:pt idx="4">
                  <c:v>44960.3</c:v>
                </c:pt>
                <c:pt idx="5">
                  <c:v>46849.9</c:v>
                </c:pt>
                <c:pt idx="6">
                  <c:v>59214.3</c:v>
                </c:pt>
                <c:pt idx="7">
                  <c:v>65410.9</c:v>
                </c:pt>
                <c:pt idx="8">
                  <c:v>70772.7</c:v>
                </c:pt>
                <c:pt idx="9">
                  <c:v>89874</c:v>
                </c:pt>
                <c:pt idx="10">
                  <c:v>120911.3</c:v>
                </c:pt>
                <c:pt idx="11">
                  <c:v>169829.6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F-4923-8078-94FF15B68E7C}"/>
            </c:ext>
          </c:extLst>
        </c:ser>
        <c:ser>
          <c:idx val="2"/>
          <c:order val="2"/>
          <c:tx>
            <c:v>2019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[80]atidėjimai!$C$51:$O$51</c:f>
              <c:numCache>
                <c:formatCode>General</c:formatCode>
                <c:ptCount val="13"/>
                <c:pt idx="0">
                  <c:v>19914.900000000001</c:v>
                </c:pt>
                <c:pt idx="1">
                  <c:v>19186.099999999999</c:v>
                </c:pt>
                <c:pt idx="2">
                  <c:v>21070.9</c:v>
                </c:pt>
                <c:pt idx="3">
                  <c:v>22439.200000000001</c:v>
                </c:pt>
                <c:pt idx="4">
                  <c:v>23755.1</c:v>
                </c:pt>
                <c:pt idx="5">
                  <c:v>23870.799999999999</c:v>
                </c:pt>
                <c:pt idx="6">
                  <c:v>25563.4</c:v>
                </c:pt>
                <c:pt idx="7">
                  <c:v>31848.6</c:v>
                </c:pt>
                <c:pt idx="8">
                  <c:v>33394.699999999997</c:v>
                </c:pt>
                <c:pt idx="9">
                  <c:v>33190.699999999997</c:v>
                </c:pt>
                <c:pt idx="10">
                  <c:v>33703.199999999997</c:v>
                </c:pt>
                <c:pt idx="11">
                  <c:v>33230.9</c:v>
                </c:pt>
                <c:pt idx="12">
                  <c:v>31918.799999999999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F-4923-8078-94FF15B6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338544"/>
        <c:axId val="786341496"/>
      </c:barChart>
      <c:catAx>
        <c:axId val="78633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86341496"/>
        <c:crosses val="autoZero"/>
        <c:auto val="1"/>
        <c:lblAlgn val="ctr"/>
        <c:lblOffset val="100"/>
        <c:noMultiLvlLbl val="0"/>
      </c:catAx>
      <c:valAx>
        <c:axId val="786341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8633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666288207844785E-2"/>
          <c:y val="0.10862181824841931"/>
          <c:w val="0.8909700488560891"/>
          <c:h val="0.66442090885575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priedas. 1 pav. '!$D$4</c:f>
              <c:strCache>
                <c:ptCount val="1"/>
                <c:pt idx="0">
                  <c:v>Gyventojų pajamų mokestis</c:v>
                </c:pt>
              </c:strCache>
            </c:strRef>
          </c:tx>
          <c:spPr>
            <a:ln>
              <a:noFill/>
              <a:round/>
            </a:ln>
          </c:spPr>
          <c:invertIfNegative val="0"/>
          <c:dPt>
            <c:idx val="3"/>
            <c:invertIfNegative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75C-4AAB-9BA8-F9CBDD3B14B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5C-4AAB-9BA8-F9CBDD3B14B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5C-4AAB-9BA8-F9CBDD3B14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75C-4AAB-9BA8-F9CBDD3B14B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5C-4AAB-9BA8-F9CBDD3B14B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5C-4AAB-9BA8-F9CBDD3B14B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5C-4AAB-9BA8-F9CBDD3B14BB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5C-4AAB-9BA8-F9CBDD3B14BB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5C-4AAB-9BA8-F9CBDD3B14BB}"/>
              </c:ext>
            </c:extLst>
          </c:dPt>
          <c:cat>
            <c:strRef>
              <c:f>'5 priedas. 1 pav. '!$E$3:$P$3</c:f>
              <c:strCache>
                <c:ptCount val="12"/>
                <c:pt idx="0">
                  <c:v>2019 m. vidutinė nepriemoka</c:v>
                </c:pt>
                <c:pt idx="1">
                  <c:v>2020 m. vidutinė nepriemoka</c:v>
                </c:pt>
                <c:pt idx="2">
                  <c:v>2020 m. gruodis</c:v>
                </c:pt>
                <c:pt idx="3">
                  <c:v>sausis</c:v>
                </c:pt>
                <c:pt idx="4">
                  <c:v>vasaris</c:v>
                </c:pt>
                <c:pt idx="5">
                  <c:v>kovas</c:v>
                </c:pt>
                <c:pt idx="6">
                  <c:v>balandis</c:v>
                </c:pt>
                <c:pt idx="7">
                  <c:v>gegužė</c:v>
                </c:pt>
                <c:pt idx="8">
                  <c:v>birželis</c:v>
                </c:pt>
                <c:pt idx="9">
                  <c:v>liepa</c:v>
                </c:pt>
                <c:pt idx="10">
                  <c:v>rugpjūtis</c:v>
                </c:pt>
                <c:pt idx="11">
                  <c:v>rugsėjis</c:v>
                </c:pt>
              </c:strCache>
            </c:strRef>
          </c:cat>
          <c:val>
            <c:numRef>
              <c:f>'5 priedas. 1 pav. '!$E$4:$P$4</c:f>
              <c:numCache>
                <c:formatCode>_-* #\ ##0.0\ _€_-;\-* #\ ##0.0\ _€_-;_-* "-"??\ _€_-;_-@_-</c:formatCode>
                <c:ptCount val="12"/>
                <c:pt idx="0">
                  <c:v>88.930191666666673</c:v>
                </c:pt>
                <c:pt idx="1">
                  <c:v>140.40492500000002</c:v>
                </c:pt>
                <c:pt idx="2">
                  <c:v>202.13460000000001</c:v>
                </c:pt>
                <c:pt idx="3">
                  <c:v>219.62299999999999</c:v>
                </c:pt>
                <c:pt idx="4">
                  <c:v>218.15799999999999</c:v>
                </c:pt>
                <c:pt idx="5">
                  <c:v>215.566</c:v>
                </c:pt>
                <c:pt idx="6">
                  <c:v>213.13130000000001</c:v>
                </c:pt>
                <c:pt idx="7">
                  <c:v>238.0838</c:v>
                </c:pt>
                <c:pt idx="8">
                  <c:v>232.73839999999998</c:v>
                </c:pt>
                <c:pt idx="9">
                  <c:v>230.3682</c:v>
                </c:pt>
                <c:pt idx="10">
                  <c:v>227.01829999999998</c:v>
                </c:pt>
                <c:pt idx="11">
                  <c:v>219.108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5C-4AAB-9BA8-F9CBDD3B14BB}"/>
            </c:ext>
          </c:extLst>
        </c:ser>
        <c:ser>
          <c:idx val="1"/>
          <c:order val="1"/>
          <c:tx>
            <c:strRef>
              <c:f>'5 priedas. 1 pav. '!$D$5</c:f>
              <c:strCache>
                <c:ptCount val="1"/>
                <c:pt idx="0">
                  <c:v>Pelno mokestis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'5 priedas. 1 pav. '!$E$3:$P$3</c:f>
              <c:strCache>
                <c:ptCount val="12"/>
                <c:pt idx="0">
                  <c:v>2019 m. vidutinė nepriemoka</c:v>
                </c:pt>
                <c:pt idx="1">
                  <c:v>2020 m. vidutinė nepriemoka</c:v>
                </c:pt>
                <c:pt idx="2">
                  <c:v>2020 m. gruodis</c:v>
                </c:pt>
                <c:pt idx="3">
                  <c:v>sausis</c:v>
                </c:pt>
                <c:pt idx="4">
                  <c:v>vasaris</c:v>
                </c:pt>
                <c:pt idx="5">
                  <c:v>kovas</c:v>
                </c:pt>
                <c:pt idx="6">
                  <c:v>balandis</c:v>
                </c:pt>
                <c:pt idx="7">
                  <c:v>gegužė</c:v>
                </c:pt>
                <c:pt idx="8">
                  <c:v>birželis</c:v>
                </c:pt>
                <c:pt idx="9">
                  <c:v>liepa</c:v>
                </c:pt>
                <c:pt idx="10">
                  <c:v>rugpjūtis</c:v>
                </c:pt>
                <c:pt idx="11">
                  <c:v>rugsėjis</c:v>
                </c:pt>
              </c:strCache>
            </c:strRef>
          </c:cat>
          <c:val>
            <c:numRef>
              <c:f>'5 priedas. 1 pav. '!$E$5:$P$5</c:f>
              <c:numCache>
                <c:formatCode>_-* #\ ##0.0\ _€_-;\-* #\ ##0.0\ _€_-;_-* "-"??\ _€_-;_-@_-</c:formatCode>
                <c:ptCount val="12"/>
                <c:pt idx="0">
                  <c:v>20.861233333333338</c:v>
                </c:pt>
                <c:pt idx="1">
                  <c:v>54.58980833333333</c:v>
                </c:pt>
                <c:pt idx="2">
                  <c:v>73.594799999999992</c:v>
                </c:pt>
                <c:pt idx="3">
                  <c:v>72.281499999999994</c:v>
                </c:pt>
                <c:pt idx="4">
                  <c:v>70.9773</c:v>
                </c:pt>
                <c:pt idx="5">
                  <c:v>73.19319999999999</c:v>
                </c:pt>
                <c:pt idx="6">
                  <c:v>66.934600000000003</c:v>
                </c:pt>
                <c:pt idx="7">
                  <c:v>64.561500000000009</c:v>
                </c:pt>
                <c:pt idx="8">
                  <c:v>81.968399999999988</c:v>
                </c:pt>
                <c:pt idx="9">
                  <c:v>73.159499999999994</c:v>
                </c:pt>
                <c:pt idx="10">
                  <c:v>79.648499999999999</c:v>
                </c:pt>
                <c:pt idx="11">
                  <c:v>77.196999999999989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5C-4AAB-9BA8-F9CBDD3B14BB}"/>
            </c:ext>
          </c:extLst>
        </c:ser>
        <c:ser>
          <c:idx val="3"/>
          <c:order val="2"/>
          <c:tx>
            <c:strRef>
              <c:f>'5 priedas. 1 pav. '!$D$6</c:f>
              <c:strCache>
                <c:ptCount val="1"/>
                <c:pt idx="0">
                  <c:v>Pridėtinės vertės mokestis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'5 priedas. 1 pav. '!$E$3:$P$3</c:f>
              <c:strCache>
                <c:ptCount val="12"/>
                <c:pt idx="0">
                  <c:v>2019 m. vidutinė nepriemoka</c:v>
                </c:pt>
                <c:pt idx="1">
                  <c:v>2020 m. vidutinė nepriemoka</c:v>
                </c:pt>
                <c:pt idx="2">
                  <c:v>2020 m. gruodis</c:v>
                </c:pt>
                <c:pt idx="3">
                  <c:v>sausis</c:v>
                </c:pt>
                <c:pt idx="4">
                  <c:v>vasaris</c:v>
                </c:pt>
                <c:pt idx="5">
                  <c:v>kovas</c:v>
                </c:pt>
                <c:pt idx="6">
                  <c:v>balandis</c:v>
                </c:pt>
                <c:pt idx="7">
                  <c:v>gegužė</c:v>
                </c:pt>
                <c:pt idx="8">
                  <c:v>birželis</c:v>
                </c:pt>
                <c:pt idx="9">
                  <c:v>liepa</c:v>
                </c:pt>
                <c:pt idx="10">
                  <c:v>rugpjūtis</c:v>
                </c:pt>
                <c:pt idx="11">
                  <c:v>rugsėjis</c:v>
                </c:pt>
              </c:strCache>
            </c:strRef>
          </c:cat>
          <c:val>
            <c:numRef>
              <c:f>'5 priedas. 1 pav. '!$E$6:$P$6</c:f>
              <c:numCache>
                <c:formatCode>_-* #\ ##0.0\ _€_-;\-* #\ ##0.0\ _€_-;_-* "-"??\ _€_-;_-@_-</c:formatCode>
                <c:ptCount val="12"/>
                <c:pt idx="0">
                  <c:v>192.60285000000007</c:v>
                </c:pt>
                <c:pt idx="1">
                  <c:v>474.00630833333327</c:v>
                </c:pt>
                <c:pt idx="2">
                  <c:v>657.90749999999991</c:v>
                </c:pt>
                <c:pt idx="3">
                  <c:v>726.31859999999995</c:v>
                </c:pt>
                <c:pt idx="4">
                  <c:v>704.07560000000012</c:v>
                </c:pt>
                <c:pt idx="5">
                  <c:v>658.01379999999995</c:v>
                </c:pt>
                <c:pt idx="6">
                  <c:v>641.43299999999988</c:v>
                </c:pt>
                <c:pt idx="7">
                  <c:v>636.68919999999991</c:v>
                </c:pt>
                <c:pt idx="8">
                  <c:v>625.38030000000003</c:v>
                </c:pt>
                <c:pt idx="9">
                  <c:v>620.33259999999996</c:v>
                </c:pt>
                <c:pt idx="10">
                  <c:v>616.89109999999994</c:v>
                </c:pt>
                <c:pt idx="11">
                  <c:v>593.24039999999991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5C-4AAB-9BA8-F9CBDD3B14BB}"/>
            </c:ext>
          </c:extLst>
        </c:ser>
        <c:ser>
          <c:idx val="2"/>
          <c:order val="3"/>
          <c:tx>
            <c:strRef>
              <c:f>'5 priedas. 1 pav. '!$D$7</c:f>
              <c:strCache>
                <c:ptCount val="1"/>
                <c:pt idx="0">
                  <c:v>Akcizai</c:v>
                </c:pt>
              </c:strCache>
            </c:strRef>
          </c:tx>
          <c:spPr>
            <a:solidFill>
              <a:srgbClr val="D1D1D1">
                <a:lumMod val="75000"/>
              </a:srgbClr>
            </a:solidFill>
            <a:ln>
              <a:noFill/>
            </a:ln>
          </c:spPr>
          <c:invertIfNegative val="0"/>
          <c:cat>
            <c:strRef>
              <c:f>'5 priedas. 1 pav. '!$E$3:$P$3</c:f>
              <c:strCache>
                <c:ptCount val="12"/>
                <c:pt idx="0">
                  <c:v>2019 m. vidutinė nepriemoka</c:v>
                </c:pt>
                <c:pt idx="1">
                  <c:v>2020 m. vidutinė nepriemoka</c:v>
                </c:pt>
                <c:pt idx="2">
                  <c:v>2020 m. gruodis</c:v>
                </c:pt>
                <c:pt idx="3">
                  <c:v>sausis</c:v>
                </c:pt>
                <c:pt idx="4">
                  <c:v>vasaris</c:v>
                </c:pt>
                <c:pt idx="5">
                  <c:v>kovas</c:v>
                </c:pt>
                <c:pt idx="6">
                  <c:v>balandis</c:v>
                </c:pt>
                <c:pt idx="7">
                  <c:v>gegužė</c:v>
                </c:pt>
                <c:pt idx="8">
                  <c:v>birželis</c:v>
                </c:pt>
                <c:pt idx="9">
                  <c:v>liepa</c:v>
                </c:pt>
                <c:pt idx="10">
                  <c:v>rugpjūtis</c:v>
                </c:pt>
                <c:pt idx="11">
                  <c:v>rugsėjis</c:v>
                </c:pt>
              </c:strCache>
            </c:strRef>
          </c:cat>
          <c:val>
            <c:numRef>
              <c:f>'5 priedas. 1 pav. '!$E$7:$P$7</c:f>
              <c:numCache>
                <c:formatCode>_-* #\ ##0.0\ _€_-;\-* #\ ##0.0\ _€_-;_-* "-"??\ _€_-;_-@_-</c:formatCode>
                <c:ptCount val="12"/>
                <c:pt idx="0">
                  <c:v>94.913341666666668</c:v>
                </c:pt>
                <c:pt idx="1">
                  <c:v>97.822466666666656</c:v>
                </c:pt>
                <c:pt idx="2">
                  <c:v>109.27719999999999</c:v>
                </c:pt>
                <c:pt idx="3">
                  <c:v>112.5882</c:v>
                </c:pt>
                <c:pt idx="4">
                  <c:v>108.92229999999999</c:v>
                </c:pt>
                <c:pt idx="5">
                  <c:v>108.15860000000001</c:v>
                </c:pt>
                <c:pt idx="6">
                  <c:v>102.6832</c:v>
                </c:pt>
                <c:pt idx="7">
                  <c:v>100.48679999999999</c:v>
                </c:pt>
                <c:pt idx="8">
                  <c:v>99.476100000000002</c:v>
                </c:pt>
                <c:pt idx="9">
                  <c:v>98.669899999999998</c:v>
                </c:pt>
                <c:pt idx="10">
                  <c:v>97.624799999999993</c:v>
                </c:pt>
                <c:pt idx="11">
                  <c:v>89.876899999999992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5C-4AAB-9BA8-F9CBDD3B14BB}"/>
            </c:ext>
          </c:extLst>
        </c:ser>
        <c:ser>
          <c:idx val="4"/>
          <c:order val="4"/>
          <c:tx>
            <c:strRef>
              <c:f>'5 priedas. 1 pav. '!$D$8</c:f>
              <c:strCache>
                <c:ptCount val="1"/>
                <c:pt idx="0">
                  <c:v>Kita</c:v>
                </c:pt>
              </c:strCache>
            </c:strRef>
          </c:tx>
          <c:spPr>
            <a:solidFill>
              <a:srgbClr val="D1D1D1"/>
            </a:solidFill>
          </c:spPr>
          <c:invertIfNegative val="0"/>
          <c:cat>
            <c:strRef>
              <c:f>'5 priedas. 1 pav. '!$E$3:$P$3</c:f>
              <c:strCache>
                <c:ptCount val="12"/>
                <c:pt idx="0">
                  <c:v>2019 m. vidutinė nepriemoka</c:v>
                </c:pt>
                <c:pt idx="1">
                  <c:v>2020 m. vidutinė nepriemoka</c:v>
                </c:pt>
                <c:pt idx="2">
                  <c:v>2020 m. gruodis</c:v>
                </c:pt>
                <c:pt idx="3">
                  <c:v>sausis</c:v>
                </c:pt>
                <c:pt idx="4">
                  <c:v>vasaris</c:v>
                </c:pt>
                <c:pt idx="5">
                  <c:v>kovas</c:v>
                </c:pt>
                <c:pt idx="6">
                  <c:v>balandis</c:v>
                </c:pt>
                <c:pt idx="7">
                  <c:v>gegužė</c:v>
                </c:pt>
                <c:pt idx="8">
                  <c:v>birželis</c:v>
                </c:pt>
                <c:pt idx="9">
                  <c:v>liepa</c:v>
                </c:pt>
                <c:pt idx="10">
                  <c:v>rugpjūtis</c:v>
                </c:pt>
                <c:pt idx="11">
                  <c:v>rugsėjis</c:v>
                </c:pt>
              </c:strCache>
            </c:strRef>
          </c:cat>
          <c:val>
            <c:numRef>
              <c:f>'5 priedas. 1 pav. '!$E$8:$P$8</c:f>
              <c:numCache>
                <c:formatCode>_-* #\ ##0.0\ _€_-;\-* #\ ##0.0\ _€_-;_-* "-"??\ _€_-;_-@_-</c:formatCode>
                <c:ptCount val="12"/>
                <c:pt idx="0">
                  <c:v>93.826016666666575</c:v>
                </c:pt>
                <c:pt idx="1">
                  <c:v>120.26249999999996</c:v>
                </c:pt>
                <c:pt idx="2">
                  <c:v>136.55930000000001</c:v>
                </c:pt>
                <c:pt idx="3">
                  <c:v>136.99799999999999</c:v>
                </c:pt>
                <c:pt idx="4">
                  <c:v>143.37739999999999</c:v>
                </c:pt>
                <c:pt idx="5">
                  <c:v>149.08210000000003</c:v>
                </c:pt>
                <c:pt idx="6">
                  <c:v>150.13239999999999</c:v>
                </c:pt>
                <c:pt idx="7">
                  <c:v>148.06720000000001</c:v>
                </c:pt>
                <c:pt idx="8">
                  <c:v>145.4545</c:v>
                </c:pt>
                <c:pt idx="9">
                  <c:v>146.25729999999999</c:v>
                </c:pt>
                <c:pt idx="10">
                  <c:v>146.65740000000002</c:v>
                </c:pt>
                <c:pt idx="11">
                  <c:v>145.59130000000002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5C-4AAB-9BA8-F9CBDD3B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5517048"/>
        <c:axId val="655513520"/>
      </c:barChart>
      <c:line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517048"/>
        <c:axId val="6555135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'5 priedas. 1 pav. '!$D$9</c15:sqref>
                        </c15:formulaRef>
                      </c:ext>
                    </c:extLst>
                    <c:strCache>
                      <c:ptCount val="1"/>
                      <c:pt idx="0">
                        <c:v>Mokestinė nepriemoka, iš viso:</c:v>
                      </c:pt>
                    </c:strCache>
                  </c:strRef>
                </c:tx>
                <c:spPr>
                  <a:ln w="25400">
                    <a:solidFill>
                      <a:srgbClr val="D41A1F"/>
                    </a:solidFill>
                  </a:ln>
                </c:spPr>
                <c:marker>
                  <c:symbol val="dash"/>
                  <c:size val="12"/>
                  <c:spPr>
                    <a:ln>
                      <a:noFill/>
                    </a:ln>
                  </c:spPr>
                </c:marker>
                <c:dPt>
                  <c:idx val="0"/>
                  <c:marker>
                    <c:spPr>
                      <a:solidFill>
                        <a:srgbClr val="D41A1F"/>
                      </a:solidFill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F-475C-4AAB-9BA8-F9CBDD3B14BB}"/>
                    </c:ext>
                  </c:extLst>
                </c:dPt>
                <c:dPt>
                  <c:idx val="1"/>
                  <c:marker>
                    <c:spPr>
                      <a:solidFill>
                        <a:srgbClr val="D41A1F"/>
                      </a:solidFill>
                      <a:ln>
                        <a:noFill/>
                      </a:ln>
                    </c:spPr>
                  </c:marker>
                  <c:bubble3D val="0"/>
                  <c:spPr>
                    <a:ln w="25400">
                      <a:noFill/>
                      <a:prstDash val="dash"/>
                    </a:ln>
                  </c:spPr>
                  <c:extLst>
                    <c:ext xmlns:c16="http://schemas.microsoft.com/office/drawing/2014/chart" uri="{C3380CC4-5D6E-409C-BE32-E72D297353CC}">
                      <c16:uniqueId val="{00000011-475C-4AAB-9BA8-F9CBDD3B14BB}"/>
                    </c:ext>
                  </c:extLst>
                </c:dPt>
                <c:dPt>
                  <c:idx val="2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2-475C-4AAB-9BA8-F9CBDD3B14BB}"/>
                    </c:ext>
                  </c:extLst>
                </c:dPt>
                <c:dPt>
                  <c:idx val="3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 w="25400">
                      <a:noFill/>
                      <a:prstDash val="dash"/>
                    </a:ln>
                  </c:spPr>
                  <c:extLst>
                    <c:ext xmlns:c16="http://schemas.microsoft.com/office/drawing/2014/chart" uri="{C3380CC4-5D6E-409C-BE32-E72D297353CC}">
                      <c16:uniqueId val="{00000014-475C-4AAB-9BA8-F9CBDD3B14BB}"/>
                    </c:ext>
                  </c:extLst>
                </c:dPt>
                <c:dPt>
                  <c:idx val="4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5-475C-4AAB-9BA8-F9CBDD3B14BB}"/>
                    </c:ext>
                  </c:extLst>
                </c:dPt>
                <c:dPt>
                  <c:idx val="5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6-475C-4AAB-9BA8-F9CBDD3B14BB}"/>
                    </c:ext>
                  </c:extLst>
                </c:dPt>
                <c:dPt>
                  <c:idx val="6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7-475C-4AAB-9BA8-F9CBDD3B14BB}"/>
                    </c:ext>
                  </c:extLst>
                </c:dPt>
                <c:dPt>
                  <c:idx val="7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8-475C-4AAB-9BA8-F9CBDD3B14BB}"/>
                    </c:ext>
                  </c:extLst>
                </c:dPt>
                <c:dPt>
                  <c:idx val="8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9-475C-4AAB-9BA8-F9CBDD3B14BB}"/>
                    </c:ext>
                  </c:extLst>
                </c:dPt>
                <c:dPt>
                  <c:idx val="9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A-475C-4AAB-9BA8-F9CBDD3B14BB}"/>
                    </c:ext>
                  </c:extLst>
                </c:dPt>
                <c:dPt>
                  <c:idx val="10"/>
                  <c:bubble3D val="0"/>
                  <c:extLst>
                    <c:ext xmlns:c16="http://schemas.microsoft.com/office/drawing/2014/chart" uri="{C3380CC4-5D6E-409C-BE32-E72D297353CC}">
                      <c16:uniqueId val="{0000001B-475C-4AAB-9BA8-F9CBDD3B14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'5 priedas. 1 pav. '!$E$3:$P$3</c15:sqref>
                        </c15:formulaRef>
                      </c:ext>
                    </c:extLst>
                    <c:strCache>
                      <c:ptCount val="12"/>
                      <c:pt idx="0">
                        <c:v>2019 m. vidutinė nepriemoka</c:v>
                      </c:pt>
                      <c:pt idx="1">
                        <c:v>2020 m. vidutinė nepriemoka</c:v>
                      </c:pt>
                      <c:pt idx="2">
                        <c:v>2020 m. gruodis</c:v>
                      </c:pt>
                      <c:pt idx="3">
                        <c:v>sausis</c:v>
                      </c:pt>
                      <c:pt idx="4">
                        <c:v>vasaris</c:v>
                      </c:pt>
                      <c:pt idx="5">
                        <c:v>kovas</c:v>
                      </c:pt>
                      <c:pt idx="6">
                        <c:v>balandis</c:v>
                      </c:pt>
                      <c:pt idx="7">
                        <c:v>gegužė</c:v>
                      </c:pt>
                      <c:pt idx="8">
                        <c:v>birželis</c:v>
                      </c:pt>
                      <c:pt idx="9">
                        <c:v>liepa</c:v>
                      </c:pt>
                      <c:pt idx="10">
                        <c:v>rugpjūtis</c:v>
                      </c:pt>
                      <c:pt idx="11">
                        <c:v>rugsėjis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 priedas. 1 pav. '!$E$9:$P$9</c15:sqref>
                        </c15:formulaRef>
                      </c:ext>
                    </c:extLst>
                    <c:numCache>
                      <c:formatCode>_-* #\ ##0.0\ _€_-;\-* #\ ##0.0\ _€_-;_-* "-"??\ _€_-;_-@_-</c:formatCode>
                      <c:ptCount val="12"/>
                      <c:pt idx="0">
                        <c:v>491.13363333333331</c:v>
                      </c:pt>
                      <c:pt idx="1">
                        <c:v>887.08600833333333</c:v>
                      </c:pt>
                      <c:pt idx="2">
                        <c:v>1179.4733999999999</c:v>
                      </c:pt>
                      <c:pt idx="3">
                        <c:v>1267.8093999999999</c:v>
                      </c:pt>
                      <c:pt idx="4">
                        <c:v>1245.5107</c:v>
                      </c:pt>
                      <c:pt idx="5">
                        <c:v>1204.0138999999999</c:v>
                      </c:pt>
                      <c:pt idx="6">
                        <c:v>1174.3148000000001</c:v>
                      </c:pt>
                      <c:pt idx="7">
                        <c:v>1187.8886</c:v>
                      </c:pt>
                      <c:pt idx="8">
                        <c:v>1185.0178999999998</c:v>
                      </c:pt>
                      <c:pt idx="9">
                        <c:v>1168.7873</c:v>
                      </c:pt>
                      <c:pt idx="10">
                        <c:v>1167.8401000000001</c:v>
                      </c:pt>
                      <c:pt idx="11">
                        <c:v>1125.0137999999999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C-475C-4AAB-9BA8-F9CBDD3B14BB}"/>
                  </c:ext>
                </c:extLst>
              </c15:ser>
            </c15:filteredLineSeries>
          </c:ext>
        </c:extLst>
      </c:lineChart>
      <c:catAx>
        <c:axId val="65551704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655513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55513520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55517048"/>
        <c:crosses val="autoZero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0"/>
          <c:y val="0.93397913741971572"/>
          <c:w val="0.99360156468287231"/>
          <c:h val="4.9718031312519499E-2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10065012991248E-2"/>
          <c:y val="7.51063111480922E-2"/>
          <c:w val="0.8842943310661554"/>
          <c:h val="0.61832609815068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priedas.'!$D$4</c:f>
              <c:strCache>
                <c:ptCount val="1"/>
                <c:pt idx="0">
                  <c:v>Centrinė valdžia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priedas.'!$E$3:$H$3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'6 priedas.'!$E$4:$H$4</c:f>
              <c:numCache>
                <c:formatCode>0.0;\–0.0</c:formatCode>
                <c:ptCount val="4"/>
                <c:pt idx="0">
                  <c:v>-0.33422110741376443</c:v>
                </c:pt>
                <c:pt idx="1">
                  <c:v>-7.7146925252367566</c:v>
                </c:pt>
                <c:pt idx="2">
                  <c:v>-4.5768270397915902</c:v>
                </c:pt>
                <c:pt idx="3">
                  <c:v>-3.6459050710825571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D-498A-A2C3-1F2C03AD7333}"/>
            </c:ext>
          </c:extLst>
        </c:ser>
        <c:ser>
          <c:idx val="1"/>
          <c:order val="1"/>
          <c:tx>
            <c:strRef>
              <c:f>'6 priedas.'!$D$5</c:f>
              <c:strCache>
                <c:ptCount val="1"/>
                <c:pt idx="0">
                  <c:v>Vietos valdžia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priedas.'!$E$3:$H$3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'6 priedas.'!$E$5:$H$5</c:f>
              <c:numCache>
                <c:formatCode>0.0;\–0.0</c:formatCode>
                <c:ptCount val="4"/>
                <c:pt idx="0">
                  <c:v>8.1252773817062973E-2</c:v>
                </c:pt>
                <c:pt idx="1">
                  <c:v>-7.574652352542946E-2</c:v>
                </c:pt>
                <c:pt idx="2">
                  <c:v>-0.12264652831499982</c:v>
                </c:pt>
                <c:pt idx="3">
                  <c:v>0.13246421801370628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D-498A-A2C3-1F2C03AD7333}"/>
            </c:ext>
          </c:extLst>
        </c:ser>
        <c:ser>
          <c:idx val="2"/>
          <c:order val="2"/>
          <c:tx>
            <c:strRef>
              <c:f>'6 priedas.'!$D$6</c:f>
              <c:strCache>
                <c:ptCount val="1"/>
                <c:pt idx="0">
                  <c:v>Socialinės apsaugos fondai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priedas.'!$E$3:$H$3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'6 priedas.'!$E$6:$H$6</c:f>
              <c:numCache>
                <c:formatCode>0.0;\–0.0</c:formatCode>
                <c:ptCount val="4"/>
                <c:pt idx="0">
                  <c:v>0.72656762481252635</c:v>
                </c:pt>
                <c:pt idx="1">
                  <c:v>0.58092533775769373</c:v>
                </c:pt>
                <c:pt idx="2">
                  <c:v>0.93544413520501957</c:v>
                </c:pt>
                <c:pt idx="3">
                  <c:v>0.61511621490372426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D-498A-A2C3-1F2C03AD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546144"/>
        <c:axId val="418547320"/>
      </c:barChart>
      <c:lineChart>
        <c:grouping val="stacked"/>
        <c:varyColors val="0"/>
        <c:ser>
          <c:idx val="3"/>
          <c:order val="3"/>
          <c:tx>
            <c:strRef>
              <c:f>'6 priedas.'!$D$7</c:f>
              <c:strCache>
                <c:ptCount val="1"/>
                <c:pt idx="0">
                  <c:v>Nominalus valdžios sektoriaus balansas
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'6 priedas.'!$E$3:$H$3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'6 priedas.'!$E$7:$H$7</c:f>
              <c:numCache>
                <c:formatCode>0.0;\–0.0</c:formatCode>
                <c:ptCount val="4"/>
                <c:pt idx="0">
                  <c:v>0.47359929121581956</c:v>
                </c:pt>
                <c:pt idx="1">
                  <c:v>-7.2095116910972079</c:v>
                </c:pt>
                <c:pt idx="2">
                  <c:v>-3.7699118401760474</c:v>
                </c:pt>
                <c:pt idx="3">
                  <c:v>-2.9039547316265479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AD-498A-A2C3-1F2C03AD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46144"/>
        <c:axId val="418547320"/>
        <c:extLst/>
      </c:lineChart>
      <c:catAx>
        <c:axId val="4185461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8547320"/>
        <c:scaling>
          <c:orientation val="minMax"/>
          <c:max val="2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;\–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62535532842062E-3"/>
          <c:y val="0.7844439670426725"/>
          <c:w val="0.99111689857746443"/>
          <c:h val="0.19516142925787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0032884566399"/>
          <c:y val="0.14961225661979433"/>
          <c:w val="0.44787748062112814"/>
          <c:h val="0.49459590542391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pav.'!$E$4</c:f>
              <c:strCache>
                <c:ptCount val="1"/>
                <c:pt idx="0">
                  <c:v>Mokestinės pajamos</c:v>
                </c:pt>
              </c:strCache>
            </c:strRef>
          </c:tx>
          <c:spPr>
            <a:solidFill>
              <a:srgbClr val="47ABD9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pav.'!$F$4:$I$4</c:f>
              <c:numCache>
                <c:formatCode>0.0;\ \–0.0</c:formatCode>
                <c:ptCount val="4"/>
                <c:pt idx="0" formatCode="0.0">
                  <c:v>20.176656047543172</c:v>
                </c:pt>
                <c:pt idx="1">
                  <c:v>20.332978654356424</c:v>
                </c:pt>
                <c:pt idx="2">
                  <c:v>21.992759446993748</c:v>
                </c:pt>
                <c:pt idx="3">
                  <c:v>22.081996064346384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0-4C38-B3A4-93552953F6F6}"/>
            </c:ext>
          </c:extLst>
        </c:ser>
        <c:ser>
          <c:idx val="1"/>
          <c:order val="1"/>
          <c:tx>
            <c:strRef>
              <c:f>'2 pav.'!$E$5</c:f>
              <c:strCache>
                <c:ptCount val="1"/>
                <c:pt idx="0">
                  <c:v>Grynosios socialinės įmokos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accent5"/>
              </a:solidFill>
            </a:ln>
            <a:effectLst/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pav.'!$F$5:$I$5</c:f>
              <c:numCache>
                <c:formatCode>0.0;\ \–0.0</c:formatCode>
                <c:ptCount val="4"/>
                <c:pt idx="0" formatCode="0.0">
                  <c:v>9.9633051789003257</c:v>
                </c:pt>
                <c:pt idx="1">
                  <c:v>10.700634621960248</c:v>
                </c:pt>
                <c:pt idx="2">
                  <c:v>10.681297826154747</c:v>
                </c:pt>
                <c:pt idx="3">
                  <c:v>10.80721970163102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0-4C38-B3A4-93552953F6F6}"/>
            </c:ext>
          </c:extLst>
        </c:ser>
        <c:ser>
          <c:idx val="2"/>
          <c:order val="2"/>
          <c:tx>
            <c:strRef>
              <c:f>'2 pav.'!$E$6</c:f>
              <c:strCache>
                <c:ptCount val="1"/>
                <c:pt idx="0">
                  <c:v>Nemokestinės pajamos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accent6"/>
              </a:solidFill>
            </a:ln>
            <a:effectLst/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pav.'!$F$6:$I$6</c:f>
              <c:numCache>
                <c:formatCode>0.0;\ \–0.0</c:formatCode>
                <c:ptCount val="4"/>
                <c:pt idx="0" formatCode="0.0">
                  <c:v>2.4256777388117863</c:v>
                </c:pt>
                <c:pt idx="1">
                  <c:v>2.2360252550269144</c:v>
                </c:pt>
                <c:pt idx="2">
                  <c:v>2.0808655074604188</c:v>
                </c:pt>
                <c:pt idx="3">
                  <c:v>2.0558334591240275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0-4C38-B3A4-93552953F6F6}"/>
            </c:ext>
          </c:extLst>
        </c:ser>
        <c:ser>
          <c:idx val="3"/>
          <c:order val="3"/>
          <c:tx>
            <c:strRef>
              <c:f>'2 pav.'!$E$7</c:f>
              <c:strCache>
                <c:ptCount val="1"/>
                <c:pt idx="0">
                  <c:v>Kiti einamieji ir kapitalo pervedimai</c:v>
                </c:pt>
              </c:strCache>
            </c:strRef>
          </c:tx>
          <c:spPr>
            <a:solidFill>
              <a:srgbClr val="D1D1D1"/>
            </a:solidFill>
            <a:ln w="12700">
              <a:solidFill>
                <a:srgbClr val="D1D1D1"/>
              </a:solidFill>
            </a:ln>
            <a:effectLst/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pav.'!$F$7:$I$7</c:f>
              <c:numCache>
                <c:formatCode>0.0;\ \–0.0</c:formatCode>
                <c:ptCount val="4"/>
                <c:pt idx="0" formatCode="0.0">
                  <c:v>2.2799733000004383</c:v>
                </c:pt>
                <c:pt idx="1">
                  <c:v>2.4150738773826763</c:v>
                </c:pt>
                <c:pt idx="2">
                  <c:v>2.7526140250612254</c:v>
                </c:pt>
                <c:pt idx="3">
                  <c:v>3.2610701880180533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80-4C38-B3A4-93552953F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032968"/>
        <c:axId val="589029832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 pav.'!$E$9</c15:sqref>
                        </c15:formulaRef>
                      </c:ext>
                    </c:extLst>
                    <c:strCache>
                      <c:ptCount val="1"/>
                      <c:pt idx="0">
                        <c:v>Kitos išlaidos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 pav.'!$G$9:$I$9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21.067101840921129</c:v>
                      </c:pt>
                      <c:pt idx="1">
                        <c:v>20.664058127788874</c:v>
                      </c:pt>
                      <c:pt idx="2">
                        <c:v>20.302574538742608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080-4C38-B3A4-93552953F6F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pav.'!$E$10</c15:sqref>
                        </c15:formulaRef>
                      </c:ext>
                    </c:extLst>
                    <c:strCache>
                      <c:ptCount val="1"/>
                      <c:pt idx="0">
                        <c:v>Socialinės išmokos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pav.'!$G$10:$I$10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16.755048187625942</c:v>
                      </c:pt>
                      <c:pt idx="1">
                        <c:v>16.304001040573755</c:v>
                      </c:pt>
                      <c:pt idx="2">
                        <c:v>16.444439119502999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080-4C38-B3A4-93552953F6F6}"/>
                  </c:ext>
                </c:extLst>
              </c15:ser>
            </c15:filteredBarSeries>
          </c:ext>
        </c:extLst>
      </c:barChart>
      <c:catAx>
        <c:axId val="58903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9029832"/>
        <c:crosses val="autoZero"/>
        <c:auto val="1"/>
        <c:lblAlgn val="ctr"/>
        <c:lblOffset val="100"/>
        <c:noMultiLvlLbl val="1"/>
      </c:catAx>
      <c:valAx>
        <c:axId val="589029832"/>
        <c:scaling>
          <c:orientation val="minMax"/>
          <c:max val="50"/>
        </c:scaling>
        <c:delete val="0"/>
        <c:axPos val="l"/>
        <c:numFmt formatCode="0.0;\ \–0.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9032968"/>
        <c:crosses val="autoZero"/>
        <c:crossBetween val="between"/>
        <c:majorUnit val="10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4.0685973157551125E-2"/>
          <c:y val="0.71342958463668582"/>
          <c:w val="0.60705810851810516"/>
          <c:h val="0.286505399442215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02301414616196"/>
          <c:y val="0.14018983799405707"/>
          <c:w val="0.80011475413385513"/>
          <c:h val="0.49997506818089299"/>
        </c:manualLayout>
      </c:layout>
      <c:barChart>
        <c:barDir val="col"/>
        <c:grouping val="stacked"/>
        <c:varyColors val="0"/>
        <c:ser>
          <c:idx val="5"/>
          <c:order val="4"/>
          <c:tx>
            <c:strRef>
              <c:f>'2 pav.'!$E$10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pav.'!$F$10:$I$10</c:f>
              <c:numCache>
                <c:formatCode>0.0</c:formatCode>
                <c:ptCount val="4"/>
                <c:pt idx="0">
                  <c:v>13.897138779894444</c:v>
                </c:pt>
                <c:pt idx="1">
                  <c:v>16.755048187625942</c:v>
                </c:pt>
                <c:pt idx="2">
                  <c:v>16.304001040573755</c:v>
                </c:pt>
                <c:pt idx="3">
                  <c:v>16.444439119502999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4-4BFC-BA34-7E48C6E7C14A}"/>
            </c:ext>
          </c:extLst>
        </c:ser>
        <c:ser>
          <c:idx val="7"/>
          <c:order val="5"/>
          <c:tx>
            <c:strRef>
              <c:f>'2 pav.'!$E$9</c:f>
              <c:strCache>
                <c:ptCount val="1"/>
                <c:pt idx="0">
                  <c:v>Kitos išlaidos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24-4BFC-BA34-7E48C6E7C14A}"/>
              </c:ext>
            </c:extLst>
          </c:dPt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pav.'!$F$9:$I$9</c:f>
              <c:numCache>
                <c:formatCode>0.0</c:formatCode>
                <c:ptCount val="4"/>
                <c:pt idx="0">
                  <c:v>17.420373666086761</c:v>
                </c:pt>
                <c:pt idx="1">
                  <c:v>21.067101840921129</c:v>
                </c:pt>
                <c:pt idx="2">
                  <c:v>20.664058127788874</c:v>
                </c:pt>
                <c:pt idx="3">
                  <c:v>20.302574538742608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4-4BFC-BA34-7E48C6E7C14A}"/>
            </c:ext>
          </c:extLst>
        </c:ser>
        <c:ser>
          <c:idx val="4"/>
          <c:order val="7"/>
          <c:tx>
            <c:strRef>
              <c:f>'2 pav.'!$E$8</c:f>
              <c:strCache>
                <c:ptCount val="1"/>
                <c:pt idx="0">
                  <c:v>Kapitalo išlaidos</c:v>
                </c:pt>
              </c:strCache>
            </c:strRef>
          </c:tx>
          <c:spPr>
            <a:ln w="12700">
              <a:solidFill>
                <a:srgbClr val="595655"/>
              </a:solidFill>
            </a:ln>
          </c:spPr>
          <c:invertIfNegative val="0"/>
          <c:cat>
            <c:strRef>
              <c:f>'2 pav.'!$F$3:$I$3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'2 pav.'!$F$8:$I$8</c:f>
              <c:numCache>
                <c:formatCode>0.0;\ \–0.0</c:formatCode>
                <c:ptCount val="4"/>
                <c:pt idx="0" formatCode="0.0">
                  <c:v>5.068133232145783</c:v>
                </c:pt>
                <c:pt idx="1">
                  <c:v>4.3047494674746867</c:v>
                </c:pt>
                <c:pt idx="2">
                  <c:v>4.358619500218289</c:v>
                </c:pt>
                <c:pt idx="3">
                  <c:v>3.8271626308049811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4-4BFC-BA34-7E48C6E7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030224"/>
        <c:axId val="525392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 pav.'!$E$4</c15:sqref>
                        </c15:formulaRef>
                      </c:ext>
                    </c:extLst>
                    <c:strCache>
                      <c:ptCount val="1"/>
                      <c:pt idx="0">
                        <c:v>Mokestinės pajamos</c:v>
                      </c:pt>
                    </c:strCache>
                  </c:strRef>
                </c:tx>
                <c:spPr>
                  <a:solidFill>
                    <a:srgbClr val="8D847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 pav.'!$G$4:$I$4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20.332978654356424</c:v>
                      </c:pt>
                      <c:pt idx="1">
                        <c:v>21.992759446993748</c:v>
                      </c:pt>
                      <c:pt idx="2">
                        <c:v>22.081996064346384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624-4BFC-BA34-7E48C6E7C14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pav.'!$E$5</c15:sqref>
                        </c15:formulaRef>
                      </c:ext>
                    </c:extLst>
                    <c:strCache>
                      <c:ptCount val="1"/>
                      <c:pt idx="0">
                        <c:v>Grynosios socialinės įmokos</c:v>
                      </c:pt>
                    </c:strCache>
                  </c:strRef>
                </c:tx>
                <c:spPr>
                  <a:solidFill>
                    <a:srgbClr val="47ABD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pav.'!$G$5:$I$5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10.700634621960248</c:v>
                      </c:pt>
                      <c:pt idx="1">
                        <c:v>10.681297826154747</c:v>
                      </c:pt>
                      <c:pt idx="2">
                        <c:v>10.80721970163102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24-4BFC-BA34-7E48C6E7C14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pav.'!$E$6</c15:sqref>
                        </c15:formulaRef>
                      </c:ext>
                    </c:extLst>
                    <c:strCache>
                      <c:ptCount val="1"/>
                      <c:pt idx="0">
                        <c:v>Nemokestinės pajamos</c:v>
                      </c:pt>
                    </c:strCache>
                  </c:strRef>
                </c:tx>
                <c:spPr>
                  <a:solidFill>
                    <a:srgbClr val="66626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pav.'!$G$6:$I$6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2.2360252550269144</c:v>
                      </c:pt>
                      <c:pt idx="1">
                        <c:v>2.0808655074604188</c:v>
                      </c:pt>
                      <c:pt idx="2">
                        <c:v>2.0558334591240275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624-4BFC-BA34-7E48C6E7C14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pav.'!$E$7</c15:sqref>
                        </c15:formulaRef>
                      </c:ext>
                    </c:extLst>
                    <c:strCache>
                      <c:ptCount val="1"/>
                      <c:pt idx="0">
                        <c:v>Kiti einamieji ir kapitalo pervedimai</c:v>
                      </c:pt>
                    </c:strCache>
                  </c:strRef>
                </c:tx>
                <c:spPr>
                  <a:solidFill>
                    <a:srgbClr val="D1D1D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pav.'!$G$7:$I$7</c15:sqref>
                        </c15:formulaRef>
                      </c:ext>
                    </c:extLst>
                    <c:numCache>
                      <c:formatCode>0.0;\ \–0.0</c:formatCode>
                      <c:ptCount val="3"/>
                      <c:pt idx="0">
                        <c:v>2.4150738773826763</c:v>
                      </c:pt>
                      <c:pt idx="1">
                        <c:v>2.7526140250612254</c:v>
                      </c:pt>
                      <c:pt idx="2">
                        <c:v>3.2610701880180533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624-4BFC-BA34-7E48C6E7C14A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207856"/>
        <c:axId val="349192440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'2 pav.'!$E$11</c15:sqref>
                        </c15:formulaRef>
                      </c:ext>
                    </c:extLst>
                    <c:strCache>
                      <c:ptCount val="1"/>
                      <c:pt idx="0">
                        <c:v>PASTABA: Socialinės išmokos priklauso einamosioms išlaidoms</c:v>
                      </c:pt>
                    </c:strCache>
                  </c:strRef>
                </c:tx>
                <c:spPr>
                  <a:noFill/>
                  <a:ln w="12700"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 pav.'!$F$3:$I$3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2021N</c:v>
                      </c:pt>
                      <c:pt idx="3">
                        <c:v>2022P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 pav.'!$F$11:$I$11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31.317512445981205</c:v>
                      </c:pt>
                      <c:pt idx="1">
                        <c:v>37.822150028547071</c:v>
                      </c:pt>
                      <c:pt idx="2">
                        <c:v>36.968059168362629</c:v>
                      </c:pt>
                      <c:pt idx="3">
                        <c:v>36.747013658245606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624-4BFC-BA34-7E48C6E7C14A}"/>
                  </c:ext>
                </c:extLst>
              </c15:ser>
            </c15:filteredBarSeries>
          </c:ext>
        </c:extLst>
      </c:barChart>
      <c:catAx>
        <c:axId val="58903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(Tekstas)"/>
                <a:ea typeface="+mn-ea"/>
                <a:cs typeface="+mn-cs"/>
              </a:defRPr>
            </a:pPr>
            <a:endParaRPr lang="lt-LT"/>
          </a:p>
        </c:txPr>
        <c:crossAx val="525392080"/>
        <c:crosses val="autoZero"/>
        <c:auto val="1"/>
        <c:lblAlgn val="ctr"/>
        <c:lblOffset val="100"/>
        <c:noMultiLvlLbl val="0"/>
      </c:catAx>
      <c:valAx>
        <c:axId val="525392080"/>
        <c:scaling>
          <c:orientation val="minMax"/>
          <c:max val="50"/>
        </c:scaling>
        <c:delete val="1"/>
        <c:axPos val="l"/>
        <c:numFmt formatCode="\ 0.0;\ \–0.0" sourceLinked="0"/>
        <c:majorTickMark val="out"/>
        <c:minorTickMark val="none"/>
        <c:tickLblPos val="nextTo"/>
        <c:crossAx val="589030224"/>
        <c:crosses val="autoZero"/>
        <c:crossBetween val="between"/>
        <c:majorUnit val="10"/>
      </c:valAx>
      <c:valAx>
        <c:axId val="349192440"/>
        <c:scaling>
          <c:orientation val="minMax"/>
          <c:max val="50"/>
        </c:scaling>
        <c:delete val="1"/>
        <c:axPos val="r"/>
        <c:numFmt formatCode="0.0" sourceLinked="1"/>
        <c:majorTickMark val="out"/>
        <c:minorTickMark val="none"/>
        <c:tickLblPos val="nextTo"/>
        <c:crossAx val="349207856"/>
        <c:crosses val="max"/>
        <c:crossBetween val="between"/>
        <c:majorUnit val="10"/>
      </c:valAx>
      <c:catAx>
        <c:axId val="3492078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9192440"/>
        <c:crosses val="max"/>
        <c:auto val="1"/>
        <c:lblAlgn val="ctr"/>
        <c:lblOffset val="100"/>
        <c:noMultiLvlLbl val="0"/>
      </c:catAx>
      <c:spPr>
        <a:noFill/>
        <a:ln w="12700">
          <a:noFill/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1.7472334998422951E-2"/>
          <c:y val="0.71202189760901091"/>
          <c:w val="0.72095149593541241"/>
          <c:h val="0.2164591479291948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(Tekstas)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13084503061401E-2"/>
          <c:y val="0.11513490974321018"/>
          <c:w val="0.50107275643242211"/>
          <c:h val="0.8085249234153663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'3 pav.'!$D$8</c:f>
              <c:strCache>
                <c:ptCount val="1"/>
                <c:pt idx="0">
                  <c:v>Socialinės išmokos (pašalpos)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pav.'!$E$8:$H$8</c:f>
              <c:numCache>
                <c:formatCode>0.0</c:formatCode>
                <c:ptCount val="4"/>
                <c:pt idx="0">
                  <c:v>3.4341452107071722</c:v>
                </c:pt>
                <c:pt idx="1">
                  <c:v>5.5210283619983951</c:v>
                </c:pt>
                <c:pt idx="2">
                  <c:v>5.1168203901782769</c:v>
                </c:pt>
                <c:pt idx="3">
                  <c:v>4.9069734992814595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58-403D-84E5-F9323F907253}"/>
            </c:ext>
          </c:extLst>
        </c:ser>
        <c:ser>
          <c:idx val="12"/>
          <c:order val="1"/>
          <c:tx>
            <c:strRef>
              <c:f>'3 pav.'!$D$4</c:f>
              <c:strCache>
                <c:ptCount val="1"/>
                <c:pt idx="0">
                  <c:v>Darbo užmokestis ir socialinis draudimas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pav.'!$E$4:$H$4</c:f>
              <c:numCache>
                <c:formatCode>0.0</c:formatCode>
                <c:ptCount val="4"/>
                <c:pt idx="0">
                  <c:v>3.7498503050366629</c:v>
                </c:pt>
                <c:pt idx="1">
                  <c:v>4.0170554845783597</c:v>
                </c:pt>
                <c:pt idx="2">
                  <c:v>4.0388291925416748</c:v>
                </c:pt>
                <c:pt idx="3">
                  <c:v>4.114354393656539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8-403D-84E5-F9323F907253}"/>
            </c:ext>
          </c:extLst>
        </c:ser>
        <c:ser>
          <c:idx val="2"/>
          <c:order val="2"/>
          <c:tx>
            <c:strRef>
              <c:f>'3 pav.'!$D$5</c:f>
              <c:strCache>
                <c:ptCount val="1"/>
                <c:pt idx="0">
                  <c:v>Prekių ir paslaugų naudojimo išlaidos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pav.'!$E$5:$H$5</c:f>
              <c:numCache>
                <c:formatCode>0.0</c:formatCode>
                <c:ptCount val="4"/>
                <c:pt idx="0">
                  <c:v>1.5312079085817378</c:v>
                </c:pt>
                <c:pt idx="1">
                  <c:v>1.6372419168828649</c:v>
                </c:pt>
                <c:pt idx="2">
                  <c:v>1.6888745924768718</c:v>
                </c:pt>
                <c:pt idx="3">
                  <c:v>1.5428487401393778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8-403D-84E5-F9323F907253}"/>
            </c:ext>
          </c:extLst>
        </c:ser>
        <c:ser>
          <c:idx val="4"/>
          <c:order val="3"/>
          <c:tx>
            <c:strRef>
              <c:f>'3 pav.'!$D$9</c:f>
              <c:strCache>
                <c:ptCount val="1"/>
                <c:pt idx="0">
                  <c:v>Kitos išlaidos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pav.'!$E$9:$H$9</c:f>
              <c:numCache>
                <c:formatCode>0.0</c:formatCode>
                <c:ptCount val="4"/>
                <c:pt idx="0">
                  <c:v>0.49515849697991177</c:v>
                </c:pt>
                <c:pt idx="1">
                  <c:v>3.2615152209752587</c:v>
                </c:pt>
                <c:pt idx="2">
                  <c:v>1.5419745402306435</c:v>
                </c:pt>
                <c:pt idx="3">
                  <c:v>2.0830346944798963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EC58-403D-84E5-F9323F907253}"/>
            </c:ext>
          </c:extLst>
        </c:ser>
        <c:ser>
          <c:idx val="0"/>
          <c:order val="4"/>
          <c:tx>
            <c:strRef>
              <c:f>'3 pav.'!$D$6</c:f>
              <c:strCache>
                <c:ptCount val="1"/>
                <c:pt idx="0">
                  <c:v>Palūkanos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pav.'!$E$6:$H$6</c:f>
              <c:numCache>
                <c:formatCode>0.0</c:formatCode>
                <c:ptCount val="4"/>
                <c:pt idx="0">
                  <c:v>0.87213964411591516</c:v>
                </c:pt>
                <c:pt idx="1">
                  <c:v>0.74127264843185181</c:v>
                </c:pt>
                <c:pt idx="2">
                  <c:v>0.61980009415114834</c:v>
                </c:pt>
                <c:pt idx="3">
                  <c:v>0.53449563576835002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58-403D-84E5-F9323F907253}"/>
            </c:ext>
          </c:extLst>
        </c:ser>
        <c:ser>
          <c:idx val="6"/>
          <c:order val="5"/>
          <c:tx>
            <c:strRef>
              <c:f>'3 pav.'!$D$10</c:f>
              <c:strCache>
                <c:ptCount val="1"/>
                <c:pt idx="0">
                  <c:v>Materialiojo ir nematerialiojo turto įsigijimo išlaidos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pav.'!$E$10:$H$10</c:f>
              <c:numCache>
                <c:formatCode>0.0</c:formatCode>
                <c:ptCount val="4"/>
                <c:pt idx="0">
                  <c:v>1.668049655038929</c:v>
                </c:pt>
                <c:pt idx="1">
                  <c:v>1.6876644586818139</c:v>
                </c:pt>
                <c:pt idx="2">
                  <c:v>0.97731469732988097</c:v>
                </c:pt>
                <c:pt idx="3">
                  <c:v>0.93555408634767423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8-403D-84E5-F9323F907253}"/>
            </c:ext>
          </c:extLst>
        </c:ser>
        <c:ser>
          <c:idx val="8"/>
          <c:order val="6"/>
          <c:tx>
            <c:strRef>
              <c:f>'3 pav.'!$D$7</c:f>
              <c:strCache>
                <c:ptCount val="1"/>
                <c:pt idx="0">
                  <c:v>Subsidijos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pav.'!$E$3:$H$3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2021N</c:v>
                </c:pt>
                <c:pt idx="3">
                  <c:v>2022P</c:v>
                </c:pt>
              </c:strCache>
            </c:strRef>
          </c:cat>
          <c:val>
            <c:numRef>
              <c:f>'3 pav.'!$E$7:$H$7</c:f>
              <c:numCache>
                <c:formatCode>0.0</c:formatCode>
                <c:ptCount val="4"/>
                <c:pt idx="0">
                  <c:v>0.31709621549733552</c:v>
                </c:pt>
                <c:pt idx="1">
                  <c:v>1.5571020949929604</c:v>
                </c:pt>
                <c:pt idx="2">
                  <c:v>0.88873799659360131</c:v>
                </c:pt>
                <c:pt idx="3">
                  <c:v>0.27949870133439075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58-403D-84E5-F9323F90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97276816"/>
        <c:axId val="997222696"/>
      </c:barChart>
      <c:catAx>
        <c:axId val="9972768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997222696"/>
        <c:crosses val="autoZero"/>
        <c:auto val="1"/>
        <c:lblAlgn val="ctr"/>
        <c:lblOffset val="100"/>
        <c:noMultiLvlLbl val="0"/>
      </c:catAx>
      <c:valAx>
        <c:axId val="997222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1.5835756389455816E-3"/>
              <c:y val="3.842723945804807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99727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442227401792569"/>
          <c:y val="5.7396713542630425E-3"/>
          <c:w val="0.40557772598207431"/>
          <c:h val="0.9942603286457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9212227025968E-2"/>
          <c:y val="8.6546954091097875E-2"/>
          <c:w val="0.80274992141486035"/>
          <c:h val="0.64240937274145082"/>
        </c:manualLayout>
      </c:layout>
      <c:areaChart>
        <c:grouping val="stacked"/>
        <c:varyColors val="0"/>
        <c:ser>
          <c:idx val="7"/>
          <c:order val="0"/>
          <c:tx>
            <c:strRef>
              <c:f>'4 pav.'!$D$11</c:f>
              <c:strCache>
                <c:ptCount val="1"/>
                <c:pt idx="0">
                  <c:v>Valdžios sektoriaus išlaidos neto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pav.'!$E$11:$Q$11</c:f>
              <c:numCache>
                <c:formatCode>0.0;\ \–0.0</c:formatCode>
                <c:ptCount val="13"/>
                <c:pt idx="0">
                  <c:v>36.667299831391581</c:v>
                </c:pt>
                <c:pt idx="1">
                  <c:v>37.306319728151351</c:v>
                </c:pt>
                <c:pt idx="2">
                  <c:v>31.24206901083128</c:v>
                </c:pt>
                <c:pt idx="3">
                  <c:v>31.017630300014893</c:v>
                </c:pt>
                <c:pt idx="4">
                  <c:v>30.786840301581186</c:v>
                </c:pt>
                <c:pt idx="5">
                  <c:v>31.417972039512904</c:v>
                </c:pt>
                <c:pt idx="6">
                  <c:v>31.50722462839305</c:v>
                </c:pt>
                <c:pt idx="7">
                  <c:v>30.165424454141167</c:v>
                </c:pt>
                <c:pt idx="8">
                  <c:v>29.824338546028351</c:v>
                </c:pt>
                <c:pt idx="9">
                  <c:v>29.332090130266817</c:v>
                </c:pt>
                <c:pt idx="10">
                  <c:v>30.907529518198032</c:v>
                </c:pt>
                <c:pt idx="11">
                  <c:v>30.890393697433403</c:v>
                </c:pt>
                <c:pt idx="12">
                  <c:v>30.996997218213323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9-4320-862A-EC5E4E4CCA47}"/>
            </c:ext>
          </c:extLst>
        </c:ser>
        <c:ser>
          <c:idx val="0"/>
          <c:order val="1"/>
          <c:tx>
            <c:strRef>
              <c:f>'4 pav.'!$D$13</c:f>
              <c:strCache>
                <c:ptCount val="1"/>
                <c:pt idx="0">
                  <c:v>Palūkanos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pav.'!$E$13:$Q$13</c:f>
              <c:numCache>
                <c:formatCode>0.0;\ \–0.0</c:formatCode>
                <c:ptCount val="13"/>
                <c:pt idx="0">
                  <c:v>1.8195085675387284</c:v>
                </c:pt>
                <c:pt idx="1">
                  <c:v>1.8382185556678607</c:v>
                </c:pt>
                <c:pt idx="2">
                  <c:v>1.971430087410428</c:v>
                </c:pt>
                <c:pt idx="3">
                  <c:v>1.7604140608352785</c:v>
                </c:pt>
                <c:pt idx="4">
                  <c:v>1.593127713826648</c:v>
                </c:pt>
                <c:pt idx="5">
                  <c:v>1.5230482393385376</c:v>
                </c:pt>
                <c:pt idx="6">
                  <c:v>1.326435653472992</c:v>
                </c:pt>
                <c:pt idx="7">
                  <c:v>1.1026060235588604</c:v>
                </c:pt>
                <c:pt idx="8">
                  <c:v>0.87276220977438768</c:v>
                </c:pt>
                <c:pt idx="9">
                  <c:v>0.86473418035011473</c:v>
                </c:pt>
                <c:pt idx="10">
                  <c:v>0.68200149875002669</c:v>
                </c:pt>
                <c:pt idx="11">
                  <c:v>0.40351714271473305</c:v>
                </c:pt>
                <c:pt idx="12">
                  <c:v>0.30741979774546535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9-4320-862A-EC5E4E4CCA47}"/>
            </c:ext>
          </c:extLst>
        </c:ser>
        <c:ser>
          <c:idx val="1"/>
          <c:order val="2"/>
          <c:tx>
            <c:strRef>
              <c:f>'4 pav.'!$D$14</c:f>
              <c:strCache>
                <c:ptCount val="1"/>
                <c:pt idx="0">
                  <c:v>Draudimas nuo nedarbo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pav.'!$E$14:$Q$14</c:f>
              <c:numCache>
                <c:formatCode>0.0;\ \–0.0</c:formatCode>
                <c:ptCount val="13"/>
                <c:pt idx="0">
                  <c:v>0.40797939405827954</c:v>
                </c:pt>
                <c:pt idx="1">
                  <c:v>0.21620102769833258</c:v>
                </c:pt>
                <c:pt idx="2">
                  <c:v>0.20353959000025346</c:v>
                </c:pt>
                <c:pt idx="3">
                  <c:v>0.20665462240986462</c:v>
                </c:pt>
                <c:pt idx="4">
                  <c:v>0.17041836633273569</c:v>
                </c:pt>
                <c:pt idx="5">
                  <c:v>0.20360834706111505</c:v>
                </c:pt>
                <c:pt idx="6">
                  <c:v>0.19940596899407126</c:v>
                </c:pt>
                <c:pt idx="7">
                  <c:v>0.24377026177137656</c:v>
                </c:pt>
                <c:pt idx="8">
                  <c:v>0.39473078573527509</c:v>
                </c:pt>
                <c:pt idx="9">
                  <c:v>0.44854526038301429</c:v>
                </c:pt>
                <c:pt idx="10">
                  <c:v>0.62866916333943113</c:v>
                </c:pt>
                <c:pt idx="11">
                  <c:v>0.53187502531819641</c:v>
                </c:pt>
                <c:pt idx="12">
                  <c:v>0.48794488962867666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9-4320-862A-EC5E4E4CCA47}"/>
            </c:ext>
          </c:extLst>
        </c:ser>
        <c:ser>
          <c:idx val="2"/>
          <c:order val="3"/>
          <c:tx>
            <c:strRef>
              <c:f>'4 pav.'!$D$4</c:f>
              <c:strCache>
                <c:ptCount val="1"/>
                <c:pt idx="0">
                  <c:v>ES ir kita finansinė parama</c:v>
                </c:pt>
              </c:strCache>
            </c:strRef>
          </c:tx>
          <c:spPr>
            <a:solidFill>
              <a:srgbClr val="F4A6A8"/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pav.'!$E$4:$Q$4</c:f>
              <c:numCache>
                <c:formatCode>0.0;\ \–0.0</c:formatCode>
                <c:ptCount val="13"/>
                <c:pt idx="0">
                  <c:v>3.4875715605899775</c:v>
                </c:pt>
                <c:pt idx="1">
                  <c:v>3.170784754286573</c:v>
                </c:pt>
                <c:pt idx="2">
                  <c:v>2.7650269407640282</c:v>
                </c:pt>
                <c:pt idx="3">
                  <c:v>2.5753762290407987</c:v>
                </c:pt>
                <c:pt idx="4">
                  <c:v>2.195383333832396</c:v>
                </c:pt>
                <c:pt idx="5">
                  <c:v>2.021384081514122</c:v>
                </c:pt>
                <c:pt idx="6">
                  <c:v>1.2057126754408476</c:v>
                </c:pt>
                <c:pt idx="7">
                  <c:v>1.0261068925922276</c:v>
                </c:pt>
                <c:pt idx="8">
                  <c:v>1.3371473906410607</c:v>
                </c:pt>
                <c:pt idx="9">
                  <c:v>1.7177695986060646</c:v>
                </c:pt>
                <c:pt idx="10">
                  <c:v>1.6298631955378409</c:v>
                </c:pt>
                <c:pt idx="11">
                  <c:v>1.5643541224246618</c:v>
                </c:pt>
                <c:pt idx="12">
                  <c:v>2.4893803547438482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39-4320-862A-EC5E4E4CCA47}"/>
            </c:ext>
          </c:extLst>
        </c:ser>
        <c:ser>
          <c:idx val="9"/>
          <c:order val="4"/>
          <c:tx>
            <c:strRef>
              <c:f>'4 pav.'!$D$5</c:f>
              <c:strCache>
                <c:ptCount val="1"/>
                <c:pt idx="0">
                  <c:v>2017 m. pajamomis nepadengtos ilgalaikės išlaidos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pav.'!$E$5:$Q$5</c:f>
              <c:numCache>
                <c:formatCode>0.0;\ \–0.0</c:formatCode>
                <c:ptCount val="13"/>
                <c:pt idx="7">
                  <c:v>0.69</c:v>
                </c:pt>
                <c:pt idx="8">
                  <c:v>0.69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39-4320-862A-EC5E4E4CCA47}"/>
            </c:ext>
          </c:extLst>
        </c:ser>
        <c:ser>
          <c:idx val="8"/>
          <c:order val="5"/>
          <c:tx>
            <c:strRef>
              <c:f>'4 pav.'!$D$6</c:f>
              <c:strCache>
                <c:ptCount val="1"/>
                <c:pt idx="0">
                  <c:v>2018  m. pajamomis nepadengtos ilgalaikės išlaidos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pav.'!$E$6:$Q$6</c:f>
              <c:numCache>
                <c:formatCode>0.0;\ \–0.0</c:formatCode>
                <c:ptCount val="13"/>
                <c:pt idx="8">
                  <c:v>0.87531961950607706</c:v>
                </c:pt>
                <c:pt idx="9">
                  <c:v>0.87531961950607706</c:v>
                </c:pt>
                <c:pt idx="10">
                  <c:v>0.87531961950607706</c:v>
                </c:pt>
                <c:pt idx="11">
                  <c:v>0.87531961950607706</c:v>
                </c:pt>
                <c:pt idx="12">
                  <c:v>0.87531961950607706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39-4320-862A-EC5E4E4CCA47}"/>
            </c:ext>
          </c:extLst>
        </c:ser>
        <c:ser>
          <c:idx val="5"/>
          <c:order val="6"/>
          <c:tx>
            <c:strRef>
              <c:f>'4 pav.'!$D$7</c:f>
              <c:strCache>
                <c:ptCount val="1"/>
                <c:pt idx="0">
                  <c:v>2019  m. pajamomis nepadengtos ilgalaikės išlaidos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pav.'!$E$7:$Q$7</c:f>
              <c:numCache>
                <c:formatCode>0.0;\ \–0.0</c:formatCode>
                <c:ptCount val="13"/>
                <c:pt idx="9">
                  <c:v>0.83504110119298758</c:v>
                </c:pt>
                <c:pt idx="10">
                  <c:v>0.83504110119298758</c:v>
                </c:pt>
                <c:pt idx="11">
                  <c:v>0.83504110119298758</c:v>
                </c:pt>
                <c:pt idx="12">
                  <c:v>0.83504110119298758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39-4320-862A-EC5E4E4CCA47}"/>
            </c:ext>
          </c:extLst>
        </c:ser>
        <c:ser>
          <c:idx val="4"/>
          <c:order val="7"/>
          <c:tx>
            <c:strRef>
              <c:f>'4 pav.'!$D$8</c:f>
              <c:strCache>
                <c:ptCount val="1"/>
                <c:pt idx="0">
                  <c:v>2020  m. pajamomis nepadengtos ilgalaikės išlaidos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pav.'!$E$8:$Q$8</c:f>
              <c:numCache>
                <c:formatCode>0.0;\ \–0.0</c:formatCode>
                <c:ptCount val="13"/>
                <c:pt idx="10">
                  <c:v>1.262644049486559</c:v>
                </c:pt>
                <c:pt idx="11">
                  <c:v>1.262644049486559</c:v>
                </c:pt>
                <c:pt idx="12">
                  <c:v>1.262644049486559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39-4320-862A-EC5E4E4CCA47}"/>
            </c:ext>
          </c:extLst>
        </c:ser>
        <c:ser>
          <c:idx val="3"/>
          <c:order val="8"/>
          <c:tx>
            <c:strRef>
              <c:f>'4 pav.'!$D$9</c:f>
              <c:strCache>
                <c:ptCount val="1"/>
                <c:pt idx="0">
                  <c:v>2021  m. pajamomis nepadengtos ilgalaikės išlaidos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pav.'!$E$9:$Q$9</c:f>
              <c:numCache>
                <c:formatCode>0.0;\ \–0.0</c:formatCode>
                <c:ptCount val="13"/>
                <c:pt idx="11">
                  <c:v>1.4335589035799265</c:v>
                </c:pt>
                <c:pt idx="12">
                  <c:v>1.4335589035799265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39-4320-862A-EC5E4E4CCA47}"/>
            </c:ext>
          </c:extLst>
        </c:ser>
        <c:ser>
          <c:idx val="11"/>
          <c:order val="9"/>
          <c:tx>
            <c:strRef>
              <c:f>'4 pav.'!$D$10</c:f>
              <c:strCache>
                <c:ptCount val="1"/>
                <c:pt idx="0">
                  <c:v>2022  m. pajamomis nepadengtos ilgalaikės išlaidos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pav.'!$E$10:$Q$10</c:f>
              <c:numCache>
                <c:formatCode>0.0;\ \–0.0</c:formatCode>
                <c:ptCount val="13"/>
                <c:pt idx="12">
                  <c:v>1.2017691711039149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39-4320-862A-EC5E4E4CCA47}"/>
            </c:ext>
          </c:extLst>
        </c:ser>
        <c:ser>
          <c:idx val="6"/>
          <c:order val="10"/>
          <c:tx>
            <c:strRef>
              <c:f>'4 pav.'!$D$12</c:f>
              <c:strCache>
                <c:ptCount val="1"/>
                <c:pt idx="0">
                  <c:v>COVID-19 priemonės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pav.'!$E$12:$Q$12</c:f>
              <c:numCache>
                <c:formatCode>0.0;\ \–0.0</c:formatCode>
                <c:ptCount val="13"/>
                <c:pt idx="10">
                  <c:v>5.3792151146818981</c:v>
                </c:pt>
                <c:pt idx="11">
                  <c:v>2.7861049741807662</c:v>
                </c:pt>
                <c:pt idx="12" formatCode="0.0">
                  <c:v>0.5255580532630979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39-4320-862A-EC5E4E4C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96319"/>
        <c:axId val="1011258895"/>
      </c:areaChart>
      <c:lineChart>
        <c:grouping val="standard"/>
        <c:varyColors val="0"/>
        <c:ser>
          <c:idx val="10"/>
          <c:order val="11"/>
          <c:tx>
            <c:strRef>
              <c:f>'4 pav.'!$D$15</c:f>
              <c:strCache>
                <c:ptCount val="1"/>
              </c:strCache>
            </c:strRef>
          </c:tx>
          <c:spPr>
            <a:ln w="28575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'4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2021N</c:v>
                </c:pt>
                <c:pt idx="12">
                  <c:v>2022P</c:v>
                </c:pt>
              </c:strCache>
            </c:strRef>
          </c:cat>
          <c:val>
            <c:numRef>
              <c:f>'4 pav.'!$E$15:$Q$15</c:f>
              <c:numCache>
                <c:formatCode>0.0;\ \–0.0</c:formatCode>
                <c:ptCount val="13"/>
                <c:pt idx="6">
                  <c:v>34.238778926300959</c:v>
                </c:pt>
                <c:pt idx="7">
                  <c:v>32.537907632063629</c:v>
                </c:pt>
                <c:pt idx="8">
                  <c:v>32.428978932179078</c:v>
                </c:pt>
                <c:pt idx="9">
                  <c:v>32.363139169606015</c:v>
                </c:pt>
                <c:pt idx="10">
                  <c:v>33.848063375825333</c:v>
                </c:pt>
                <c:pt idx="11">
                  <c:v>33.39013998789099</c:v>
                </c:pt>
                <c:pt idx="12">
                  <c:v>34.28174226033132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39-4320-862A-EC5E4E4C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6319"/>
        <c:axId val="1011258895"/>
      </c:lineChart>
      <c:catAx>
        <c:axId val="84529631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11258895"/>
        <c:crosses val="autoZero"/>
        <c:auto val="1"/>
        <c:lblAlgn val="ctr"/>
        <c:lblOffset val="100"/>
        <c:noMultiLvlLbl val="0"/>
      </c:catAx>
      <c:valAx>
        <c:axId val="101125889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proc. BVP</a:t>
                </a:r>
                <a:endParaRPr lang="lt-LT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474520500095957E-2"/>
              <c:y val="1.74659025109783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4529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1"/>
        <c:delete val="1"/>
      </c:legendEntry>
      <c:layout>
        <c:manualLayout>
          <c:xMode val="edge"/>
          <c:yMode val="edge"/>
          <c:x val="0"/>
          <c:y val="0.80063080883005577"/>
          <c:w val="1"/>
          <c:h val="0.19936919116994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222722249780921E-2"/>
          <c:y val="7.9232678778756449E-2"/>
          <c:w val="0.62759423049523222"/>
          <c:h val="0.83830220111701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pav.'!$D$5</c:f>
              <c:strCache>
                <c:ptCount val="1"/>
                <c:pt idx="0">
                  <c:v>Kompensacija dirbantiesiems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pav.'!$E$5:$L$5</c:f>
              <c:numCache>
                <c:formatCode>0.0;\–0.0</c:formatCode>
                <c:ptCount val="8"/>
                <c:pt idx="0">
                  <c:v>1.2652710682912314</c:v>
                </c:pt>
                <c:pt idx="1">
                  <c:v>1.7139253554990903</c:v>
                </c:pt>
                <c:pt idx="2">
                  <c:v>1.7110799350505201</c:v>
                </c:pt>
                <c:pt idx="3">
                  <c:v>3.0534554566615899</c:v>
                </c:pt>
                <c:pt idx="4">
                  <c:v>3.7295294161551182</c:v>
                </c:pt>
                <c:pt idx="5">
                  <c:v>3.458140354232027</c:v>
                </c:pt>
                <c:pt idx="6">
                  <c:v>2.5451526044068165</c:v>
                </c:pt>
                <c:pt idx="7">
                  <c:v>2.5289444777544925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4-4CD6-AD98-1E0C9617EE9D}"/>
            </c:ext>
          </c:extLst>
        </c:ser>
        <c:ser>
          <c:idx val="1"/>
          <c:order val="1"/>
          <c:tx>
            <c:strRef>
              <c:f>'5 pav.'!$D$6</c:f>
              <c:strCache>
                <c:ptCount val="1"/>
                <c:pt idx="0">
                  <c:v>Tarpinis vartojimas</c:v>
                </c:pt>
              </c:strCache>
            </c:strRef>
          </c:tx>
          <c:spPr>
            <a:solidFill>
              <a:srgbClr val="E7E6E6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pav.'!$E$6:$L$6</c:f>
              <c:numCache>
                <c:formatCode>0.0;\–0.0</c:formatCode>
                <c:ptCount val="8"/>
                <c:pt idx="0">
                  <c:v>1.6289362328419206</c:v>
                </c:pt>
                <c:pt idx="1">
                  <c:v>1.6730069126396803</c:v>
                </c:pt>
                <c:pt idx="2">
                  <c:v>1.0296758454653363</c:v>
                </c:pt>
                <c:pt idx="3">
                  <c:v>-0.70923923818833767</c:v>
                </c:pt>
                <c:pt idx="4">
                  <c:v>0.18983332207959511</c:v>
                </c:pt>
                <c:pt idx="5">
                  <c:v>-0.93487698049273871</c:v>
                </c:pt>
                <c:pt idx="6">
                  <c:v>2.1091441348709901</c:v>
                </c:pt>
                <c:pt idx="7">
                  <c:v>1.0547445043533281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4-4CD6-AD98-1E0C9617EE9D}"/>
            </c:ext>
          </c:extLst>
        </c:ser>
        <c:ser>
          <c:idx val="2"/>
          <c:order val="2"/>
          <c:tx>
            <c:strRef>
              <c:f>'5 pav.'!$D$7</c:f>
              <c:strCache>
                <c:ptCount val="1"/>
                <c:pt idx="0">
                  <c:v>Mokesčiai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pav.'!$E$7:$L$7</c:f>
              <c:numCache>
                <c:formatCode>0.0;\–0.0</c:formatCode>
                <c:ptCount val="8"/>
                <c:pt idx="0">
                  <c:v>-2.1860938126214032E-2</c:v>
                </c:pt>
                <c:pt idx="1">
                  <c:v>1.0562608617035944E-2</c:v>
                </c:pt>
                <c:pt idx="2">
                  <c:v>-5.0247921075298324E-3</c:v>
                </c:pt>
                <c:pt idx="3">
                  <c:v>-1.1470978650335993E-2</c:v>
                </c:pt>
                <c:pt idx="4">
                  <c:v>-7.9161150914960621E-3</c:v>
                </c:pt>
                <c:pt idx="5">
                  <c:v>-4.1666040695835884E-4</c:v>
                </c:pt>
                <c:pt idx="6">
                  <c:v>7.0018493099002774E-3</c:v>
                </c:pt>
                <c:pt idx="7">
                  <c:v>-1.0283763276709983E-3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4-4CD6-AD98-1E0C9617EE9D}"/>
            </c:ext>
          </c:extLst>
        </c:ser>
        <c:ser>
          <c:idx val="3"/>
          <c:order val="3"/>
          <c:tx>
            <c:strRef>
              <c:f>'5 pav.'!$D$8</c:f>
              <c:strCache>
                <c:ptCount val="1"/>
                <c:pt idx="0">
                  <c:v>Subsidijos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pav.'!$E$8:$L$8</c:f>
              <c:numCache>
                <c:formatCode>0.0;\–0.0</c:formatCode>
                <c:ptCount val="8"/>
                <c:pt idx="0">
                  <c:v>0.25426237555188747</c:v>
                </c:pt>
                <c:pt idx="1">
                  <c:v>0.12270442444031389</c:v>
                </c:pt>
                <c:pt idx="2">
                  <c:v>-0.14710119548451411</c:v>
                </c:pt>
                <c:pt idx="3">
                  <c:v>0.32148505235402713</c:v>
                </c:pt>
                <c:pt idx="4">
                  <c:v>4.7057293852267881E-2</c:v>
                </c:pt>
                <c:pt idx="5">
                  <c:v>-1.0570354016528226E-2</c:v>
                </c:pt>
                <c:pt idx="6">
                  <c:v>-0.55064012028016895</c:v>
                </c:pt>
                <c:pt idx="7">
                  <c:v>0.58658550010434174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4-4CD6-AD98-1E0C9617EE9D}"/>
            </c:ext>
          </c:extLst>
        </c:ser>
        <c:ser>
          <c:idx val="4"/>
          <c:order val="4"/>
          <c:tx>
            <c:strRef>
              <c:f>'5 pav.'!$D$9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pav.'!$E$9:$L$9</c:f>
              <c:numCache>
                <c:formatCode>0.0;\–0.0</c:formatCode>
                <c:ptCount val="8"/>
                <c:pt idx="0">
                  <c:v>0.99830936633872935</c:v>
                </c:pt>
                <c:pt idx="1">
                  <c:v>1.94292824240846</c:v>
                </c:pt>
                <c:pt idx="2">
                  <c:v>3.0586077573597326</c:v>
                </c:pt>
                <c:pt idx="3">
                  <c:v>5.5835206182609527</c:v>
                </c:pt>
                <c:pt idx="4">
                  <c:v>4.4489285633028359</c:v>
                </c:pt>
                <c:pt idx="5">
                  <c:v>5.3906625452943162</c:v>
                </c:pt>
                <c:pt idx="6">
                  <c:v>5.3335377737959533</c:v>
                </c:pt>
                <c:pt idx="7">
                  <c:v>4.6295398772711698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4-4CD6-AD98-1E0C9617EE9D}"/>
            </c:ext>
          </c:extLst>
        </c:ser>
        <c:ser>
          <c:idx val="5"/>
          <c:order val="5"/>
          <c:tx>
            <c:strRef>
              <c:f>'5 pav.'!$D$10</c:f>
              <c:strCache>
                <c:ptCount val="1"/>
                <c:pt idx="0">
                  <c:v>Kiti einamieji pervedimai (mokami)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pav.'!$E$10:$L$10</c:f>
              <c:numCache>
                <c:formatCode>0.0;\–0.0</c:formatCode>
                <c:ptCount val="8"/>
                <c:pt idx="0">
                  <c:v>0.32966076323239163</c:v>
                </c:pt>
                <c:pt idx="1">
                  <c:v>0.76866096651572158</c:v>
                </c:pt>
                <c:pt idx="2">
                  <c:v>-0.44001893086618021</c:v>
                </c:pt>
                <c:pt idx="3">
                  <c:v>1.0082173603761375</c:v>
                </c:pt>
                <c:pt idx="4">
                  <c:v>0.49097349944129171</c:v>
                </c:pt>
                <c:pt idx="5">
                  <c:v>1.1382200794086319</c:v>
                </c:pt>
                <c:pt idx="6">
                  <c:v>1.3885315168143895</c:v>
                </c:pt>
                <c:pt idx="7">
                  <c:v>1.8948934016221073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4-4CD6-AD98-1E0C9617EE9D}"/>
            </c:ext>
          </c:extLst>
        </c:ser>
        <c:ser>
          <c:idx val="6"/>
          <c:order val="6"/>
          <c:tx>
            <c:strRef>
              <c:f>'5 pav.'!$D$11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rgbClr val="D41A1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pav.'!$E$11:$L$11</c:f>
              <c:numCache>
                <c:formatCode>0.0;\–0.0</c:formatCode>
                <c:ptCount val="8"/>
                <c:pt idx="0">
                  <c:v>-0.51273138096710424</c:v>
                </c:pt>
                <c:pt idx="1">
                  <c:v>-1.8866515794623322</c:v>
                </c:pt>
                <c:pt idx="2">
                  <c:v>1.326756515408581</c:v>
                </c:pt>
                <c:pt idx="3">
                  <c:v>0.18122314574333295</c:v>
                </c:pt>
                <c:pt idx="4">
                  <c:v>-9.3779809268947467E-2</c:v>
                </c:pt>
                <c:pt idx="5">
                  <c:v>0.90982607479437994</c:v>
                </c:pt>
                <c:pt idx="6">
                  <c:v>3.1171172719469302</c:v>
                </c:pt>
                <c:pt idx="7">
                  <c:v>-0.24793591221859662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94-4CD6-AD98-1E0C9617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4679327"/>
        <c:axId val="912849935"/>
      </c:barChart>
      <c:lineChart>
        <c:grouping val="standard"/>
        <c:varyColors val="0"/>
        <c:ser>
          <c:idx val="7"/>
          <c:order val="7"/>
          <c:tx>
            <c:strRef>
              <c:f>'5 pav.'!$D$4</c:f>
              <c:strCache>
                <c:ptCount val="1"/>
                <c:pt idx="0">
                  <c:v>Valdžios sektoriaus išlaidos neto</c:v>
                </c:pt>
              </c:strCache>
            </c:strRef>
          </c:tx>
          <c:spPr>
            <a:ln w="3492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5129486965053505E-2"/>
                  <c:y val="-5.7545934796377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2-44C9-9C4D-99BFF4426BE5}"/>
                </c:ext>
              </c:extLst>
            </c:dLbl>
            <c:dLbl>
              <c:idx val="11"/>
              <c:layout>
                <c:manualLayout>
                  <c:x val="-2.1658396674658006E-2"/>
                  <c:y val="-7.850388173609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94-4CD6-AD98-1E0C9617E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'5 pav.'!$E$4:$L$4</c:f>
              <c:numCache>
                <c:formatCode>0.0;\–0.0</c:formatCode>
                <c:ptCount val="8"/>
                <c:pt idx="0">
                  <c:v>3.9418474871628639</c:v>
                </c:pt>
                <c:pt idx="1">
                  <c:v>4.3451369306579446</c:v>
                </c:pt>
                <c:pt idx="2">
                  <c:v>6.5339751348259645</c:v>
                </c:pt>
                <c:pt idx="3">
                  <c:v>9.4271914165573243</c:v>
                </c:pt>
                <c:pt idx="4">
                  <c:v>8.8046261704706641</c:v>
                </c:pt>
                <c:pt idx="5">
                  <c:v>9.9509850588131563</c:v>
                </c:pt>
                <c:pt idx="6">
                  <c:v>13.949845030864804</c:v>
                </c:pt>
                <c:pt idx="7">
                  <c:v>10.445743472559176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94-4CD6-AD98-1E0C9617EE9D}"/>
            </c:ext>
          </c:extLst>
        </c:ser>
        <c:ser>
          <c:idx val="8"/>
          <c:order val="8"/>
          <c:tx>
            <c:strRef>
              <c:f>'5 pav.'!$D$12</c:f>
              <c:strCache>
                <c:ptCount val="1"/>
                <c:pt idx="0">
                  <c:v>Potencialaus BVP to meto kainomis daugiametis augimo vidurkis</c:v>
                </c:pt>
              </c:strCache>
            </c:strRef>
          </c:tx>
          <c:spPr>
            <a:ln w="28575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noFill/>
              </a:ln>
              <a:effectLst/>
            </c:spPr>
          </c:marker>
          <c:val>
            <c:numRef>
              <c:f>'5 pav.'!$E$12:$L$12</c:f>
              <c:numCache>
                <c:formatCode>0.0;\–0.0</c:formatCode>
                <c:ptCount val="8"/>
                <c:pt idx="0">
                  <c:v>1.4296740986531331</c:v>
                </c:pt>
                <c:pt idx="1">
                  <c:v>2.5713508000470675</c:v>
                </c:pt>
                <c:pt idx="2">
                  <c:v>6.0603328989857763</c:v>
                </c:pt>
                <c:pt idx="3">
                  <c:v>5.6418382417301904</c:v>
                </c:pt>
                <c:pt idx="4">
                  <c:v>6.3392604230060101</c:v>
                </c:pt>
                <c:pt idx="5">
                  <c:v>4.8934796285917459</c:v>
                </c:pt>
                <c:pt idx="6">
                  <c:v>6.2</c:v>
                </c:pt>
                <c:pt idx="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94-4CD6-AD98-1E0C9617EE9D}"/>
            </c:ext>
          </c:extLst>
        </c:ser>
        <c:ser>
          <c:idx val="9"/>
          <c:order val="9"/>
          <c:tx>
            <c:strRef>
              <c:f>'5 pav.'!$D$13</c:f>
              <c:strCache>
                <c:ptCount val="1"/>
                <c:pt idx="0">
                  <c:v>2011–2020 m. nominalaus BVP augimo vidurkis</c:v>
                </c:pt>
              </c:strCache>
            </c:strRef>
          </c:tx>
          <c:spPr>
            <a:ln w="28575" cap="rnd">
              <a:solidFill>
                <a:srgbClr val="47ABD9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'5 pav.'!$E$13:$J$13</c:f>
              <c:numCache>
                <c:formatCode>0.0;\–0.0</c:formatCode>
                <c:ptCount val="6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94-4CD6-AD98-1E0C9617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528"/>
        <c:axId val="582559352"/>
      </c:lineChart>
      <c:valAx>
        <c:axId val="582559352"/>
        <c:scaling>
          <c:orientation val="minMax"/>
          <c:max val="20"/>
          <c:min val="-5"/>
        </c:scaling>
        <c:delete val="1"/>
        <c:axPos val="r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crossAx val="582560528"/>
        <c:crosses val="max"/>
        <c:crossBetween val="between"/>
      </c:valAx>
      <c:dateAx>
        <c:axId val="5825605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9352"/>
        <c:crosses val="autoZero"/>
        <c:auto val="0"/>
        <c:lblOffset val="100"/>
        <c:baseTimeUnit val="days"/>
      </c:dateAx>
      <c:valAx>
        <c:axId val="912849935"/>
        <c:scaling>
          <c:orientation val="minMax"/>
          <c:max val="20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354679327"/>
        <c:crosses val="autoZero"/>
        <c:crossBetween val="between"/>
      </c:valAx>
      <c:catAx>
        <c:axId val="135467932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12849935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2086095593554"/>
          <c:y val="7.3130039118605994E-2"/>
          <c:w val="0.26970465584123654"/>
          <c:h val="0.92276350853044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060088757579"/>
          <c:y val="9.2738901824967843E-2"/>
          <c:w val="0.45986677409001392"/>
          <c:h val="0.82131770345396737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'6 pav.'!$D$10</c:f>
              <c:strCache>
                <c:ptCount val="1"/>
                <c:pt idx="0">
                  <c:v>Skolintų lėšų likutis metų pradžioje ir grįžtančios perskolintos lėšos 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pav.'!$E$10:$F$10</c:f>
              <c:numCache>
                <c:formatCode>#\ ##0.0;\–#\ ##0.0</c:formatCode>
                <c:ptCount val="2"/>
                <c:pt idx="0">
                  <c:v>-1.8403</c:v>
                </c:pt>
                <c:pt idx="1">
                  <c:v>-1.7604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5-4ABA-B5E9-210CB7AE3916}"/>
            </c:ext>
          </c:extLst>
        </c:ser>
        <c:ser>
          <c:idx val="0"/>
          <c:order val="1"/>
          <c:tx>
            <c:strRef>
              <c:f>'6 pav.'!$D$4</c:f>
              <c:strCache>
                <c:ptCount val="1"/>
                <c:pt idx="0">
                  <c:v>Skolos grąžinimas</c:v>
                </c:pt>
              </c:strCache>
            </c:strRef>
          </c:tx>
          <c:spPr>
            <a:solidFill>
              <a:srgbClr val="00204D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pav.'!$E$4:$F$4</c:f>
              <c:numCache>
                <c:formatCode>#\ ##0.0;\–#\ ##0.0</c:formatCode>
                <c:ptCount val="2"/>
                <c:pt idx="0">
                  <c:v>2.1465999999999998</c:v>
                </c:pt>
                <c:pt idx="1">
                  <c:v>2.5265999999999997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5-4ABA-B5E9-210CB7AE3916}"/>
            </c:ext>
          </c:extLst>
        </c:ser>
        <c:ser>
          <c:idx val="1"/>
          <c:order val="2"/>
          <c:tx>
            <c:strRef>
              <c:f>'6 pav.'!$D$5</c:f>
              <c:strCache>
                <c:ptCount val="1"/>
                <c:pt idx="0">
                  <c:v>Valstybės biudžeto deficitas ir srautai</c:v>
                </c:pt>
              </c:strCache>
            </c:strRef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pav.'!$E$5:$F$5</c:f>
              <c:numCache>
                <c:formatCode>#\ ##0.0;\–#\ ##0.0</c:formatCode>
                <c:ptCount val="2"/>
                <c:pt idx="0">
                  <c:v>3.1770999999999998</c:v>
                </c:pt>
                <c:pt idx="1">
                  <c:v>2.6216999999999997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5-4ABA-B5E9-210CB7AE3916}"/>
            </c:ext>
          </c:extLst>
        </c:ser>
        <c:ser>
          <c:idx val="2"/>
          <c:order val="3"/>
          <c:tx>
            <c:strRef>
              <c:f>'6 pav.'!$D$6</c:f>
              <c:strCache>
                <c:ptCount val="1"/>
                <c:pt idx="0">
                  <c:v>Išankstinis kaupimas euroobligacijų emisijos išpirkimui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pav.'!$E$6:$F$6</c:f>
              <c:numCache>
                <c:formatCode>#\ ##0.0;\–#\ ##0.0</c:formatCode>
                <c:ptCount val="2"/>
                <c:pt idx="0">
                  <c:v>1.1408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5-4ABA-B5E9-210CB7AE3916}"/>
            </c:ext>
          </c:extLst>
        </c:ser>
        <c:ser>
          <c:idx val="3"/>
          <c:order val="4"/>
          <c:tx>
            <c:strRef>
              <c:f>'6 pav.'!$D$7</c:f>
              <c:strCache>
                <c:ptCount val="1"/>
                <c:pt idx="0">
                  <c:v>Lėšos, skirtos perskolinti kitiems subjektams ir arbitražo ir teismų sprendimams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pav.'!$E$7:$F$7</c:f>
              <c:numCache>
                <c:formatCode>#\ ##0.0;\–#\ ##0.0</c:formatCode>
                <c:ptCount val="2"/>
                <c:pt idx="0">
                  <c:v>0.115</c:v>
                </c:pt>
                <c:pt idx="1">
                  <c:v>0.1171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75-4ABA-B5E9-210CB7AE3916}"/>
            </c:ext>
          </c:extLst>
        </c:ser>
        <c:ser>
          <c:idx val="4"/>
          <c:order val="5"/>
          <c:tx>
            <c:strRef>
              <c:f>'6 pav.'!$D$8</c:f>
              <c:strCache>
                <c:ptCount val="1"/>
                <c:pt idx="0">
                  <c:v>Įmoka į ES biudžetą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pav.'!$E$8:$F$8</c:f>
              <c:numCache>
                <c:formatCode>#\ ##0.0;\–#\ ##0.0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75-4ABA-B5E9-210CB7AE3916}"/>
            </c:ext>
          </c:extLst>
        </c:ser>
        <c:ser>
          <c:idx val="6"/>
          <c:order val="7"/>
          <c:tx>
            <c:strRef>
              <c:f>'6 pav.'!$D$9</c:f>
              <c:strCache>
                <c:ptCount val="1"/>
                <c:pt idx="0">
                  <c:v>Skolintų lėšų likutis, neatsižvelgus į lėšų kaupimą, metų pabaigoje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strRef>
              <c:f>'6 pav.'!$E$3:$F$3</c:f>
              <c:strCache>
                <c:ptCount val="2"/>
                <c:pt idx="0">
                  <c:v>2021*</c:v>
                </c:pt>
                <c:pt idx="1">
                  <c:v>2022</c:v>
                </c:pt>
              </c:strCache>
            </c:strRef>
          </c:cat>
          <c:val>
            <c:numRef>
              <c:f>'6 pav.'!$E$9:$F$9</c:f>
              <c:numCache>
                <c:formatCode>#\ ##0.0;\–#\ ##0.0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420497432"/>
        <c:axId val="420494688"/>
        <c:extLst>
          <c:ext xmlns:c15="http://schemas.microsoft.com/office/drawing/2012/chart" uri="{02D57815-91ED-43cb-92C2-25804820EDAC}">
            <c15:filteredBarSeries>
              <c15:ser>
                <c:idx val="8"/>
                <c:order val="6"/>
                <c:tx>
                  <c:strRef>
                    <c:extLst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 pav.'!$E$3:$F$3</c15:sqref>
                        </c15:formulaRef>
                      </c:ext>
                    </c:extLst>
                    <c:strCache>
                      <c:ptCount val="2"/>
                      <c:pt idx="0">
                        <c:v>2021*</c:v>
                      </c:pt>
                      <c:pt idx="1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075-4ABA-B5E9-210CB7AE391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8"/>
          <c:tx>
            <c:strRef>
              <c:f>'6 pav.'!$D$11</c:f>
              <c:strCache>
                <c:ptCount val="1"/>
                <c:pt idx="0">
                  <c:v>Skolinimosi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5"/>
            <c:spPr>
              <a:solidFill>
                <a:srgbClr val="66626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'6 pav.'!$E$11:$F$11</c:f>
              <c:numCache>
                <c:formatCode>#\ ##0.0;\–#\ ##0.0</c:formatCode>
                <c:ptCount val="2"/>
                <c:pt idx="0">
                  <c:v>5.1391999999999998</c:v>
                </c:pt>
                <c:pt idx="1">
                  <c:v>3.9049999999999994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75-4ABA-B5E9-210CB7AE3916}"/>
            </c:ext>
          </c:extLst>
        </c:ser>
        <c:ser>
          <c:idx val="9"/>
          <c:order val="9"/>
          <c:tx>
            <c:strRef>
              <c:f>'6 pav.'!$D$12</c:f>
              <c:strCache>
                <c:ptCount val="1"/>
                <c:pt idx="0">
                  <c:v>Finansavimo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'6 pav.'!$E$12:$F$12</c:f>
              <c:numCache>
                <c:formatCode>#\ ##0.0;\–#\ ##0.0</c:formatCode>
                <c:ptCount val="2"/>
                <c:pt idx="0">
                  <c:v>6.5795000000000003</c:v>
                </c:pt>
                <c:pt idx="1">
                  <c:v>5.2653999999999996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7432"/>
        <c:axId val="420494688"/>
      </c:lineChart>
      <c:catAx>
        <c:axId val="4204974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4688"/>
        <c:crosses val="autoZero"/>
        <c:auto val="1"/>
        <c:lblAlgn val="ctr"/>
        <c:lblOffset val="50"/>
        <c:tickMarkSkip val="1"/>
        <c:noMultiLvlLbl val="0"/>
      </c:catAx>
      <c:valAx>
        <c:axId val="4204946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000"/>
                  <a:t>mlrd.</a:t>
                </a:r>
                <a:r>
                  <a:rPr lang="lt-LT" sz="1000" baseline="0"/>
                  <a:t> EUR</a:t>
                </a:r>
                <a:endParaRPr lang="lt-LT" sz="1000"/>
              </a:p>
            </c:rich>
          </c:tx>
          <c:layout>
            <c:manualLayout>
              <c:xMode val="edge"/>
              <c:yMode val="edge"/>
              <c:x val="4.5704402599570718E-2"/>
              <c:y val="9.80389490733740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_ ;\–#,##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7432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</c:legendEntry>
      <c:layout>
        <c:manualLayout>
          <c:xMode val="edge"/>
          <c:yMode val="edge"/>
          <c:x val="0.60915942557295155"/>
          <c:y val="7.5981477271367545E-2"/>
          <c:w val="0.38697138390866448"/>
          <c:h val="0.9240185227286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9.0761734961440729E-2"/>
          <c:w val="0.88655359563822922"/>
          <c:h val="0.638175587488840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'7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'7 pav.'!$E$5:$L$5</c:f>
              <c:numCache>
                <c:formatCode>0.0;\–0.0</c:formatCode>
                <c:ptCount val="8"/>
                <c:pt idx="0">
                  <c:v>-1.1682737776720202</c:v>
                </c:pt>
                <c:pt idx="1">
                  <c:v>-1.5241324189637027</c:v>
                </c:pt>
                <c:pt idx="2">
                  <c:v>-1.4857781804005157</c:v>
                </c:pt>
                <c:pt idx="3">
                  <c:v>-1.3800565075310018</c:v>
                </c:pt>
                <c:pt idx="4">
                  <c:v>-1.3030263783387852</c:v>
                </c:pt>
                <c:pt idx="5">
                  <c:v>6.5549869912676115</c:v>
                </c:pt>
                <c:pt idx="6">
                  <c:v>3.3978233960951769</c:v>
                </c:pt>
                <c:pt idx="7">
                  <c:v>2.618703305025015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7-4098-BFFF-CE3B651D444A}"/>
            </c:ext>
          </c:extLst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'7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'7 pav.'!$E$6:$L$6</c:f>
              <c:numCache>
                <c:formatCode>0.0;\–0.0</c:formatCode>
                <c:ptCount val="8"/>
                <c:pt idx="0">
                  <c:v>1.4972405934423001</c:v>
                </c:pt>
                <c:pt idx="1">
                  <c:v>0.66654462082578225</c:v>
                </c:pt>
                <c:pt idx="2">
                  <c:v>-0.5142436314204597</c:v>
                </c:pt>
                <c:pt idx="3">
                  <c:v>-0.45986227627509602</c:v>
                </c:pt>
                <c:pt idx="4">
                  <c:v>-5.6681308878017136E-3</c:v>
                </c:pt>
                <c:pt idx="5">
                  <c:v>0.16609309632415323</c:v>
                </c:pt>
                <c:pt idx="6">
                  <c:v>-1.6773950456429072</c:v>
                </c:pt>
                <c:pt idx="7">
                  <c:v>-0.63507771642247524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7-4098-BFFF-CE3B651D444A}"/>
            </c:ext>
          </c:extLst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'7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'7 pav.'!$E$7:$L$7</c:f>
              <c:numCache>
                <c:formatCode>0.0;\–0.0</c:formatCode>
                <c:ptCount val="8"/>
                <c:pt idx="0">
                  <c:v>-0.8038333373370965</c:v>
                </c:pt>
                <c:pt idx="1">
                  <c:v>-1.0285695805306245</c:v>
                </c:pt>
                <c:pt idx="2">
                  <c:v>-1.5647521274797536</c:v>
                </c:pt>
                <c:pt idx="3">
                  <c:v>-1.4511874323463323</c:v>
                </c:pt>
                <c:pt idx="4">
                  <c:v>-1.4342638002295158</c:v>
                </c:pt>
                <c:pt idx="5">
                  <c:v>4.6881272785483832E-2</c:v>
                </c:pt>
                <c:pt idx="6">
                  <c:v>-1.828922122740676</c:v>
                </c:pt>
                <c:pt idx="7">
                  <c:v>-1.6868452392221946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7-4098-BFFF-CE3B651D444A}"/>
            </c:ext>
          </c:extLst>
        </c:ser>
        <c:ser>
          <c:idx val="4"/>
          <c:order val="4"/>
          <c:tx>
            <c:strRef>
              <c:f>'7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'7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'7 pav.'!$E$8:$L$8</c:f>
              <c:numCache>
                <c:formatCode>0.0;\–0.0</c:formatCode>
                <c:ptCount val="8"/>
                <c:pt idx="0">
                  <c:v>2.4653200839757829</c:v>
                </c:pt>
                <c:pt idx="1">
                  <c:v>-0.9185221501803702</c:v>
                </c:pt>
                <c:pt idx="2">
                  <c:v>2.9699975677115451</c:v>
                </c:pt>
                <c:pt idx="3">
                  <c:v>-2.1700434495722387</c:v>
                </c:pt>
                <c:pt idx="4">
                  <c:v>4.949239486706059</c:v>
                </c:pt>
                <c:pt idx="5">
                  <c:v>3.9460888696734751</c:v>
                </c:pt>
                <c:pt idx="6">
                  <c:v>-1.2010365349641376</c:v>
                </c:pt>
                <c:pt idx="7">
                  <c:v>-0.8451349417569638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7-4098-BFFF-CE3B651D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ndar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'7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2021N</c:v>
                </c:pt>
                <c:pt idx="7">
                  <c:v>2022P</c:v>
                </c:pt>
              </c:strCache>
            </c:strRef>
          </c:cat>
          <c:val>
            <c:numRef>
              <c:f>'7 pav.'!$E$4:$L$4</c:f>
              <c:numCache>
                <c:formatCode>0.0;\–0.0</c:formatCode>
                <c:ptCount val="8"/>
                <c:pt idx="0">
                  <c:v>1.9904535624089661</c:v>
                </c:pt>
                <c:pt idx="1">
                  <c:v>-2.804679528848915</c:v>
                </c:pt>
                <c:pt idx="2">
                  <c:v>-0.59477637158918384</c:v>
                </c:pt>
                <c:pt idx="3">
                  <c:v>-5.461149665724669</c:v>
                </c:pt>
                <c:pt idx="4">
                  <c:v>2.2062811772499558</c:v>
                </c:pt>
                <c:pt idx="5">
                  <c:v>10.714050230050724</c:v>
                </c:pt>
                <c:pt idx="6">
                  <c:v>-1.3095303072525439</c:v>
                </c:pt>
                <c:pt idx="7">
                  <c:v>-0.54835459237661865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47-4098-BFFF-CE3B651D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in val="-9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2.4163866576825004E-2"/>
              <c:y val="3.34188088558198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72818432335577E-2"/>
          <c:y val="0.84747061184826744"/>
          <c:w val="0.9392718156766442"/>
          <c:h val="0.1126683827577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0.2822</cdr:x>
      <cdr:y>0.05212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AFAF48-7A67-45BC-91D1-8754D6E6728F}"/>
            </a:ext>
          </a:extLst>
        </cdr:cNvPr>
        <cdr:cNvSpPr txBox="1"/>
      </cdr:nvSpPr>
      <cdr:spPr>
        <a:xfrm xmlns:a="http://schemas.openxmlformats.org/drawingml/2006/main">
          <a:off x="0" y="0"/>
          <a:ext cx="2368844" cy="264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proc., kaitos veiksniai proc. p.</a:t>
          </a:r>
          <a:endParaRPr lang="lt-LT" sz="1100">
            <a:solidFill>
              <a:sysClr val="windowText" lastClr="000000"/>
            </a:solidFill>
            <a:effectLst/>
          </a:endParaRPr>
        </a:p>
        <a:p xmlns:a="http://schemas.openxmlformats.org/drawingml/2006/main">
          <a:endParaRPr lang="lt-LT" sz="1100">
            <a:solidFill>
              <a:sysClr val="windowText" lastClr="000000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557956</xdr:colOff>
      <xdr:row>2</xdr:row>
      <xdr:rowOff>401393</xdr:rowOff>
    </xdr:from>
    <xdr:to>
      <xdr:col>1</xdr:col>
      <xdr:colOff>4897755</xdr:colOff>
      <xdr:row>23</xdr:row>
      <xdr:rowOff>161925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651572</xdr:colOff>
      <xdr:row>3</xdr:row>
      <xdr:rowOff>114299</xdr:rowOff>
    </xdr:from>
    <xdr:to>
      <xdr:col>1</xdr:col>
      <xdr:colOff>7749540</xdr:colOff>
      <xdr:row>24</xdr:row>
      <xdr:rowOff>106680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F0D07BF3-E976-415E-8F71-D6A39843C175}"/>
            </a:ext>
          </a:extLst>
        </xdr:cNvPr>
        <xdr:cNvGrpSpPr/>
      </xdr:nvGrpSpPr>
      <xdr:grpSpPr>
        <a:xfrm>
          <a:off x="651572" y="647699"/>
          <a:ext cx="7760908" cy="3672841"/>
          <a:chOff x="2281776" y="5108321"/>
          <a:chExt cx="5945444" cy="2959245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C1B9A973-127B-4246-8325-BC3B902C3D55}"/>
              </a:ext>
            </a:extLst>
          </xdr:cNvPr>
          <xdr:cNvGraphicFramePr/>
        </xdr:nvGraphicFramePr>
        <xdr:xfrm>
          <a:off x="2281776" y="5129103"/>
          <a:ext cx="4786313" cy="29384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Stačiakampis 3">
            <a:extLst>
              <a:ext uri="{FF2B5EF4-FFF2-40B4-BE49-F238E27FC236}">
                <a16:creationId xmlns:a16="http://schemas.microsoft.com/office/drawing/2014/main" id="{0898076D-4B29-4615-9861-CDFD9A2ADAC6}"/>
              </a:ext>
            </a:extLst>
          </xdr:cNvPr>
          <xdr:cNvSpPr/>
        </xdr:nvSpPr>
        <xdr:spPr>
          <a:xfrm>
            <a:off x="5868052" y="5403018"/>
            <a:ext cx="1052851" cy="1866411"/>
          </a:xfrm>
          <a:prstGeom prst="rect">
            <a:avLst/>
          </a:prstGeom>
          <a:solidFill>
            <a:srgbClr val="47ABD9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E4E35EDC-45B3-4207-B596-FD452A36D31B}"/>
              </a:ext>
            </a:extLst>
          </xdr:cNvPr>
          <xdr:cNvGraphicFramePr>
            <a:graphicFrameLocks/>
          </xdr:cNvGraphicFramePr>
        </xdr:nvGraphicFramePr>
        <xdr:xfrm>
          <a:off x="7066362" y="5108321"/>
          <a:ext cx="1160858" cy="293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375910</xdr:colOff>
      <xdr:row>2</xdr:row>
      <xdr:rowOff>564647</xdr:rowOff>
    </xdr:from>
    <xdr:to>
      <xdr:col>1</xdr:col>
      <xdr:colOff>7033885</xdr:colOff>
      <xdr:row>26</xdr:row>
      <xdr:rowOff>72077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D7FBD8FD-A41A-4AE9-A24F-CDB6D7DCD3B7}"/>
            </a:ext>
          </a:extLst>
        </xdr:cNvPr>
        <xdr:cNvGrpSpPr/>
      </xdr:nvGrpSpPr>
      <xdr:grpSpPr>
        <a:xfrm>
          <a:off x="375910" y="869136"/>
          <a:ext cx="7318893" cy="4187043"/>
          <a:chOff x="11707090" y="6199908"/>
          <a:chExt cx="6159211" cy="4536000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72DF0D59-40AB-4DD8-967C-66B0135BDFEB}"/>
              </a:ext>
            </a:extLst>
          </xdr:cNvPr>
          <xdr:cNvGrpSpPr/>
        </xdr:nvGrpSpPr>
        <xdr:grpSpPr>
          <a:xfrm>
            <a:off x="11707090" y="6199908"/>
            <a:ext cx="6159211" cy="4536000"/>
            <a:chOff x="11429999" y="6373090"/>
            <a:chExt cx="6159211" cy="4536000"/>
          </a:xfrm>
        </xdr:grpSpPr>
        <xdr:sp macro="" textlink="">
          <xdr:nvSpPr>
            <xdr:cNvPr id="6" name="Stačiakampis 5">
              <a:extLst>
                <a:ext uri="{FF2B5EF4-FFF2-40B4-BE49-F238E27FC236}">
                  <a16:creationId xmlns:a16="http://schemas.microsoft.com/office/drawing/2014/main" id="{617AC223-F8DD-4DC3-96DC-57C6A869B8F1}"/>
                </a:ext>
              </a:extLst>
            </xdr:cNvPr>
            <xdr:cNvSpPr/>
          </xdr:nvSpPr>
          <xdr:spPr>
            <a:xfrm>
              <a:off x="12183339" y="7966365"/>
              <a:ext cx="5134842" cy="112567"/>
            </a:xfrm>
            <a:prstGeom prst="rect">
              <a:avLst/>
            </a:prstGeom>
            <a:solidFill>
              <a:srgbClr val="D1D1D1">
                <a:alpha val="73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7" name="Diagrama 6">
              <a:extLst>
                <a:ext uri="{FF2B5EF4-FFF2-40B4-BE49-F238E27FC236}">
                  <a16:creationId xmlns:a16="http://schemas.microsoft.com/office/drawing/2014/main" id="{BD3B825D-E7FC-4A89-B05B-9A7FDDA7C3BC}"/>
                </a:ext>
              </a:extLst>
            </xdr:cNvPr>
            <xdr:cNvGraphicFramePr>
              <a:graphicFrameLocks/>
            </xdr:cNvGraphicFramePr>
          </xdr:nvGraphicFramePr>
          <xdr:xfrm>
            <a:off x="11429999" y="6373090"/>
            <a:ext cx="6159211" cy="4536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2692AFF-1EDE-4484-B038-CC5CC499AA26}"/>
              </a:ext>
            </a:extLst>
          </xdr:cNvPr>
          <xdr:cNvSpPr txBox="1"/>
        </xdr:nvSpPr>
        <xdr:spPr>
          <a:xfrm>
            <a:off x="12503727" y="8052954"/>
            <a:ext cx="1740477" cy="4675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100">
                <a:solidFill>
                  <a:srgbClr val="8D847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Neutrali fiskalinė politika:</a:t>
            </a:r>
          </a:p>
          <a:p>
            <a:pPr algn="ctr"/>
            <a:r>
              <a:rPr lang="lt-LT" sz="1100">
                <a:solidFill>
                  <a:srgbClr val="8D847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–0,2 ≤ SPB </a:t>
            </a:r>
            <a:r>
              <a:rPr lang="lt-LT" sz="1100">
                <a:solidFill>
                  <a:srgbClr val="8D8473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≤ 0,2</a:t>
            </a:r>
            <a:endParaRPr lang="lt-LT" sz="1100">
              <a:solidFill>
                <a:srgbClr val="8D8473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5" name="Tiesioji rodyklės jungtis 4">
            <a:extLst>
              <a:ext uri="{FF2B5EF4-FFF2-40B4-BE49-F238E27FC236}">
                <a16:creationId xmlns:a16="http://schemas.microsoft.com/office/drawing/2014/main" id="{CAFA3240-0D8D-4017-A57A-F6EB6CA0D7D3}"/>
              </a:ext>
            </a:extLst>
          </xdr:cNvPr>
          <xdr:cNvCxnSpPr>
            <a:stCxn id="4" idx="0"/>
          </xdr:cNvCxnSpPr>
        </xdr:nvCxnSpPr>
        <xdr:spPr>
          <a:xfrm flipH="1" flipV="1">
            <a:off x="13369636" y="7888433"/>
            <a:ext cx="4330" cy="164522"/>
          </a:xfrm>
          <a:prstGeom prst="straightConnector1">
            <a:avLst/>
          </a:prstGeom>
          <a:ln>
            <a:solidFill>
              <a:srgbClr val="8D847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7065926</xdr:colOff>
      <xdr:row>2</xdr:row>
      <xdr:rowOff>531873</xdr:rowOff>
    </xdr:from>
    <xdr:to>
      <xdr:col>1</xdr:col>
      <xdr:colOff>11609632</xdr:colOff>
      <xdr:row>26</xdr:row>
      <xdr:rowOff>25065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D1418F57-884A-43B3-B430-DFFCB040C2F2}"/>
            </a:ext>
          </a:extLst>
        </xdr:cNvPr>
        <xdr:cNvGrpSpPr/>
      </xdr:nvGrpSpPr>
      <xdr:grpSpPr>
        <a:xfrm>
          <a:off x="7726844" y="866842"/>
          <a:ext cx="4543706" cy="4142325"/>
          <a:chOff x="18244706" y="6118047"/>
          <a:chExt cx="4173415" cy="4536000"/>
        </a:xfrm>
      </xdr:grpSpPr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1340E6C8-B02E-4C56-96D0-B334C1717CFC}"/>
              </a:ext>
            </a:extLst>
          </xdr:cNvPr>
          <xdr:cNvGrpSpPr/>
        </xdr:nvGrpSpPr>
        <xdr:grpSpPr>
          <a:xfrm>
            <a:off x="18244706" y="6118047"/>
            <a:ext cx="4173415" cy="4536000"/>
            <a:chOff x="17915660" y="6109388"/>
            <a:chExt cx="4173415" cy="4536000"/>
          </a:xfrm>
        </xdr:grpSpPr>
        <xdr:sp macro="" textlink="">
          <xdr:nvSpPr>
            <xdr:cNvPr id="12" name="Stačiakampis 11">
              <a:extLst>
                <a:ext uri="{FF2B5EF4-FFF2-40B4-BE49-F238E27FC236}">
                  <a16:creationId xmlns:a16="http://schemas.microsoft.com/office/drawing/2014/main" id="{21084A29-D51F-490B-84B1-434E2342C25C}"/>
                </a:ext>
              </a:extLst>
            </xdr:cNvPr>
            <xdr:cNvSpPr/>
          </xdr:nvSpPr>
          <xdr:spPr>
            <a:xfrm>
              <a:off x="18513135" y="7542067"/>
              <a:ext cx="3394364" cy="450273"/>
            </a:xfrm>
            <a:prstGeom prst="rect">
              <a:avLst/>
            </a:prstGeom>
            <a:solidFill>
              <a:srgbClr val="D1D1D1">
                <a:alpha val="73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AC479840-25A9-4902-A05C-63B18DF48AA3}"/>
                </a:ext>
              </a:extLst>
            </xdr:cNvPr>
            <xdr:cNvGraphicFramePr>
              <a:graphicFrameLocks/>
            </xdr:cNvGraphicFramePr>
          </xdr:nvGraphicFramePr>
          <xdr:xfrm>
            <a:off x="17915660" y="6109388"/>
            <a:ext cx="4173415" cy="4536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5520A558-0DC0-4305-B4B5-D95F3B3D2DD9}"/>
              </a:ext>
            </a:extLst>
          </xdr:cNvPr>
          <xdr:cNvSpPr txBox="1"/>
        </xdr:nvSpPr>
        <xdr:spPr>
          <a:xfrm>
            <a:off x="18790227" y="8390659"/>
            <a:ext cx="1740477" cy="4675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100">
                <a:solidFill>
                  <a:srgbClr val="8D847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Neutrali fiskalinė politika:</a:t>
            </a:r>
          </a:p>
          <a:p>
            <a:pPr algn="ctr"/>
            <a:r>
              <a:rPr lang="lt-LT" sz="1100">
                <a:solidFill>
                  <a:srgbClr val="8D847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–0,2 ≤ SPB </a:t>
            </a:r>
            <a:r>
              <a:rPr lang="lt-LT" sz="1100">
                <a:solidFill>
                  <a:srgbClr val="8D8473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≤ 0,2</a:t>
            </a:r>
            <a:endParaRPr lang="lt-LT" sz="1100">
              <a:solidFill>
                <a:srgbClr val="8D8473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1" name="Tiesioji rodyklės jungtis 10">
            <a:extLst>
              <a:ext uri="{FF2B5EF4-FFF2-40B4-BE49-F238E27FC236}">
                <a16:creationId xmlns:a16="http://schemas.microsoft.com/office/drawing/2014/main" id="{34877101-FB13-46EB-8E7D-B22E568EC2B1}"/>
              </a:ext>
            </a:extLst>
          </xdr:cNvPr>
          <xdr:cNvCxnSpPr>
            <a:stCxn id="10" idx="0"/>
          </xdr:cNvCxnSpPr>
        </xdr:nvCxnSpPr>
        <xdr:spPr>
          <a:xfrm flipV="1">
            <a:off x="19660466" y="7966364"/>
            <a:ext cx="160193" cy="424295"/>
          </a:xfrm>
          <a:prstGeom prst="straightConnector1">
            <a:avLst/>
          </a:prstGeom>
          <a:ln>
            <a:solidFill>
              <a:srgbClr val="8D847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0.71582</cdr:x>
      <cdr:y>0.81162</cdr:y>
    </cdr:from>
    <cdr:to>
      <cdr:x>0.96649</cdr:x>
      <cdr:y>0.86556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4408879" y="3679678"/>
          <a:ext cx="1543929" cy="244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0.11601</cdr:x>
      <cdr:y>0.81195</cdr:y>
    </cdr:from>
    <cdr:to>
      <cdr:x>0.38233</cdr:x>
      <cdr:y>0.8659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714541" y="3681174"/>
          <a:ext cx="1640321" cy="244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0.66701</cdr:x>
      <cdr:y>0.10513</cdr:y>
    </cdr:from>
    <cdr:to>
      <cdr:x>0.98411</cdr:x>
      <cdr:y>0.16091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4108240" y="476618"/>
          <a:ext cx="1953123" cy="25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0.11745</cdr:x>
      <cdr:y>0.11177</cdr:y>
    </cdr:from>
    <cdr:to>
      <cdr:x>0.43657</cdr:x>
      <cdr:y>0.16572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723370" y="506723"/>
          <a:ext cx="1965527" cy="244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0.74933</cdr:x>
      <cdr:y>0.78003</cdr:y>
    </cdr:from>
    <cdr:to>
      <cdr:x>1</cdr:x>
      <cdr:y>0.83397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3127265" y="3313587"/>
          <a:ext cx="1046150" cy="229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0.14135</cdr:x>
      <cdr:y>0.77616</cdr:y>
    </cdr:from>
    <cdr:to>
      <cdr:x>0.40767</cdr:x>
      <cdr:y>0.83011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589919" y="3297132"/>
          <a:ext cx="1111464" cy="22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0.67632</cdr:x>
      <cdr:y>0.11499</cdr:y>
    </cdr:from>
    <cdr:to>
      <cdr:x>0.98963</cdr:x>
      <cdr:y>0.17077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2822547" y="521597"/>
          <a:ext cx="1307573" cy="25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0.13391</cdr:x>
      <cdr:y>0.10778</cdr:y>
    </cdr:from>
    <cdr:to>
      <cdr:x>0.45303</cdr:x>
      <cdr:y>0.16173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558853" y="488897"/>
          <a:ext cx="1331820" cy="244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</xdr:colOff>
      <xdr:row>3</xdr:row>
      <xdr:rowOff>152400</xdr:rowOff>
    </xdr:from>
    <xdr:to>
      <xdr:col>1</xdr:col>
      <xdr:colOff>6027420</xdr:colOff>
      <xdr:row>26</xdr:row>
      <xdr:rowOff>137160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7093006-F02E-4513-A8E1-DC0C55A4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115146</xdr:colOff>
      <xdr:row>3</xdr:row>
      <xdr:rowOff>141393</xdr:rowOff>
    </xdr:from>
    <xdr:to>
      <xdr:col>1</xdr:col>
      <xdr:colOff>6081607</xdr:colOff>
      <xdr:row>26</xdr:row>
      <xdr:rowOff>4233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A1B38B-F791-4AAC-92AF-BDE7B5025113}"/>
            </a:ext>
          </a:extLst>
        </xdr:cNvPr>
        <xdr:cNvGrpSpPr/>
      </xdr:nvGrpSpPr>
      <xdr:grpSpPr>
        <a:xfrm>
          <a:off x="778086" y="674793"/>
          <a:ext cx="5966461" cy="3893820"/>
          <a:chOff x="831426" y="735753"/>
          <a:chExt cx="5966461" cy="3893820"/>
        </a:xfrm>
        <a:noFill/>
      </xdr:grpSpPr>
      <xdr:grpSp>
        <xdr:nvGrpSpPr>
          <xdr:cNvPr id="7" name="Grupė 6">
            <a:extLst>
              <a:ext uri="{FF2B5EF4-FFF2-40B4-BE49-F238E27FC236}">
                <a16:creationId xmlns:a16="http://schemas.microsoft.com/office/drawing/2014/main" id="{4B122CB1-9219-49A0-8813-D4EDD8FF867F}"/>
              </a:ext>
            </a:extLst>
          </xdr:cNvPr>
          <xdr:cNvGrpSpPr/>
        </xdr:nvGrpSpPr>
        <xdr:grpSpPr>
          <a:xfrm>
            <a:off x="831426" y="735753"/>
            <a:ext cx="5966461" cy="3893820"/>
            <a:chOff x="-5090898" y="313082"/>
            <a:chExt cx="6981825" cy="4240673"/>
          </a:xfrm>
          <a:grpFill/>
        </xdr:grpSpPr>
        <xdr:graphicFrame macro="">
          <xdr:nvGraphicFramePr>
            <xdr:cNvPr id="8" name="Diagrama 7">
              <a:extLst>
                <a:ext uri="{FF2B5EF4-FFF2-40B4-BE49-F238E27FC236}">
                  <a16:creationId xmlns:a16="http://schemas.microsoft.com/office/drawing/2014/main" id="{B189E581-4A4A-4DF6-958B-AD682CC28DA9}"/>
                </a:ext>
              </a:extLst>
            </xdr:cNvPr>
            <xdr:cNvGraphicFramePr/>
          </xdr:nvGraphicFramePr>
          <xdr:xfrm>
            <a:off x="-5090898" y="313082"/>
            <a:ext cx="6981825" cy="424067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9" name="Grupė 8">
              <a:extLst>
                <a:ext uri="{FF2B5EF4-FFF2-40B4-BE49-F238E27FC236}">
                  <a16:creationId xmlns:a16="http://schemas.microsoft.com/office/drawing/2014/main" id="{1472D30B-C7B1-4ACE-99DF-57B6B8F32FEF}"/>
                </a:ext>
              </a:extLst>
            </xdr:cNvPr>
            <xdr:cNvGrpSpPr/>
          </xdr:nvGrpSpPr>
          <xdr:grpSpPr>
            <a:xfrm>
              <a:off x="-3116649" y="662026"/>
              <a:ext cx="2630314" cy="3251933"/>
              <a:chOff x="-3116649" y="662026"/>
              <a:chExt cx="2630314" cy="3251933"/>
            </a:xfrm>
            <a:grpFill/>
          </xdr:grpSpPr>
          <xdr:cxnSp macro="">
            <xdr:nvCxnSpPr>
              <xdr:cNvPr id="10" name="Tiesioji jungtis 9">
                <a:extLst>
                  <a:ext uri="{FF2B5EF4-FFF2-40B4-BE49-F238E27FC236}">
                    <a16:creationId xmlns:a16="http://schemas.microsoft.com/office/drawing/2014/main" id="{71AEEE48-9D55-46A9-880C-2F9E7AD425BB}"/>
                  </a:ext>
                </a:extLst>
              </xdr:cNvPr>
              <xdr:cNvCxnSpPr/>
            </xdr:nvCxnSpPr>
            <xdr:spPr>
              <a:xfrm>
                <a:off x="-3116649" y="662026"/>
                <a:ext cx="0" cy="3251933"/>
              </a:xfrm>
              <a:prstGeom prst="line">
                <a:avLst/>
              </a:prstGeom>
              <a:grpFill/>
              <a:ln w="12700">
                <a:solidFill>
                  <a:srgbClr val="00244D"/>
                </a:solidFill>
                <a:prstDash val="dash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47EA9B57-9BA3-41C7-8F19-C1FBB3DF209B}"/>
                  </a:ext>
                </a:extLst>
              </xdr:cNvPr>
              <xdr:cNvSpPr txBox="1"/>
            </xdr:nvSpPr>
            <xdr:spPr>
              <a:xfrm>
                <a:off x="-3082851" y="674579"/>
                <a:ext cx="2596516" cy="419101"/>
              </a:xfrm>
              <a:prstGeom prst="rect">
                <a:avLst/>
              </a:prstGeom>
              <a:grp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Projekcija</a:t>
                </a:r>
              </a:p>
            </xdr:txBody>
          </xdr:sp>
        </xdr:grpSp>
      </xdr:grpSp>
      <xdr:cxnSp macro="">
        <xdr:nvCxnSpPr>
          <xdr:cNvPr id="12" name="Tiesioji rodyklės jungtis 11">
            <a:extLst>
              <a:ext uri="{FF2B5EF4-FFF2-40B4-BE49-F238E27FC236}">
                <a16:creationId xmlns:a16="http://schemas.microsoft.com/office/drawing/2014/main" id="{DCEBCC25-620F-4AF3-8ED0-88A0C50B8065}"/>
              </a:ext>
            </a:extLst>
          </xdr:cNvPr>
          <xdr:cNvCxnSpPr/>
        </xdr:nvCxnSpPr>
        <xdr:spPr>
          <a:xfrm>
            <a:off x="2624952" y="1335813"/>
            <a:ext cx="1009012" cy="0"/>
          </a:xfrm>
          <a:prstGeom prst="straightConnector1">
            <a:avLst/>
          </a:prstGeom>
          <a:grpFill/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10392</xdr:colOff>
      <xdr:row>3</xdr:row>
      <xdr:rowOff>129540</xdr:rowOff>
    </xdr:from>
    <xdr:to>
      <xdr:col>1</xdr:col>
      <xdr:colOff>6073140</xdr:colOff>
      <xdr:row>25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9564262-B100-4E26-A0E1-A61FFC8DB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2979420</xdr:colOff>
      <xdr:row>6</xdr:row>
      <xdr:rowOff>129540</xdr:rowOff>
    </xdr:from>
    <xdr:to>
      <xdr:col>2</xdr:col>
      <xdr:colOff>3284220</xdr:colOff>
      <xdr:row>7</xdr:row>
      <xdr:rowOff>129540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B3AF5FDF-0B65-4B20-9C7E-2D4C26A1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10</xdr:row>
      <xdr:rowOff>52386</xdr:rowOff>
    </xdr:from>
    <xdr:to>
      <xdr:col>7</xdr:col>
      <xdr:colOff>438150</xdr:colOff>
      <xdr:row>36</xdr:row>
      <xdr:rowOff>9525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1394</xdr:colOff>
      <xdr:row>2</xdr:row>
      <xdr:rowOff>119263</xdr:rowOff>
    </xdr:from>
    <xdr:to>
      <xdr:col>1</xdr:col>
      <xdr:colOff>6880860</xdr:colOff>
      <xdr:row>27</xdr:row>
      <xdr:rowOff>91440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5ED5C38-5CC5-409D-A887-F2B363E97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0.74751</cdr:x>
      <cdr:y>0.08358</cdr:y>
    </cdr:from>
    <cdr:to>
      <cdr:x>0.74855</cdr:x>
      <cdr:y>0.64281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25394DF1-2323-4D21-A365-2F4AEDF2E8F7}"/>
            </a:ext>
          </a:extLst>
        </cdr:cNvPr>
        <cdr:cNvCxnSpPr/>
      </cdr:nvCxnSpPr>
      <cdr:spPr>
        <a:xfrm xmlns:a="http://schemas.openxmlformats.org/drawingml/2006/main">
          <a:off x="5142449" y="373454"/>
          <a:ext cx="7155" cy="2498627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0.76247</cdr:x>
      <cdr:y>0.12736</cdr:y>
    </cdr:from>
    <cdr:to>
      <cdr:x>0.90914</cdr:x>
      <cdr:y>0.12736</cdr:y>
    </cdr:to>
    <cdr:cxnSp macro="">
      <cdr:nvCxnSpPr>
        <cdr:cNvPr id="6" name="Tiesioji rodyklės jungtis 5">
          <a:extLst xmlns:a="http://schemas.openxmlformats.org/drawingml/2006/main">
            <a:ext uri="{FF2B5EF4-FFF2-40B4-BE49-F238E27FC236}">
              <a16:creationId xmlns:a16="http://schemas.microsoft.com/office/drawing/2014/main" id="{6B47B3BB-776D-43D2-863F-FA1497434242}"/>
            </a:ext>
          </a:extLst>
        </cdr:cNvPr>
        <cdr:cNvCxnSpPr/>
      </cdr:nvCxnSpPr>
      <cdr:spPr>
        <a:xfrm xmlns:a="http://schemas.openxmlformats.org/drawingml/2006/main">
          <a:off x="5245378" y="546699"/>
          <a:ext cx="1009011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0.75583</cdr:x>
      <cdr:y>0.06687</cdr:y>
    </cdr:from>
    <cdr:to>
      <cdr:x>0.91083</cdr:x>
      <cdr:y>0.16131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219C0F27-4461-4094-93E4-21680A97AFD4}"/>
            </a:ext>
          </a:extLst>
        </cdr:cNvPr>
        <cdr:cNvSpPr txBox="1"/>
      </cdr:nvSpPr>
      <cdr:spPr>
        <a:xfrm xmlns:a="http://schemas.openxmlformats.org/drawingml/2006/main">
          <a:off x="5199719" y="287053"/>
          <a:ext cx="1066317" cy="405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Projekcija</a:t>
          </a:r>
          <a:endParaRPr lang="lt-LT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124488</xdr:colOff>
      <xdr:row>3</xdr:row>
      <xdr:rowOff>228600</xdr:rowOff>
    </xdr:from>
    <xdr:to>
      <xdr:col>1</xdr:col>
      <xdr:colOff>9511955</xdr:colOff>
      <xdr:row>22</xdr:row>
      <xdr:rowOff>101086</xdr:rowOff>
    </xdr:to>
    <xdr:grpSp>
      <xdr:nvGrpSpPr>
        <xdr:cNvPr id="17" name="Grupė 16">
          <a:extLst>
            <a:ext uri="{FF2B5EF4-FFF2-40B4-BE49-F238E27FC236}">
              <a16:creationId xmlns:a16="http://schemas.microsoft.com/office/drawing/2014/main" id="{1464A4B4-5BC9-4FBC-B5EC-AA8DF24F5008}"/>
            </a:ext>
          </a:extLst>
        </xdr:cNvPr>
        <xdr:cNvGrpSpPr/>
      </xdr:nvGrpSpPr>
      <xdr:grpSpPr>
        <a:xfrm>
          <a:off x="787428" y="762000"/>
          <a:ext cx="9387467" cy="3857746"/>
          <a:chOff x="4755928" y="4841877"/>
          <a:chExt cx="8787965" cy="3090635"/>
        </a:xfrm>
        <a:solidFill>
          <a:schemeClr val="bg1"/>
        </a:solidFill>
      </xdr:grpSpPr>
      <xdr:graphicFrame macro="">
        <xdr:nvGraphicFramePr>
          <xdr:cNvPr id="18" name="Diagrama 17">
            <a:extLst>
              <a:ext uri="{FF2B5EF4-FFF2-40B4-BE49-F238E27FC236}">
                <a16:creationId xmlns:a16="http://schemas.microsoft.com/office/drawing/2014/main" id="{B6B448A1-4A7D-4959-8C1F-7F6C8ED46316}"/>
              </a:ext>
            </a:extLst>
          </xdr:cNvPr>
          <xdr:cNvGraphicFramePr>
            <a:graphicFrameLocks/>
          </xdr:cNvGraphicFramePr>
        </xdr:nvGraphicFramePr>
        <xdr:xfrm>
          <a:off x="4755928" y="4841877"/>
          <a:ext cx="4862830" cy="30429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9" name="Diagrama 18">
            <a:extLst>
              <a:ext uri="{FF2B5EF4-FFF2-40B4-BE49-F238E27FC236}">
                <a16:creationId xmlns:a16="http://schemas.microsoft.com/office/drawing/2014/main" id="{68FDD3B8-8C30-41F2-87F5-2DC2D5B782BB}"/>
              </a:ext>
            </a:extLst>
          </xdr:cNvPr>
          <xdr:cNvGraphicFramePr>
            <a:graphicFrameLocks/>
          </xdr:cNvGraphicFramePr>
        </xdr:nvGraphicFramePr>
        <xdr:xfrm>
          <a:off x="8681063" y="4889592"/>
          <a:ext cx="4862830" cy="3042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2</xdr:row>
      <xdr:rowOff>205740</xdr:rowOff>
    </xdr:from>
    <xdr:to>
      <xdr:col>1</xdr:col>
      <xdr:colOff>5364480</xdr:colOff>
      <xdr:row>23</xdr:row>
      <xdr:rowOff>155260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EFB31A0-EA8F-4538-AD6E-098459C87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0.00476</cdr:x>
      <cdr:y>0</cdr:y>
    </cdr:from>
    <cdr:to>
      <cdr:x>0.19998</cdr:x>
      <cdr:y>0.08763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25514" y="0"/>
          <a:ext cx="1045766" cy="306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91124</xdr:colOff>
      <xdr:row>3</xdr:row>
      <xdr:rowOff>171450</xdr:rowOff>
    </xdr:from>
    <xdr:to>
      <xdr:col>1</xdr:col>
      <xdr:colOff>5785169</xdr:colOff>
      <xdr:row>29</xdr:row>
      <xdr:rowOff>33750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5BE61C3-A76A-4493-AEB1-995167F5DE72}"/>
            </a:ext>
          </a:extLst>
        </xdr:cNvPr>
        <xdr:cNvGrpSpPr/>
      </xdr:nvGrpSpPr>
      <xdr:grpSpPr>
        <a:xfrm>
          <a:off x="754064" y="880110"/>
          <a:ext cx="5694045" cy="4419060"/>
          <a:chOff x="670561" y="703263"/>
          <a:chExt cx="5130483" cy="4402550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8BC8BA4A-9B40-4262-BBB4-A7A1B1288698}"/>
              </a:ext>
            </a:extLst>
          </xdr:cNvPr>
          <xdr:cNvGrpSpPr/>
        </xdr:nvGrpSpPr>
        <xdr:grpSpPr>
          <a:xfrm>
            <a:off x="670561" y="703263"/>
            <a:ext cx="5130483" cy="4402550"/>
            <a:chOff x="670561" y="703263"/>
            <a:chExt cx="5130483" cy="4402550"/>
          </a:xfrm>
        </xdr:grpSpPr>
        <xdr:grpSp>
          <xdr:nvGrpSpPr>
            <xdr:cNvPr id="5" name="Grupė 4">
              <a:extLst>
                <a:ext uri="{FF2B5EF4-FFF2-40B4-BE49-F238E27FC236}">
                  <a16:creationId xmlns:a16="http://schemas.microsoft.com/office/drawing/2014/main" id="{2C631E48-8001-4DBF-A926-C044D9492CD5}"/>
                </a:ext>
              </a:extLst>
            </xdr:cNvPr>
            <xdr:cNvGrpSpPr/>
          </xdr:nvGrpSpPr>
          <xdr:grpSpPr>
            <a:xfrm>
              <a:off x="670561" y="703263"/>
              <a:ext cx="5130483" cy="4402550"/>
              <a:chOff x="666751" y="704850"/>
              <a:chExt cx="6029196" cy="4419060"/>
            </a:xfrm>
          </xdr:grpSpPr>
          <xdr:grpSp>
            <xdr:nvGrpSpPr>
              <xdr:cNvPr id="7" name="Grupė 6">
                <a:extLst>
                  <a:ext uri="{FF2B5EF4-FFF2-40B4-BE49-F238E27FC236}">
                    <a16:creationId xmlns:a16="http://schemas.microsoft.com/office/drawing/2014/main" id="{91FCCBF0-C33F-4BD0-AAE5-BD83EB9BE2D7}"/>
                  </a:ext>
                </a:extLst>
              </xdr:cNvPr>
              <xdr:cNvGrpSpPr/>
            </xdr:nvGrpSpPr>
            <xdr:grpSpPr>
              <a:xfrm>
                <a:off x="666751" y="941070"/>
                <a:ext cx="6029196" cy="4182840"/>
                <a:chOff x="567691" y="735330"/>
                <a:chExt cx="6029196" cy="4182840"/>
              </a:xfrm>
            </xdr:grpSpPr>
            <xdr:grpSp>
              <xdr:nvGrpSpPr>
                <xdr:cNvPr id="10" name="Grupė 9">
                  <a:extLst>
                    <a:ext uri="{FF2B5EF4-FFF2-40B4-BE49-F238E27FC236}">
                      <a16:creationId xmlns:a16="http://schemas.microsoft.com/office/drawing/2014/main" id="{999C37B0-B765-4BC9-9043-7236B35CFD3D}"/>
                    </a:ext>
                  </a:extLst>
                </xdr:cNvPr>
                <xdr:cNvGrpSpPr/>
              </xdr:nvGrpSpPr>
              <xdr:grpSpPr>
                <a:xfrm>
                  <a:off x="567691" y="735330"/>
                  <a:ext cx="6029196" cy="4182840"/>
                  <a:chOff x="567691" y="735330"/>
                  <a:chExt cx="6029196" cy="4182840"/>
                </a:xfrm>
              </xdr:grpSpPr>
              <xdr:grpSp>
                <xdr:nvGrpSpPr>
                  <xdr:cNvPr id="12" name="Grupė 11">
                    <a:extLst>
                      <a:ext uri="{FF2B5EF4-FFF2-40B4-BE49-F238E27FC236}">
                        <a16:creationId xmlns:a16="http://schemas.microsoft.com/office/drawing/2014/main" id="{91855BDA-1C06-45BB-A037-29C829DD433B}"/>
                      </a:ext>
                    </a:extLst>
                  </xdr:cNvPr>
                  <xdr:cNvGrpSpPr/>
                </xdr:nvGrpSpPr>
                <xdr:grpSpPr>
                  <a:xfrm>
                    <a:off x="567691" y="735330"/>
                    <a:ext cx="5771371" cy="4182840"/>
                    <a:chOff x="567691" y="735330"/>
                    <a:chExt cx="5771371" cy="4182840"/>
                  </a:xfrm>
                </xdr:grpSpPr>
                <xdr:grpSp>
                  <xdr:nvGrpSpPr>
                    <xdr:cNvPr id="14" name="Grupė 13">
                      <a:extLst>
                        <a:ext uri="{FF2B5EF4-FFF2-40B4-BE49-F238E27FC236}">
                          <a16:creationId xmlns:a16="http://schemas.microsoft.com/office/drawing/2014/main" id="{11D2EE6E-1C50-4EF6-9528-7C46644AE215}"/>
                        </a:ext>
                      </a:extLst>
                    </xdr:cNvPr>
                    <xdr:cNvGrpSpPr/>
                  </xdr:nvGrpSpPr>
                  <xdr:grpSpPr>
                    <a:xfrm>
                      <a:off x="567691" y="735330"/>
                      <a:ext cx="5771371" cy="4182840"/>
                      <a:chOff x="567691" y="735330"/>
                      <a:chExt cx="5771371" cy="4182840"/>
                    </a:xfrm>
                  </xdr:grpSpPr>
                  <xdr:grpSp>
                    <xdr:nvGrpSpPr>
                      <xdr:cNvPr id="16" name="Grupė 15">
                        <a:extLst>
                          <a:ext uri="{FF2B5EF4-FFF2-40B4-BE49-F238E27FC236}">
                            <a16:creationId xmlns:a16="http://schemas.microsoft.com/office/drawing/2014/main" id="{E39D014F-C84F-41C4-8B4C-C3335B90F887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67691" y="735330"/>
                        <a:ext cx="5771371" cy="4182840"/>
                        <a:chOff x="636271" y="803910"/>
                        <a:chExt cx="5771371" cy="4182840"/>
                      </a:xfrm>
                    </xdr:grpSpPr>
                    <xdr:grpSp>
                      <xdr:nvGrpSpPr>
                        <xdr:cNvPr id="18" name="Grupė 17">
                          <a:extLst>
                            <a:ext uri="{FF2B5EF4-FFF2-40B4-BE49-F238E27FC236}">
                              <a16:creationId xmlns:a16="http://schemas.microsoft.com/office/drawing/2014/main" id="{1C001D76-4A9F-4C6B-8C72-B8181E182772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636271" y="803910"/>
                          <a:ext cx="5771371" cy="4182840"/>
                          <a:chOff x="709218" y="827028"/>
                          <a:chExt cx="5864259" cy="5030831"/>
                        </a:xfrm>
                        <a:noFill/>
                      </xdr:grpSpPr>
                      <xdr:graphicFrame macro="">
                        <xdr:nvGraphicFramePr>
                          <xdr:cNvPr id="20" name="Diagrama 19">
                            <a:extLst>
                              <a:ext uri="{FF2B5EF4-FFF2-40B4-BE49-F238E27FC236}">
                                <a16:creationId xmlns:a16="http://schemas.microsoft.com/office/drawing/2014/main" id="{227BB3AB-48CB-4EF3-A6D2-2B9882AB99B2}"/>
                              </a:ext>
                            </a:extLst>
                          </xdr:cNvPr>
                          <xdr:cNvGraphicFramePr>
                            <a:graphicFrameLocks/>
                          </xdr:cNvGraphicFramePr>
                        </xdr:nvGraphicFramePr>
                        <xdr:xfrm>
                          <a:off x="709218" y="827028"/>
                          <a:ext cx="5089176" cy="5030831"/>
                        </xdr:xfrm>
                        <a:graphic>
                          <a:graphicData uri="http://schemas.openxmlformats.org/drawingml/2006/chart">
                            <c:chart xmlns:c="http://schemas.openxmlformats.org/drawingml/2006/chart" xmlns:r="http://schemas.openxmlformats.org/officeDocument/2006/relationships" r:id="rId1"/>
                          </a:graphicData>
                        </a:graphic>
                      </xdr:graphicFrame>
                      <xdr:graphicFrame macro="">
                        <xdr:nvGraphicFramePr>
                          <xdr:cNvPr id="21" name="Diagrama 20">
                            <a:extLst>
                              <a:ext uri="{FF2B5EF4-FFF2-40B4-BE49-F238E27FC236}">
                                <a16:creationId xmlns:a16="http://schemas.microsoft.com/office/drawing/2014/main" id="{8D671D5E-2CBC-41F3-BAF9-C8779C1778C7}"/>
                              </a:ext>
                            </a:extLst>
                          </xdr:cNvPr>
                          <xdr:cNvGraphicFramePr>
                            <a:graphicFrameLocks/>
                          </xdr:cNvGraphicFramePr>
                        </xdr:nvGraphicFramePr>
                        <xdr:xfrm>
                          <a:off x="3534286" y="909349"/>
                          <a:ext cx="3039191" cy="4936134"/>
                        </xdr:xfrm>
                        <a:graphic>
                          <a:graphicData uri="http://schemas.openxmlformats.org/drawingml/2006/chart">
                            <c:chart xmlns:c="http://schemas.openxmlformats.org/drawingml/2006/chart" xmlns:r="http://schemas.openxmlformats.org/officeDocument/2006/relationships" r:id="rId2"/>
                          </a:graphicData>
                        </a:graphic>
                      </xdr:graphicFrame>
                    </xdr:grpSp>
                    <xdr:sp macro="" textlink="">
                      <xdr:nvSpPr>
                        <xdr:cNvPr id="19" name="TextBox 18">
                          <a:extLst>
                            <a:ext uri="{FF2B5EF4-FFF2-40B4-BE49-F238E27FC236}">
                              <a16:creationId xmlns:a16="http://schemas.microsoft.com/office/drawing/2014/main" id="{9C798C51-E247-439A-9DC8-B24D15A6C647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687704" y="830580"/>
                          <a:ext cx="4511040" cy="41148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lang="en-GB" sz="1000">
                              <a:solidFill>
                                <a:schemeClr val="dk1"/>
                              </a:solidFill>
                              <a:effectLst/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t>metiniai poky</a:t>
                          </a:r>
                          <a:r>
                            <a:rPr lang="lt-LT" sz="1000">
                              <a:solidFill>
                                <a:schemeClr val="dk1"/>
                              </a:solidFill>
                              <a:effectLst/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t>čiai,</a:t>
                          </a:r>
                          <a:r>
                            <a:rPr lang="lt-LT" sz="1000" baseline="0">
                              <a:solidFill>
                                <a:schemeClr val="dk1"/>
                              </a:solidFill>
                              <a:effectLst/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t> proc.; kaitos veiksniai, proc. p.</a:t>
                          </a:r>
                          <a:endParaRPr lang="lt-LT" sz="1000">
                            <a:effectLst/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17" name="TextBox 16">
                        <a:extLst>
                          <a:ext uri="{FF2B5EF4-FFF2-40B4-BE49-F238E27FC236}">
                            <a16:creationId xmlns:a16="http://schemas.microsoft.com/office/drawing/2014/main" id="{FC14645F-F725-4E3B-A537-AC13092B5B5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76124" y="2715596"/>
                        <a:ext cx="891540" cy="25908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lt-LT" sz="100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a:t>3,9 proc.</a:t>
                        </a:r>
                      </a:p>
                    </xdr:txBody>
                  </xdr:sp>
                </xdr:grpSp>
                <xdr:sp macro="" textlink="">
                  <xdr:nvSpPr>
                    <xdr:cNvPr id="15" name="TextBox 14">
                      <a:extLst>
                        <a:ext uri="{FF2B5EF4-FFF2-40B4-BE49-F238E27FC236}">
                          <a16:creationId xmlns:a16="http://schemas.microsoft.com/office/drawing/2014/main" id="{3F63ACB0-E2CF-4C84-9702-8256EE70C8C8}"/>
                        </a:ext>
                      </a:extLst>
                    </xdr:cNvPr>
                    <xdr:cNvSpPr txBox="1"/>
                  </xdr:nvSpPr>
                  <xdr:spPr>
                    <a:xfrm>
                      <a:off x="2606730" y="2340700"/>
                      <a:ext cx="1146632" cy="25908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lt-LT" sz="1000">
                          <a:latin typeface="Arial" panose="020B0604020202020204" pitchFamily="34" charset="0"/>
                          <a:cs typeface="Arial" panose="020B0604020202020204" pitchFamily="34" charset="0"/>
                        </a:rPr>
                        <a:t>8,6 proc.</a:t>
                      </a:r>
                    </a:p>
                  </xdr:txBody>
                </xdr:sp>
              </xdr:grpSp>
              <xdr:sp macro="" textlink="">
                <xdr:nvSpPr>
                  <xdr:cNvPr id="13" name="TextBox 12">
                    <a:extLst>
                      <a:ext uri="{FF2B5EF4-FFF2-40B4-BE49-F238E27FC236}">
                        <a16:creationId xmlns:a16="http://schemas.microsoft.com/office/drawing/2014/main" id="{9BE8A5C2-1DC8-45D9-B5DD-06382D7401B3}"/>
                      </a:ext>
                    </a:extLst>
                  </xdr:cNvPr>
                  <xdr:cNvSpPr txBox="1"/>
                </xdr:nvSpPr>
                <xdr:spPr>
                  <a:xfrm>
                    <a:off x="5500411" y="2175422"/>
                    <a:ext cx="1096476" cy="31160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lt-LT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6,1 </a:t>
                    </a:r>
                    <a:r>
                      <a:rPr lang="lt-LT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proc.</a:t>
                    </a:r>
                  </a:p>
                </xdr:txBody>
              </xdr:sp>
            </xdr:grpSp>
            <xdr:sp macro="" textlink="">
              <xdr:nvSpPr>
                <xdr:cNvPr id="11" name="TextBox 10">
                  <a:extLst>
                    <a:ext uri="{FF2B5EF4-FFF2-40B4-BE49-F238E27FC236}">
                      <a16:creationId xmlns:a16="http://schemas.microsoft.com/office/drawing/2014/main" id="{1BFFBEB6-CDBD-4331-8FED-08BB060EE4B2}"/>
                    </a:ext>
                  </a:extLst>
                </xdr:cNvPr>
                <xdr:cNvSpPr txBox="1"/>
              </xdr:nvSpPr>
              <xdr:spPr>
                <a:xfrm>
                  <a:off x="3835387" y="1144280"/>
                  <a:ext cx="1531703" cy="25908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lt-LT" sz="10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25,7 </a:t>
                  </a:r>
                  <a:r>
                    <a:rPr lang="lt-LT" sz="1000">
                      <a:latin typeface="Arial" panose="020B0604020202020204" pitchFamily="34" charset="0"/>
                      <a:cs typeface="Arial" panose="020B0604020202020204" pitchFamily="34" charset="0"/>
                    </a:rPr>
                    <a:t>proc.</a:t>
                  </a:r>
                </a:p>
              </xdr:txBody>
            </xdr:sp>
          </xdr:grpSp>
          <xdr:sp macro="" textlink="">
            <xdr:nvSpPr>
              <xdr:cNvPr id="8" name="TextBox 7">
                <a:extLst>
                  <a:ext uri="{FF2B5EF4-FFF2-40B4-BE49-F238E27FC236}">
                    <a16:creationId xmlns:a16="http://schemas.microsoft.com/office/drawing/2014/main" id="{C9297233-5B9A-4794-A7DE-51AEEC672C23}"/>
                  </a:ext>
                </a:extLst>
              </xdr:cNvPr>
              <xdr:cNvSpPr txBox="1"/>
            </xdr:nvSpPr>
            <xdr:spPr>
              <a:xfrm>
                <a:off x="2040852" y="704850"/>
                <a:ext cx="941069" cy="25908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lt-LT" sz="10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Pajamos</a:t>
                </a:r>
              </a:p>
            </xdr:txBody>
          </xdr:sp>
          <xdr:sp macro="" textlink="">
            <xdr:nvSpPr>
              <xdr:cNvPr id="9" name="TextBox 8">
                <a:extLst>
                  <a:ext uri="{FF2B5EF4-FFF2-40B4-BE49-F238E27FC236}">
                    <a16:creationId xmlns:a16="http://schemas.microsoft.com/office/drawing/2014/main" id="{948C925B-3CC7-435B-95A5-9CC5685A1EA9}"/>
                  </a:ext>
                </a:extLst>
              </xdr:cNvPr>
              <xdr:cNvSpPr txBox="1"/>
            </xdr:nvSpPr>
            <xdr:spPr>
              <a:xfrm>
                <a:off x="4803297" y="704850"/>
                <a:ext cx="936351" cy="25908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lt-LT" sz="10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Išlaidos</a:t>
                </a:r>
                <a:endParaRPr lang="lt-LT" sz="10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0AED192-DDB3-4766-8F59-C0A37E860DBB}"/>
                </a:ext>
              </a:extLst>
            </xdr:cNvPr>
            <xdr:cNvSpPr txBox="1"/>
          </xdr:nvSpPr>
          <xdr:spPr>
            <a:xfrm>
              <a:off x="1710373" y="2092327"/>
              <a:ext cx="1218564" cy="25811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15,2</a:t>
              </a:r>
              <a:r>
                <a:rPr lang="lt-LT" sz="1000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lt-LT" sz="1000">
                  <a:latin typeface="Arial" panose="020B0604020202020204" pitchFamily="34" charset="0"/>
                  <a:cs typeface="Arial" panose="020B0604020202020204" pitchFamily="34" charset="0"/>
                </a:rPr>
                <a:t>proc.</a:t>
              </a:r>
            </a:p>
          </xdr:txBody>
        </xdr: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C49735A-B830-4B7A-91C6-E39C756C3988}"/>
              </a:ext>
            </a:extLst>
          </xdr:cNvPr>
          <xdr:cNvSpPr txBox="1"/>
        </xdr:nvSpPr>
        <xdr:spPr>
          <a:xfrm>
            <a:off x="4155122" y="2386014"/>
            <a:ext cx="956628" cy="2581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000" baseline="0">
                <a:latin typeface="Arial" panose="020B0604020202020204" pitchFamily="34" charset="0"/>
                <a:cs typeface="Arial" panose="020B0604020202020204" pitchFamily="34" charset="0"/>
              </a:rPr>
              <a:t>5,6 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510540</xdr:colOff>
      <xdr:row>7</xdr:row>
      <xdr:rowOff>68580</xdr:rowOff>
    </xdr:from>
    <xdr:to>
      <xdr:col>8</xdr:col>
      <xdr:colOff>259080</xdr:colOff>
      <xdr:row>8</xdr:row>
      <xdr:rowOff>83820</xdr:rowOff>
    </xdr:to>
    <xdr:sp macro="" textlink="">
      <xdr:nvSpPr>
        <xdr:cNvPr id="50198" name="2 teksto laukas">
          <a:extLst>
            <a:ext uri="{FF2B5EF4-FFF2-40B4-BE49-F238E27FC236}">
              <a16:creationId xmlns:a16="http://schemas.microsoft.com/office/drawing/2014/main" id="{7BF0F2B9-9F20-4414-98BA-D2D6A4213007}"/>
            </a:ext>
          </a:extLst>
        </xdr:cNvPr>
        <xdr:cNvSpPr txBox="1">
          <a:spLocks noChangeArrowheads="1"/>
        </xdr:cNvSpPr>
      </xdr:nvSpPr>
      <xdr:spPr bwMode="auto">
        <a:xfrm>
          <a:off x="5227320" y="1264920"/>
          <a:ext cx="4267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544,6</a:t>
          </a:r>
        </a:p>
      </xdr:txBody>
    </xdr:sp>
    <xdr:clientData/>
  </xdr:twoCellAnchor>
  <xdr:twoCellAnchor>
    <xdr:from>
      <xdr:col>7</xdr:col>
      <xdr:colOff>541020</xdr:colOff>
      <xdr:row>11</xdr:row>
      <xdr:rowOff>53340</xdr:rowOff>
    </xdr:from>
    <xdr:to>
      <xdr:col>8</xdr:col>
      <xdr:colOff>289560</xdr:colOff>
      <xdr:row>12</xdr:row>
      <xdr:rowOff>68580</xdr:rowOff>
    </xdr:to>
    <xdr:sp macro="" textlink="">
      <xdr:nvSpPr>
        <xdr:cNvPr id="50191" name="Text Box 15">
          <a:extLst>
            <a:ext uri="{FF2B5EF4-FFF2-40B4-BE49-F238E27FC236}">
              <a16:creationId xmlns:a16="http://schemas.microsoft.com/office/drawing/2014/main" id="{EBBBD040-128C-41F6-A6EA-9EBC8BCAAA0C}"/>
            </a:ext>
          </a:extLst>
        </xdr:cNvPr>
        <xdr:cNvSpPr txBox="1">
          <a:spLocks noChangeArrowheads="1"/>
        </xdr:cNvSpPr>
      </xdr:nvSpPr>
      <xdr:spPr bwMode="auto">
        <a:xfrm>
          <a:off x="5257800" y="1920240"/>
          <a:ext cx="4267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382,5</a:t>
          </a:r>
        </a:p>
      </xdr:txBody>
    </xdr:sp>
    <xdr:clientData/>
  </xdr:twoCellAnchor>
  <xdr:twoCellAnchor>
    <xdr:from>
      <xdr:col>7</xdr:col>
      <xdr:colOff>487680</xdr:colOff>
      <xdr:row>15</xdr:row>
      <xdr:rowOff>60960</xdr:rowOff>
    </xdr:from>
    <xdr:to>
      <xdr:col>8</xdr:col>
      <xdr:colOff>365760</xdr:colOff>
      <xdr:row>16</xdr:row>
      <xdr:rowOff>83820</xdr:rowOff>
    </xdr:to>
    <xdr:sp macro="" textlink="">
      <xdr:nvSpPr>
        <xdr:cNvPr id="50182" name="Text Box 6">
          <a:extLst>
            <a:ext uri="{FF2B5EF4-FFF2-40B4-BE49-F238E27FC236}">
              <a16:creationId xmlns:a16="http://schemas.microsoft.com/office/drawing/2014/main" id="{7EFD4F31-C28D-4035-A551-A1C05C3CB2DD}"/>
            </a:ext>
          </a:extLst>
        </xdr:cNvPr>
        <xdr:cNvSpPr txBox="1">
          <a:spLocks noChangeArrowheads="1"/>
        </xdr:cNvSpPr>
      </xdr:nvSpPr>
      <xdr:spPr bwMode="auto">
        <a:xfrm>
          <a:off x="5204460" y="2598420"/>
          <a:ext cx="556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1 102,9</a:t>
          </a:r>
        </a:p>
      </xdr:txBody>
    </xdr:sp>
    <xdr:clientData/>
  </xdr:twoCellAnchor>
  <xdr:twoCellAnchor>
    <xdr:from>
      <xdr:col>8</xdr:col>
      <xdr:colOff>548640</xdr:colOff>
      <xdr:row>15</xdr:row>
      <xdr:rowOff>53340</xdr:rowOff>
    </xdr:from>
    <xdr:to>
      <xdr:col>9</xdr:col>
      <xdr:colOff>434340</xdr:colOff>
      <xdr:row>16</xdr:row>
      <xdr:rowOff>76200</xdr:rowOff>
    </xdr:to>
    <xdr:sp macro="" textlink="">
      <xdr:nvSpPr>
        <xdr:cNvPr id="50181" name="Text Box 5">
          <a:extLst>
            <a:ext uri="{FF2B5EF4-FFF2-40B4-BE49-F238E27FC236}">
              <a16:creationId xmlns:a16="http://schemas.microsoft.com/office/drawing/2014/main" id="{2892368A-E0FD-4474-BEF5-CE741B0C3A26}"/>
            </a:ext>
          </a:extLst>
        </xdr:cNvPr>
        <xdr:cNvSpPr txBox="1">
          <a:spLocks noChangeArrowheads="1"/>
        </xdr:cNvSpPr>
      </xdr:nvSpPr>
      <xdr:spPr bwMode="auto">
        <a:xfrm>
          <a:off x="5943600" y="2590800"/>
          <a:ext cx="5638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230,0</a:t>
          </a:r>
        </a:p>
      </xdr:txBody>
    </xdr:sp>
    <xdr:clientData/>
  </xdr:twoCellAnchor>
  <xdr:twoCellAnchor>
    <xdr:from>
      <xdr:col>8</xdr:col>
      <xdr:colOff>533400</xdr:colOff>
      <xdr:row>11</xdr:row>
      <xdr:rowOff>53340</xdr:rowOff>
    </xdr:from>
    <xdr:to>
      <xdr:col>9</xdr:col>
      <xdr:colOff>411480</xdr:colOff>
      <xdr:row>12</xdr:row>
      <xdr:rowOff>76200</xdr:rowOff>
    </xdr:to>
    <xdr:sp macro="" textlink="">
      <xdr:nvSpPr>
        <xdr:cNvPr id="50189" name="Text Box 13">
          <a:extLst>
            <a:ext uri="{FF2B5EF4-FFF2-40B4-BE49-F238E27FC236}">
              <a16:creationId xmlns:a16="http://schemas.microsoft.com/office/drawing/2014/main" id="{6C435D4F-6371-4856-B9AE-0BF098A1157F}"/>
            </a:ext>
          </a:extLst>
        </xdr:cNvPr>
        <xdr:cNvSpPr txBox="1">
          <a:spLocks noChangeArrowheads="1"/>
        </xdr:cNvSpPr>
      </xdr:nvSpPr>
      <xdr:spPr bwMode="auto">
        <a:xfrm>
          <a:off x="5928360" y="1920240"/>
          <a:ext cx="556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84,6</a:t>
          </a:r>
        </a:p>
      </xdr:txBody>
    </xdr:sp>
    <xdr:clientData/>
  </xdr:twoCellAnchor>
  <xdr:twoCellAnchor>
    <xdr:from>
      <xdr:col>8</xdr:col>
      <xdr:colOff>533400</xdr:colOff>
      <xdr:row>7</xdr:row>
      <xdr:rowOff>60960</xdr:rowOff>
    </xdr:from>
    <xdr:to>
      <xdr:col>9</xdr:col>
      <xdr:colOff>411480</xdr:colOff>
      <xdr:row>8</xdr:row>
      <xdr:rowOff>83820</xdr:rowOff>
    </xdr:to>
    <xdr:sp macro="" textlink="">
      <xdr:nvSpPr>
        <xdr:cNvPr id="50197" name="Text Box 21">
          <a:extLst>
            <a:ext uri="{FF2B5EF4-FFF2-40B4-BE49-F238E27FC236}">
              <a16:creationId xmlns:a16="http://schemas.microsoft.com/office/drawing/2014/main" id="{2188E752-5B6A-4CC2-B5A3-50956F79C181}"/>
            </a:ext>
          </a:extLst>
        </xdr:cNvPr>
        <xdr:cNvSpPr txBox="1">
          <a:spLocks noChangeArrowheads="1"/>
        </xdr:cNvSpPr>
      </xdr:nvSpPr>
      <xdr:spPr bwMode="auto">
        <a:xfrm>
          <a:off x="5928360" y="1257300"/>
          <a:ext cx="556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700" b="1" i="0" u="none" strike="noStrike" baseline="0">
              <a:solidFill>
                <a:srgbClr val="000000"/>
              </a:solidFill>
              <a:latin typeface="Fira Sans Light"/>
            </a:rPr>
            <a:t>459,0</a:t>
          </a:r>
        </a:p>
      </xdr:txBody>
    </xdr:sp>
    <xdr:clientData/>
  </xdr:twoCellAnchor>
  <xdr:twoCellAnchor>
    <xdr:from>
      <xdr:col>8</xdr:col>
      <xdr:colOff>525780</xdr:colOff>
      <xdr:row>7</xdr:row>
      <xdr:rowOff>144780</xdr:rowOff>
    </xdr:from>
    <xdr:to>
      <xdr:col>8</xdr:col>
      <xdr:colOff>570865</xdr:colOff>
      <xdr:row>8</xdr:row>
      <xdr:rowOff>14605</xdr:rowOff>
    </xdr:to>
    <xdr:sp macro="" textlink="">
      <xdr:nvSpPr>
        <xdr:cNvPr id="11" name="Lygiašonis trikampis 10">
          <a:extLst>
            <a:ext uri="{FF2B5EF4-FFF2-40B4-BE49-F238E27FC236}">
              <a16:creationId xmlns:a16="http://schemas.microsoft.com/office/drawing/2014/main" id="{406D4459-07EE-4872-976D-88E8BD801C52}"/>
            </a:ext>
          </a:extLst>
        </xdr:cNvPr>
        <xdr:cNvSpPr/>
      </xdr:nvSpPr>
      <xdr:spPr>
        <a:xfrm>
          <a:off x="5920740" y="1341120"/>
          <a:ext cx="45085" cy="3746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7</xdr:col>
      <xdr:colOff>480060</xdr:colOff>
      <xdr:row>15</xdr:row>
      <xdr:rowOff>129540</xdr:rowOff>
    </xdr:from>
    <xdr:to>
      <xdr:col>7</xdr:col>
      <xdr:colOff>525145</xdr:colOff>
      <xdr:row>16</xdr:row>
      <xdr:rowOff>6985</xdr:rowOff>
    </xdr:to>
    <xdr:sp macro="" textlink="">
      <xdr:nvSpPr>
        <xdr:cNvPr id="15" name="Lygiašonis trikampis 14">
          <a:extLst>
            <a:ext uri="{FF2B5EF4-FFF2-40B4-BE49-F238E27FC236}">
              <a16:creationId xmlns:a16="http://schemas.microsoft.com/office/drawing/2014/main" id="{4256C265-4491-4F2B-81AA-A73983A44B6E}"/>
            </a:ext>
          </a:extLst>
        </xdr:cNvPr>
        <xdr:cNvSpPr/>
      </xdr:nvSpPr>
      <xdr:spPr>
        <a:xfrm>
          <a:off x="5196840" y="2667000"/>
          <a:ext cx="45085" cy="4508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8</xdr:col>
      <xdr:colOff>541020</xdr:colOff>
      <xdr:row>15</xdr:row>
      <xdr:rowOff>121920</xdr:rowOff>
    </xdr:from>
    <xdr:to>
      <xdr:col>8</xdr:col>
      <xdr:colOff>586105</xdr:colOff>
      <xdr:row>15</xdr:row>
      <xdr:rowOff>167005</xdr:rowOff>
    </xdr:to>
    <xdr:sp macro="" textlink="">
      <xdr:nvSpPr>
        <xdr:cNvPr id="16" name="Lygiašonis trikampis 15">
          <a:extLst>
            <a:ext uri="{FF2B5EF4-FFF2-40B4-BE49-F238E27FC236}">
              <a16:creationId xmlns:a16="http://schemas.microsoft.com/office/drawing/2014/main" id="{97D430FD-385F-4B1F-BB90-7853EF3FC07E}"/>
            </a:ext>
          </a:extLst>
        </xdr:cNvPr>
        <xdr:cNvSpPr/>
      </xdr:nvSpPr>
      <xdr:spPr>
        <a:xfrm>
          <a:off x="5935980" y="2659380"/>
          <a:ext cx="45085" cy="4508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7</xdr:col>
      <xdr:colOff>510540</xdr:colOff>
      <xdr:row>7</xdr:row>
      <xdr:rowOff>144780</xdr:rowOff>
    </xdr:from>
    <xdr:to>
      <xdr:col>7</xdr:col>
      <xdr:colOff>555625</xdr:colOff>
      <xdr:row>8</xdr:row>
      <xdr:rowOff>14605</xdr:rowOff>
    </xdr:to>
    <xdr:sp macro="" textlink="">
      <xdr:nvSpPr>
        <xdr:cNvPr id="23" name="Lygiašonis trikampis 22">
          <a:extLst>
            <a:ext uri="{FF2B5EF4-FFF2-40B4-BE49-F238E27FC236}">
              <a16:creationId xmlns:a16="http://schemas.microsoft.com/office/drawing/2014/main" id="{48249B0C-E58B-4DD8-9820-95792E7A45A2}"/>
            </a:ext>
          </a:extLst>
        </xdr:cNvPr>
        <xdr:cNvSpPr/>
      </xdr:nvSpPr>
      <xdr:spPr>
        <a:xfrm>
          <a:off x="5227320" y="1341120"/>
          <a:ext cx="45085" cy="3746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8</xdr:col>
      <xdr:colOff>533400</xdr:colOff>
      <xdr:row>11</xdr:row>
      <xdr:rowOff>144780</xdr:rowOff>
    </xdr:from>
    <xdr:to>
      <xdr:col>8</xdr:col>
      <xdr:colOff>578485</xdr:colOff>
      <xdr:row>12</xdr:row>
      <xdr:rowOff>6985</xdr:rowOff>
    </xdr:to>
    <xdr:sp macro="" textlink="">
      <xdr:nvSpPr>
        <xdr:cNvPr id="24" name="Lygiašonis trikampis 23">
          <a:extLst>
            <a:ext uri="{FF2B5EF4-FFF2-40B4-BE49-F238E27FC236}">
              <a16:creationId xmlns:a16="http://schemas.microsoft.com/office/drawing/2014/main" id="{8CBDC1CE-2166-41B8-B083-C72E5FD66D40}"/>
            </a:ext>
          </a:extLst>
        </xdr:cNvPr>
        <xdr:cNvSpPr/>
      </xdr:nvSpPr>
      <xdr:spPr>
        <a:xfrm>
          <a:off x="5928360" y="2011680"/>
          <a:ext cx="45085" cy="2984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7</xdr:col>
      <xdr:colOff>533400</xdr:colOff>
      <xdr:row>11</xdr:row>
      <xdr:rowOff>114300</xdr:rowOff>
    </xdr:from>
    <xdr:to>
      <xdr:col>7</xdr:col>
      <xdr:colOff>578485</xdr:colOff>
      <xdr:row>11</xdr:row>
      <xdr:rowOff>159385</xdr:rowOff>
    </xdr:to>
    <xdr:sp macro="" textlink="">
      <xdr:nvSpPr>
        <xdr:cNvPr id="25" name="Lygiašonis trikampis 24">
          <a:extLst>
            <a:ext uri="{FF2B5EF4-FFF2-40B4-BE49-F238E27FC236}">
              <a16:creationId xmlns:a16="http://schemas.microsoft.com/office/drawing/2014/main" id="{7F733271-AE08-48C1-954F-57F0FE66E11D}"/>
            </a:ext>
          </a:extLst>
        </xdr:cNvPr>
        <xdr:cNvSpPr/>
      </xdr:nvSpPr>
      <xdr:spPr>
        <a:xfrm>
          <a:off x="5250180" y="1981200"/>
          <a:ext cx="45085" cy="4508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586739</xdr:colOff>
      <xdr:row>8</xdr:row>
      <xdr:rowOff>68580</xdr:rowOff>
    </xdr:from>
    <xdr:to>
      <xdr:col>6</xdr:col>
      <xdr:colOff>60960</xdr:colOff>
      <xdr:row>10</xdr:row>
      <xdr:rowOff>236220</xdr:rowOff>
    </xdr:to>
    <xdr:sp macro="" textlink="">
      <xdr:nvSpPr>
        <xdr:cNvPr id="26" name="Rodyklė žemyn 29">
          <a:extLst>
            <a:ext uri="{FF2B5EF4-FFF2-40B4-BE49-F238E27FC236}">
              <a16:creationId xmlns:a16="http://schemas.microsoft.com/office/drawing/2014/main" id="{AED3779D-35BF-42C7-AF78-66845D284777}"/>
            </a:ext>
          </a:extLst>
        </xdr:cNvPr>
        <xdr:cNvSpPr/>
      </xdr:nvSpPr>
      <xdr:spPr>
        <a:xfrm rot="10800000">
          <a:off x="3947159" y="1432560"/>
          <a:ext cx="152401" cy="670560"/>
        </a:xfrm>
        <a:prstGeom prst="downArrow">
          <a:avLst/>
        </a:prstGeom>
        <a:solidFill>
          <a:srgbClr val="47ABD9"/>
        </a:solidFill>
        <a:ln>
          <a:solidFill>
            <a:srgbClr val="47ABD9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endParaRPr lang="lt-LT"/>
        </a:p>
      </xdr:txBody>
    </xdr:sp>
    <xdr:clientData/>
  </xdr:twoCellAnchor>
  <xdr:twoCellAnchor>
    <xdr:from>
      <xdr:col>5</xdr:col>
      <xdr:colOff>594359</xdr:colOff>
      <xdr:row>12</xdr:row>
      <xdr:rowOff>76200</xdr:rowOff>
    </xdr:from>
    <xdr:to>
      <xdr:col>6</xdr:col>
      <xdr:colOff>68580</xdr:colOff>
      <xdr:row>14</xdr:row>
      <xdr:rowOff>243840</xdr:rowOff>
    </xdr:to>
    <xdr:sp macro="" textlink="">
      <xdr:nvSpPr>
        <xdr:cNvPr id="17" name="Rodyklė žemyn 29">
          <a:extLst>
            <a:ext uri="{FF2B5EF4-FFF2-40B4-BE49-F238E27FC236}">
              <a16:creationId xmlns:a16="http://schemas.microsoft.com/office/drawing/2014/main" id="{6E5B5825-7B20-46B4-8A69-29961FAE2777}"/>
            </a:ext>
          </a:extLst>
        </xdr:cNvPr>
        <xdr:cNvSpPr/>
      </xdr:nvSpPr>
      <xdr:spPr>
        <a:xfrm rot="10800000">
          <a:off x="3954779" y="2446020"/>
          <a:ext cx="152401" cy="670560"/>
        </a:xfrm>
        <a:prstGeom prst="downArrow">
          <a:avLst/>
        </a:prstGeom>
        <a:solidFill>
          <a:srgbClr val="47ABD9"/>
        </a:solidFill>
        <a:ln>
          <a:solidFill>
            <a:srgbClr val="47ABD9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endParaRPr lang="lt-LT"/>
        </a:p>
      </xdr:txBody>
    </xdr:sp>
    <xdr:clientData/>
  </xdr:twoCellAnchor>
  <xdr:twoCellAnchor>
    <xdr:from>
      <xdr:col>5</xdr:col>
      <xdr:colOff>601980</xdr:colOff>
      <xdr:row>16</xdr:row>
      <xdr:rowOff>83820</xdr:rowOff>
    </xdr:from>
    <xdr:to>
      <xdr:col>6</xdr:col>
      <xdr:colOff>76201</xdr:colOff>
      <xdr:row>18</xdr:row>
      <xdr:rowOff>251460</xdr:rowOff>
    </xdr:to>
    <xdr:sp macro="" textlink="">
      <xdr:nvSpPr>
        <xdr:cNvPr id="18" name="Rodyklė žemyn 29">
          <a:extLst>
            <a:ext uri="{FF2B5EF4-FFF2-40B4-BE49-F238E27FC236}">
              <a16:creationId xmlns:a16="http://schemas.microsoft.com/office/drawing/2014/main" id="{CE12B9EA-9649-4ECF-AC95-D7A0C29811FA}"/>
            </a:ext>
          </a:extLst>
        </xdr:cNvPr>
        <xdr:cNvSpPr/>
      </xdr:nvSpPr>
      <xdr:spPr>
        <a:xfrm rot="10800000">
          <a:off x="3962400" y="3459480"/>
          <a:ext cx="152401" cy="670560"/>
        </a:xfrm>
        <a:prstGeom prst="downArrow">
          <a:avLst/>
        </a:prstGeom>
        <a:solidFill>
          <a:srgbClr val="47ABD9"/>
        </a:solidFill>
        <a:ln>
          <a:solidFill>
            <a:srgbClr val="47ABD9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t"/>
        <a:lstStyle/>
        <a:p>
          <a:endParaRPr lang="lt-LT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</xdr:row>
      <xdr:rowOff>15240</xdr:rowOff>
    </xdr:from>
    <xdr:to>
      <xdr:col>9</xdr:col>
      <xdr:colOff>243840</xdr:colOff>
      <xdr:row>58</xdr:row>
      <xdr:rowOff>151015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5D544DA-6506-4DA7-A829-2F2BBBC49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79533</xdr:colOff>
      <xdr:row>3</xdr:row>
      <xdr:rowOff>60483</xdr:rowOff>
    </xdr:from>
    <xdr:to>
      <xdr:col>1</xdr:col>
      <xdr:colOff>9753600</xdr:colOff>
      <xdr:row>26</xdr:row>
      <xdr:rowOff>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87758621-B234-4708-B60E-048CB2E2D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0.01126</cdr:y>
    </cdr:from>
    <cdr:to>
      <cdr:x>0.50165</cdr:x>
      <cdr:y>0.07211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508"/>
          <a:ext cx="3948002" cy="245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 Eur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0.44997</cdr:x>
      <cdr:y>0.8763</cdr:y>
    </cdr:from>
    <cdr:to>
      <cdr:x>0.83467</cdr:x>
      <cdr:y>0.92927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7B2AEBE-2DA3-44E2-A41E-3FE493C95D36}"/>
            </a:ext>
          </a:extLst>
        </cdr:cNvPr>
        <cdr:cNvSpPr txBox="1"/>
      </cdr:nvSpPr>
      <cdr:spPr>
        <a:xfrm xmlns:a="http://schemas.openxmlformats.org/drawingml/2006/main">
          <a:off x="4005265" y="4277738"/>
          <a:ext cx="3424235" cy="258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2021 m.</a:t>
          </a:r>
        </a:p>
      </cdr:txBody>
    </cdr:sp>
  </cdr:relSizeAnchor>
  <cdr:relSizeAnchor xmlns:cdr="http://schemas.openxmlformats.org/drawingml/2006/chartDrawing">
    <cdr:from>
      <cdr:x>0.30117</cdr:x>
      <cdr:y>0.82603</cdr:y>
    </cdr:from>
    <cdr:to>
      <cdr:x>0.95815</cdr:x>
      <cdr:y>0.87073</cdr:y>
    </cdr:to>
    <cdr:sp macro="" textlink="">
      <cdr:nvSpPr>
        <cdr:cNvPr id="4" name="Dešinysis riestinis skliaustas 3">
          <a:extLst xmlns:a="http://schemas.openxmlformats.org/drawingml/2006/main">
            <a:ext uri="{FF2B5EF4-FFF2-40B4-BE49-F238E27FC236}">
              <a16:creationId xmlns:a16="http://schemas.microsoft.com/office/drawing/2014/main" id="{9B7E085E-27B3-470F-9309-6599BAFB3D59}"/>
            </a:ext>
          </a:extLst>
        </cdr:cNvPr>
        <cdr:cNvSpPr/>
      </cdr:nvSpPr>
      <cdr:spPr>
        <a:xfrm xmlns:a="http://schemas.openxmlformats.org/drawingml/2006/main" rot="5400000">
          <a:off x="5957855" y="226733"/>
          <a:ext cx="178184" cy="6309360"/>
        </a:xfrm>
        <a:prstGeom xmlns:a="http://schemas.openxmlformats.org/drawingml/2006/main" prst="rightBrace">
          <a:avLst>
            <a:gd name="adj1" fmla="val 8333"/>
            <a:gd name="adj2" fmla="val 47433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28055</xdr:colOff>
      <xdr:row>3</xdr:row>
      <xdr:rowOff>150495</xdr:rowOff>
    </xdr:from>
    <xdr:to>
      <xdr:col>1</xdr:col>
      <xdr:colOff>5756910</xdr:colOff>
      <xdr:row>28</xdr:row>
      <xdr:rowOff>106680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C48CECD-D8F3-499C-BBF1-B14B107E2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653144</xdr:colOff>
      <xdr:row>3</xdr:row>
      <xdr:rowOff>83317</xdr:rowOff>
    </xdr:from>
    <xdr:to>
      <xdr:col>1</xdr:col>
      <xdr:colOff>4183224</xdr:colOff>
      <xdr:row>20</xdr:row>
      <xdr:rowOff>46653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AA0E35E-ECD2-4FBD-BF7B-F461D9F15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0.00913</cdr:x>
      <cdr:y>0.00678</cdr:y>
    </cdr:from>
    <cdr:to>
      <cdr:x>0.22409</cdr:x>
      <cdr:y>0.04861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277" y="27180"/>
          <a:ext cx="1231475" cy="167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0.02265</cdr:x>
      <cdr:y>0.01111</cdr:y>
    </cdr:from>
    <cdr:to>
      <cdr:x>0.23299</cdr:x>
      <cdr:y>0.08056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2937D-A0BF-462B-8C05-BD0871A1B869}"/>
            </a:ext>
          </a:extLst>
        </cdr:cNvPr>
        <cdr:cNvSpPr txBox="1"/>
      </cdr:nvSpPr>
      <cdr:spPr>
        <a:xfrm xmlns:a="http://schemas.openxmlformats.org/drawingml/2006/main">
          <a:off x="92324" y="31576"/>
          <a:ext cx="857493" cy="197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 BVP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60114</xdr:colOff>
      <xdr:row>2</xdr:row>
      <xdr:rowOff>66040</xdr:rowOff>
    </xdr:from>
    <xdr:to>
      <xdr:col>1</xdr:col>
      <xdr:colOff>5040682</xdr:colOff>
      <xdr:row>24</xdr:row>
      <xdr:rowOff>35635</xdr:rowOff>
    </xdr:to>
    <xdr:grpSp>
      <xdr:nvGrpSpPr>
        <xdr:cNvPr id="54" name="Grupė 53">
          <a:extLst>
            <a:ext uri="{FF2B5EF4-FFF2-40B4-BE49-F238E27FC236}">
              <a16:creationId xmlns:a16="http://schemas.microsoft.com/office/drawing/2014/main" id="{518EDE6B-B4AD-4C21-8470-84FEB8C92072}"/>
            </a:ext>
          </a:extLst>
        </xdr:cNvPr>
        <xdr:cNvGrpSpPr/>
      </xdr:nvGrpSpPr>
      <xdr:grpSpPr>
        <a:xfrm>
          <a:off x="723054" y="424180"/>
          <a:ext cx="4980568" cy="3825315"/>
          <a:chOff x="6149340" y="1714500"/>
          <a:chExt cx="4980568" cy="3845212"/>
        </a:xfrm>
      </xdr:grpSpPr>
      <xdr:grpSp>
        <xdr:nvGrpSpPr>
          <xdr:cNvPr id="28" name="Grupė 27">
            <a:extLst>
              <a:ext uri="{FF2B5EF4-FFF2-40B4-BE49-F238E27FC236}">
                <a16:creationId xmlns:a16="http://schemas.microsoft.com/office/drawing/2014/main" id="{F52C45FD-1FC8-4533-B1E6-EACD8E554126}"/>
              </a:ext>
            </a:extLst>
          </xdr:cNvPr>
          <xdr:cNvGrpSpPr/>
        </xdr:nvGrpSpPr>
        <xdr:grpSpPr>
          <a:xfrm>
            <a:off x="6149340" y="1714500"/>
            <a:ext cx="4980568" cy="3845212"/>
            <a:chOff x="5941757" y="2805775"/>
            <a:chExt cx="4989910" cy="3771894"/>
          </a:xfrm>
        </xdr:grpSpPr>
        <xdr:grpSp>
          <xdr:nvGrpSpPr>
            <xdr:cNvPr id="29" name="Grupė 28">
              <a:extLst>
                <a:ext uri="{FF2B5EF4-FFF2-40B4-BE49-F238E27FC236}">
                  <a16:creationId xmlns:a16="http://schemas.microsoft.com/office/drawing/2014/main" id="{8F8F3265-385A-48A1-A065-442F2B30B9A8}"/>
                </a:ext>
              </a:extLst>
            </xdr:cNvPr>
            <xdr:cNvGrpSpPr/>
          </xdr:nvGrpSpPr>
          <xdr:grpSpPr>
            <a:xfrm>
              <a:off x="5941757" y="2805775"/>
              <a:ext cx="4989910" cy="3771894"/>
              <a:chOff x="5945034" y="2851733"/>
              <a:chExt cx="4984560" cy="3833326"/>
            </a:xfrm>
          </xdr:grpSpPr>
          <xdr:grpSp>
            <xdr:nvGrpSpPr>
              <xdr:cNvPr id="31" name="Grupė 30">
                <a:extLst>
                  <a:ext uri="{FF2B5EF4-FFF2-40B4-BE49-F238E27FC236}">
                    <a16:creationId xmlns:a16="http://schemas.microsoft.com/office/drawing/2014/main" id="{69546D02-1F4E-424B-A1A3-7F816ACEA200}"/>
                  </a:ext>
                </a:extLst>
              </xdr:cNvPr>
              <xdr:cNvGrpSpPr/>
            </xdr:nvGrpSpPr>
            <xdr:grpSpPr>
              <a:xfrm>
                <a:off x="5945034" y="2851733"/>
                <a:ext cx="4984560" cy="3833326"/>
                <a:chOff x="662250" y="938601"/>
                <a:chExt cx="5119477" cy="4167213"/>
              </a:xfrm>
            </xdr:grpSpPr>
            <xdr:grpSp>
              <xdr:nvGrpSpPr>
                <xdr:cNvPr id="33" name="Grupė 32">
                  <a:extLst>
                    <a:ext uri="{FF2B5EF4-FFF2-40B4-BE49-F238E27FC236}">
                      <a16:creationId xmlns:a16="http://schemas.microsoft.com/office/drawing/2014/main" id="{5B320912-00E6-4CE3-A60F-E3B24B110659}"/>
                    </a:ext>
                  </a:extLst>
                </xdr:cNvPr>
                <xdr:cNvGrpSpPr/>
              </xdr:nvGrpSpPr>
              <xdr:grpSpPr>
                <a:xfrm>
                  <a:off x="662250" y="938601"/>
                  <a:ext cx="5119477" cy="4167213"/>
                  <a:chOff x="662250" y="938601"/>
                  <a:chExt cx="5119477" cy="4167213"/>
                </a:xfrm>
              </xdr:grpSpPr>
              <xdr:grpSp>
                <xdr:nvGrpSpPr>
                  <xdr:cNvPr id="35" name="Grupė 34">
                    <a:extLst>
                      <a:ext uri="{FF2B5EF4-FFF2-40B4-BE49-F238E27FC236}">
                        <a16:creationId xmlns:a16="http://schemas.microsoft.com/office/drawing/2014/main" id="{3236ECB5-8D8C-4B96-8E35-9BB692780464}"/>
                      </a:ext>
                    </a:extLst>
                  </xdr:cNvPr>
                  <xdr:cNvGrpSpPr/>
                </xdr:nvGrpSpPr>
                <xdr:grpSpPr>
                  <a:xfrm>
                    <a:off x="662250" y="938601"/>
                    <a:ext cx="5119477" cy="4167213"/>
                    <a:chOff x="656984" y="941070"/>
                    <a:chExt cx="6016265" cy="4182840"/>
                  </a:xfrm>
                </xdr:grpSpPr>
                <xdr:grpSp>
                  <xdr:nvGrpSpPr>
                    <xdr:cNvPr id="37" name="Grupė 36">
                      <a:extLst>
                        <a:ext uri="{FF2B5EF4-FFF2-40B4-BE49-F238E27FC236}">
                          <a16:creationId xmlns:a16="http://schemas.microsoft.com/office/drawing/2014/main" id="{27E1B0AD-605B-40D4-8FEF-BFFC8E8CC779}"/>
                        </a:ext>
                      </a:extLst>
                    </xdr:cNvPr>
                    <xdr:cNvGrpSpPr/>
                  </xdr:nvGrpSpPr>
                  <xdr:grpSpPr>
                    <a:xfrm>
                      <a:off x="656984" y="941070"/>
                      <a:ext cx="6016265" cy="4182840"/>
                      <a:chOff x="557924" y="735330"/>
                      <a:chExt cx="6016265" cy="4182840"/>
                    </a:xfrm>
                  </xdr:grpSpPr>
                  <xdr:grpSp>
                    <xdr:nvGrpSpPr>
                      <xdr:cNvPr id="40" name="Grupė 39">
                        <a:extLst>
                          <a:ext uri="{FF2B5EF4-FFF2-40B4-BE49-F238E27FC236}">
                            <a16:creationId xmlns:a16="http://schemas.microsoft.com/office/drawing/2014/main" id="{B403DDA7-828D-44FE-AD1D-620DB688B9C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57924" y="735330"/>
                        <a:ext cx="6016265" cy="4182840"/>
                        <a:chOff x="557924" y="735330"/>
                        <a:chExt cx="6016265" cy="4182840"/>
                      </a:xfrm>
                    </xdr:grpSpPr>
                    <xdr:grpSp>
                      <xdr:nvGrpSpPr>
                        <xdr:cNvPr id="42" name="Grupė 41">
                          <a:extLst>
                            <a:ext uri="{FF2B5EF4-FFF2-40B4-BE49-F238E27FC236}">
                              <a16:creationId xmlns:a16="http://schemas.microsoft.com/office/drawing/2014/main" id="{B05EB086-59DB-443B-B8A6-73B500770E42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57924" y="735330"/>
                          <a:ext cx="5781137" cy="4182840"/>
                          <a:chOff x="557924" y="735330"/>
                          <a:chExt cx="5781137" cy="4182840"/>
                        </a:xfrm>
                      </xdr:grpSpPr>
                      <xdr:grpSp>
                        <xdr:nvGrpSpPr>
                          <xdr:cNvPr id="44" name="Grupė 43">
                            <a:extLst>
                              <a:ext uri="{FF2B5EF4-FFF2-40B4-BE49-F238E27FC236}">
                                <a16:creationId xmlns:a16="http://schemas.microsoft.com/office/drawing/2014/main" id="{30ACD103-C3E8-43A3-8FC2-0357F206F89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57924" y="735330"/>
                            <a:ext cx="5781137" cy="4182840"/>
                            <a:chOff x="557924" y="735330"/>
                            <a:chExt cx="5781137" cy="4182840"/>
                          </a:xfrm>
                        </xdr:grpSpPr>
                        <xdr:grpSp>
                          <xdr:nvGrpSpPr>
                            <xdr:cNvPr id="46" name="Grupė 45">
                              <a:extLst>
                                <a:ext uri="{FF2B5EF4-FFF2-40B4-BE49-F238E27FC236}">
                                  <a16:creationId xmlns:a16="http://schemas.microsoft.com/office/drawing/2014/main" id="{1FE77429-4EF1-4479-83DD-29C3603DAB6B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57924" y="735330"/>
                              <a:ext cx="5781137" cy="4182840"/>
                              <a:chOff x="626504" y="803910"/>
                              <a:chExt cx="5781137" cy="4182840"/>
                            </a:xfrm>
                          </xdr:grpSpPr>
                          <xdr:grpSp>
                            <xdr:nvGrpSpPr>
                              <xdr:cNvPr id="48" name="Grupė 47">
                                <a:extLst>
                                  <a:ext uri="{FF2B5EF4-FFF2-40B4-BE49-F238E27FC236}">
                                    <a16:creationId xmlns:a16="http://schemas.microsoft.com/office/drawing/2014/main" id="{0A8B19EF-6143-4880-8F6F-88AF5779B6B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636272" y="803910"/>
                                <a:ext cx="5771369" cy="4182840"/>
                                <a:chOff x="709219" y="827028"/>
                                <a:chExt cx="5864257" cy="5030831"/>
                              </a:xfrm>
                              <a:noFill/>
                            </xdr:grpSpPr>
                            <xdr:graphicFrame macro="">
                              <xdr:nvGraphicFramePr>
                                <xdr:cNvPr id="50" name="Diagrama 49">
                                  <a:extLst>
                                    <a:ext uri="{FF2B5EF4-FFF2-40B4-BE49-F238E27FC236}">
                                      <a16:creationId xmlns:a16="http://schemas.microsoft.com/office/drawing/2014/main" id="{65461827-628F-4CC7-BB69-3668EA188828}"/>
                                    </a:ext>
                                  </a:extLst>
                                </xdr:cNvPr>
                                <xdr:cNvGraphicFramePr>
                                  <a:graphicFrameLocks/>
                                </xdr:cNvGraphicFramePr>
                              </xdr:nvGraphicFramePr>
                              <xdr:xfrm>
                                <a:off x="709219" y="827028"/>
                                <a:ext cx="5089176" cy="5030831"/>
                              </xdr:xfrm>
                              <a:graphic>
                                <a:graphicData uri="http://schemas.openxmlformats.org/drawingml/2006/chart">
                                  <c:chart xmlns:c="http://schemas.openxmlformats.org/drawingml/2006/chart" xmlns:r="http://schemas.openxmlformats.org/officeDocument/2006/relationships" r:id="rId1"/>
                                </a:graphicData>
                              </a:graphic>
                            </xdr:graphicFrame>
                            <xdr:graphicFrame macro="">
                              <xdr:nvGraphicFramePr>
                                <xdr:cNvPr id="51" name="Diagrama 50">
                                  <a:extLst>
                                    <a:ext uri="{FF2B5EF4-FFF2-40B4-BE49-F238E27FC236}">
                                      <a16:creationId xmlns:a16="http://schemas.microsoft.com/office/drawing/2014/main" id="{32E2EE9C-79F1-4705-B694-8A4786E1F310}"/>
                                    </a:ext>
                                  </a:extLst>
                                </xdr:cNvPr>
                                <xdr:cNvGraphicFramePr>
                                  <a:graphicFrameLocks/>
                                </xdr:cNvGraphicFramePr>
                              </xdr:nvGraphicFramePr>
                              <xdr:xfrm>
                                <a:off x="3534286" y="909349"/>
                                <a:ext cx="3039190" cy="4936133"/>
                              </xdr:xfrm>
                              <a:graphic>
                                <a:graphicData uri="http://schemas.openxmlformats.org/drawingml/2006/chart">
                                  <c:chart xmlns:c="http://schemas.openxmlformats.org/drawingml/2006/chart" xmlns:r="http://schemas.openxmlformats.org/officeDocument/2006/relationships" r:id="rId2"/>
                                </a:graphicData>
                              </a:graphic>
                            </xdr:graphicFrame>
                          </xdr:grpSp>
                          <xdr:sp macro="" textlink="">
                            <xdr:nvSpPr>
                              <xdr:cNvPr id="49" name="TextBox 48">
                                <a:extLst>
                                  <a:ext uri="{FF2B5EF4-FFF2-40B4-BE49-F238E27FC236}">
                                    <a16:creationId xmlns:a16="http://schemas.microsoft.com/office/drawing/2014/main" id="{2A8F497E-9ECB-45EB-9723-01A80BFAEE3D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626504" y="1030243"/>
                                <a:ext cx="4511039" cy="411480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pPr marL="0" marR="0" lvl="0" indent="0" defTabSz="914400" eaLnBrk="1" fontAlgn="auto" latinLnBrk="0" hangingPunct="1">
                                  <a:lnSpc>
                                    <a:spcPct val="100000"/>
                                  </a:lnSpc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Tx/>
                                  <a:buSzTx/>
                                  <a:buFontTx/>
                                  <a:buNone/>
                                  <a:tabLst/>
                                  <a:defRPr/>
                                </a:pPr>
                                <a:r>
                                  <a:rPr lang="en-GB" sz="1000">
                                    <a:solidFill>
                                      <a:schemeClr val="dk1"/>
                                    </a:solidFill>
                                    <a:effectLst/>
                                    <a:latin typeface="Arial" panose="020B0604020202020204" pitchFamily="34" charset="0"/>
                                    <a:ea typeface="+mn-ea"/>
                                    <a:cs typeface="Arial" panose="020B0604020202020204" pitchFamily="34" charset="0"/>
                                  </a:rPr>
                                  <a:t>proc. BVP</a:t>
                                </a:r>
                                <a:endParaRPr lang="lt-LT" sz="1000">
                                  <a:effectLst/>
                                  <a:latin typeface="Arial" panose="020B0604020202020204" pitchFamily="34" charset="0"/>
                                  <a:cs typeface="Arial" panose="020B0604020202020204" pitchFamily="34" charset="0"/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47" name="TextBox 46">
                              <a:extLst>
                                <a:ext uri="{FF2B5EF4-FFF2-40B4-BE49-F238E27FC236}">
                                  <a16:creationId xmlns:a16="http://schemas.microsoft.com/office/drawing/2014/main" id="{FCAEAD30-07BE-4581-A3DC-709F49914E7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42763" y="1699821"/>
                              <a:ext cx="891541" cy="466232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lang="lt-LT" sz="800">
                                  <a:latin typeface="Arial" panose="020B0604020202020204" pitchFamily="34" charset="0"/>
                                  <a:cs typeface="Arial" panose="020B0604020202020204" pitchFamily="34" charset="0"/>
                                </a:rPr>
                                <a:t>34,8</a:t>
                              </a:r>
                              <a:r>
                                <a:rPr lang="lt-LT" sz="800" baseline="0">
                                  <a:latin typeface="Arial" panose="020B0604020202020204" pitchFamily="34" charset="0"/>
                                  <a:cs typeface="Arial" panose="020B0604020202020204" pitchFamily="34" charset="0"/>
                                </a:rPr>
                                <a:t> </a:t>
                              </a:r>
                              <a:endParaRPr lang="lt-LT" sz="800">
                                <a:latin typeface="Arial" panose="020B0604020202020204" pitchFamily="34" charset="0"/>
                                <a:cs typeface="Arial" panose="020B0604020202020204" pitchFamily="34" charset="0"/>
                              </a:endParaRPr>
                            </a:p>
                          </xdr:txBody>
                        </xdr:sp>
                      </xdr:grpSp>
                      <xdr:sp macro="" textlink="">
                        <xdr:nvSpPr>
                          <xdr:cNvPr id="45" name="TextBox 44">
                            <a:extLst>
                              <a:ext uri="{FF2B5EF4-FFF2-40B4-BE49-F238E27FC236}">
                                <a16:creationId xmlns:a16="http://schemas.microsoft.com/office/drawing/2014/main" id="{43A11985-F94D-447B-BB9A-9F73CA37CE3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814578" y="1614728"/>
                            <a:ext cx="892193" cy="50034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lang="lt-LT" sz="800">
                                <a:latin typeface="Arial" panose="020B0604020202020204" pitchFamily="34" charset="0"/>
                                <a:cs typeface="Arial" panose="020B0604020202020204" pitchFamily="34" charset="0"/>
                              </a:rPr>
                              <a:t>38,2 </a:t>
                            </a:r>
                          </a:p>
                        </xdr:txBody>
                      </xdr:sp>
                    </xdr:grpSp>
                    <xdr:sp macro="" textlink="">
                      <xdr:nvSpPr>
                        <xdr:cNvPr id="43" name="TextBox 42">
                          <a:extLst>
                            <a:ext uri="{FF2B5EF4-FFF2-40B4-BE49-F238E27FC236}">
                              <a16:creationId xmlns:a16="http://schemas.microsoft.com/office/drawing/2014/main" id="{13E671D2-545A-4137-80B8-0C3DEB1A439A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5691549" y="1531465"/>
                          <a:ext cx="882640" cy="80459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lang="lt-LT" sz="80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41,1 </a:t>
                          </a:r>
                        </a:p>
                      </xdr:txBody>
                    </xdr:sp>
                  </xdr:grpSp>
                  <xdr:sp macro="" textlink="">
                    <xdr:nvSpPr>
                      <xdr:cNvPr id="41" name="TextBox 40">
                        <a:extLst>
                          <a:ext uri="{FF2B5EF4-FFF2-40B4-BE49-F238E27FC236}">
                            <a16:creationId xmlns:a16="http://schemas.microsoft.com/office/drawing/2014/main" id="{127FB835-B285-4EC9-9937-EA896EFF66F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4481584" y="1477982"/>
                        <a:ext cx="1531703" cy="79947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lt-LT" sz="800" baseline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a:t>42,9 </a:t>
                        </a:r>
                        <a:endParaRPr lang="lt-LT" sz="800">
                          <a:latin typeface="Arial" panose="020B0604020202020204" pitchFamily="34" charset="0"/>
                          <a:cs typeface="Arial" panose="020B0604020202020204" pitchFamily="34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38" name="TextBox 37">
                      <a:extLst>
                        <a:ext uri="{FF2B5EF4-FFF2-40B4-BE49-F238E27FC236}">
                          <a16:creationId xmlns:a16="http://schemas.microsoft.com/office/drawing/2014/main" id="{B167CED1-6528-4C4E-8C0C-5D01CBD2AD7D}"/>
                        </a:ext>
                      </a:extLst>
                    </xdr:cNvPr>
                    <xdr:cNvSpPr txBox="1"/>
                  </xdr:nvSpPr>
                  <xdr:spPr>
                    <a:xfrm>
                      <a:off x="1893971" y="1170830"/>
                      <a:ext cx="941068" cy="25908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 marL="0" marR="0" lvl="0" indent="0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lang="lt-LT" sz="1000" b="1">
                          <a:solidFill>
                            <a:sysClr val="windowText" lastClr="000000"/>
                          </a:solidFill>
                          <a:effectLst/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rPr>
                        <a:t>Pajamos</a:t>
                      </a:r>
                    </a:p>
                  </xdr:txBody>
                </xdr:sp>
                <xdr:sp macro="" textlink="">
                  <xdr:nvSpPr>
                    <xdr:cNvPr id="39" name="TextBox 38">
                      <a:extLst>
                        <a:ext uri="{FF2B5EF4-FFF2-40B4-BE49-F238E27FC236}">
                          <a16:creationId xmlns:a16="http://schemas.microsoft.com/office/drawing/2014/main" id="{3C240D69-D624-419F-AABB-EAA7FFFA20F2}"/>
                        </a:ext>
                      </a:extLst>
                    </xdr:cNvPr>
                    <xdr:cNvSpPr txBox="1"/>
                  </xdr:nvSpPr>
                  <xdr:spPr>
                    <a:xfrm>
                      <a:off x="4840017" y="1160240"/>
                      <a:ext cx="936351" cy="25908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 marL="0" marR="0" lvl="0" indent="0" defTabSz="91440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/>
                      </a:pPr>
                      <a:r>
                        <a:rPr lang="lt-LT" sz="1000" b="1">
                          <a:solidFill>
                            <a:sysClr val="windowText" lastClr="000000"/>
                          </a:solidFill>
                          <a:effectLst/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rPr>
                        <a:t>Išlaidos</a:t>
                      </a:r>
                      <a:endParaRPr lang="lt-LT" sz="1000" b="1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endParaRPr>
                    </a:p>
                  </xdr:txBody>
                </xdr:sp>
              </xdr:grpSp>
              <xdr:sp macro="" textlink="">
                <xdr:nvSpPr>
                  <xdr:cNvPr id="36" name="TextBox 35">
                    <a:extLst>
                      <a:ext uri="{FF2B5EF4-FFF2-40B4-BE49-F238E27FC236}">
                        <a16:creationId xmlns:a16="http://schemas.microsoft.com/office/drawing/2014/main" id="{36BD439E-21E3-4C58-B181-08F6B75CF090}"/>
                      </a:ext>
                    </a:extLst>
                  </xdr:cNvPr>
                  <xdr:cNvSpPr txBox="1"/>
                </xdr:nvSpPr>
                <xdr:spPr>
                  <a:xfrm>
                    <a:off x="1634471" y="1884778"/>
                    <a:ext cx="699928" cy="58184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lt-LT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35,7</a:t>
                    </a:r>
                    <a:r>
                      <a:rPr lang="lt-LT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endParaRPr lang="lt-LT" sz="80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xdr:txBody>
              </xdr:sp>
            </xdr:grpSp>
            <xdr:sp macro="" textlink="">
              <xdr:nvSpPr>
                <xdr:cNvPr id="34" name="TextBox 33">
                  <a:extLst>
                    <a:ext uri="{FF2B5EF4-FFF2-40B4-BE49-F238E27FC236}">
                      <a16:creationId xmlns:a16="http://schemas.microsoft.com/office/drawing/2014/main" id="{686585C0-F5EB-475A-98A4-82FF0D2E77B4}"/>
                    </a:ext>
                  </a:extLst>
                </xdr:cNvPr>
                <xdr:cNvSpPr txBox="1"/>
              </xdr:nvSpPr>
              <xdr:spPr>
                <a:xfrm>
                  <a:off x="4503467" y="1694354"/>
                  <a:ext cx="624615" cy="83534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lt-LT" sz="800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41,3 </a:t>
                  </a:r>
                  <a:endParaRPr lang="lt-LT" sz="800"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xdr:txBody>
            </xdr:sp>
          </xdr:grpSp>
          <xdr:sp macro="" textlink="">
            <xdr:nvSpPr>
              <xdr:cNvPr id="32" name="TextBox 31">
                <a:extLst>
                  <a:ext uri="{FF2B5EF4-FFF2-40B4-BE49-F238E27FC236}">
                    <a16:creationId xmlns:a16="http://schemas.microsoft.com/office/drawing/2014/main" id="{6CED8FE5-184D-4756-B131-B60FB0248C24}"/>
                  </a:ext>
                </a:extLst>
              </xdr:cNvPr>
              <xdr:cNvSpPr txBox="1"/>
            </xdr:nvSpPr>
            <xdr:spPr>
              <a:xfrm>
                <a:off x="7362130" y="3668232"/>
                <a:ext cx="683441" cy="54719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800">
                    <a:latin typeface="Arial" panose="020B0604020202020204" pitchFamily="34" charset="0"/>
                    <a:cs typeface="Arial" panose="020B0604020202020204" pitchFamily="34" charset="0"/>
                  </a:rPr>
                  <a:t>37,5</a:t>
                </a:r>
                <a:r>
                  <a:rPr lang="lt-LT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lt-LT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8C1D8CA7-E904-43E8-B642-DA96C93729DF}"/>
                </a:ext>
              </a:extLst>
            </xdr:cNvPr>
            <xdr:cNvSpPr txBox="1"/>
          </xdr:nvSpPr>
          <xdr:spPr>
            <a:xfrm>
              <a:off x="8680561" y="3671793"/>
              <a:ext cx="1657465" cy="7699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800" baseline="0">
                  <a:latin typeface="Arial" panose="020B0604020202020204" pitchFamily="34" charset="0"/>
                  <a:cs typeface="Arial" panose="020B0604020202020204" pitchFamily="34" charset="0"/>
                </a:rPr>
                <a:t>34,6 </a:t>
              </a:r>
            </a:p>
          </xdr:txBody>
        </xdr:sp>
      </xdr:grpSp>
      <xdr:grpSp>
        <xdr:nvGrpSpPr>
          <xdr:cNvPr id="53" name="Grupė 52">
            <a:extLst>
              <a:ext uri="{FF2B5EF4-FFF2-40B4-BE49-F238E27FC236}">
                <a16:creationId xmlns:a16="http://schemas.microsoft.com/office/drawing/2014/main" id="{21EFA01D-BACE-4FE1-80D3-8E63CAB39A1E}"/>
              </a:ext>
            </a:extLst>
          </xdr:cNvPr>
          <xdr:cNvGrpSpPr/>
        </xdr:nvGrpSpPr>
        <xdr:grpSpPr>
          <a:xfrm>
            <a:off x="9989820" y="4831080"/>
            <a:ext cx="1043940" cy="518160"/>
            <a:chOff x="9989820" y="4831080"/>
            <a:chExt cx="1043940" cy="518160"/>
          </a:xfrm>
        </xdr:grpSpPr>
        <xdr:sp macro="" textlink="">
          <xdr:nvSpPr>
            <xdr:cNvPr id="52" name="Dešinysis riestinis skliaustas 51">
              <a:extLst>
                <a:ext uri="{FF2B5EF4-FFF2-40B4-BE49-F238E27FC236}">
                  <a16:creationId xmlns:a16="http://schemas.microsoft.com/office/drawing/2014/main" id="{8DB83A7F-46D3-4194-B859-4C219C2C2EA6}"/>
                </a:ext>
              </a:extLst>
            </xdr:cNvPr>
            <xdr:cNvSpPr/>
          </xdr:nvSpPr>
          <xdr:spPr>
            <a:xfrm>
              <a:off x="9989820" y="4838700"/>
              <a:ext cx="144780" cy="358140"/>
            </a:xfrm>
            <a:prstGeom prst="rightBrace">
              <a:avLst/>
            </a:prstGeom>
            <a:ln w="12700">
              <a:solidFill>
                <a:srgbClr val="00244D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9AEA440-4E1F-46BF-BC43-7843E83E8483}"/>
                </a:ext>
              </a:extLst>
            </xdr:cNvPr>
            <xdr:cNvSpPr txBox="1"/>
          </xdr:nvSpPr>
          <xdr:spPr>
            <a:xfrm>
              <a:off x="10073640" y="4831080"/>
              <a:ext cx="960120" cy="5181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900">
                  <a:latin typeface="+mj-lt"/>
                </a:rPr>
                <a:t>Einamosios</a:t>
              </a:r>
              <a:r>
                <a:rPr lang="lt-LT" sz="900" baseline="0">
                  <a:latin typeface="+mj-lt"/>
                </a:rPr>
                <a:t> išlaidos iš viso</a:t>
              </a:r>
              <a:endParaRPr lang="lt-LT" sz="900">
                <a:latin typeface="+mj-lt"/>
              </a:endParaRP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</xdr:row>
      <xdr:rowOff>121920</xdr:rowOff>
    </xdr:from>
    <xdr:to>
      <xdr:col>1</xdr:col>
      <xdr:colOff>4808220</xdr:colOff>
      <xdr:row>21</xdr:row>
      <xdr:rowOff>80136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6433C53C-E98C-4FE7-B09D-B4F5F4225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17543</xdr:colOff>
      <xdr:row>3</xdr:row>
      <xdr:rowOff>53341</xdr:rowOff>
    </xdr:from>
    <xdr:to>
      <xdr:col>1</xdr:col>
      <xdr:colOff>6873240</xdr:colOff>
      <xdr:row>30</xdr:row>
      <xdr:rowOff>53341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4771604-90D7-41AC-ABEC-63D70B411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0.85321</cdr:x>
      <cdr:y>0.19968</cdr:y>
    </cdr:from>
    <cdr:to>
      <cdr:x>0.86736</cdr:x>
      <cdr:y>0.28664</cdr:y>
    </cdr:to>
    <cdr:sp macro="" textlink="">
      <cdr:nvSpPr>
        <cdr:cNvPr id="2" name="Dešinysis riestinis skliaustas 1">
          <a:extLst xmlns:a="http://schemas.openxmlformats.org/drawingml/2006/main">
            <a:ext uri="{FF2B5EF4-FFF2-40B4-BE49-F238E27FC236}">
              <a16:creationId xmlns:a16="http://schemas.microsoft.com/office/drawing/2014/main" id="{00BFD00F-84A5-47E9-A7BE-0332355B30FE}"/>
            </a:ext>
          </a:extLst>
        </cdr:cNvPr>
        <cdr:cNvSpPr/>
      </cdr:nvSpPr>
      <cdr:spPr>
        <a:xfrm xmlns:a="http://schemas.openxmlformats.org/drawingml/2006/main">
          <a:off x="5849349" y="944878"/>
          <a:ext cx="97008" cy="41149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  <cdr:relSizeAnchor xmlns:cdr="http://schemas.openxmlformats.org/drawingml/2006/chartDrawing">
    <cdr:from>
      <cdr:x>0.8644</cdr:x>
      <cdr:y>0.18009</cdr:y>
    </cdr:from>
    <cdr:to>
      <cdr:x>1</cdr:x>
      <cdr:y>0.31341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C1F12A8-C16E-42F6-8B2A-FB630D4AB013}"/>
            </a:ext>
          </a:extLst>
        </cdr:cNvPr>
        <cdr:cNvSpPr txBox="1"/>
      </cdr:nvSpPr>
      <cdr:spPr>
        <a:xfrm xmlns:a="http://schemas.openxmlformats.org/drawingml/2006/main">
          <a:off x="5926058" y="852179"/>
          <a:ext cx="929639" cy="630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Pajamomis nepadengtos ilgalaikės išlaidos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87951</xdr:colOff>
      <xdr:row>3</xdr:row>
      <xdr:rowOff>92696</xdr:rowOff>
    </xdr:from>
    <xdr:to>
      <xdr:col>1</xdr:col>
      <xdr:colOff>8482155</xdr:colOff>
      <xdr:row>29</xdr:row>
      <xdr:rowOff>158750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3D290E2-B0BC-47EC-90A1-CF0D2DE64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Stabilumo+2019+programa+lenteles+ir+paveikslai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ISVA~1/IV43F3~1/LIETUV~1/02FC24~1.ATA/2020M~1.DIS/Vald&#382;ios%20sektoriaus%20finansini&#371;%20rodikli&#371;%20vertinimas%20Lentel&#279;s%20ir%20paveiksla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meckovski/Documents/Darbinis/Ataskaitos/Biud&#382;eto%20projekto%20vertinimas/2021/VS%20skolos%20projekcijos/MAC%20DSA%20LT%20BP2022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777GIT9C/2019+pavasaris+ERS+lenteles+ir+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Lietuvos%20stabilumo%20programa/06.%20Grafikai/2021_lentel&#279;s_ir_paveikslai0330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-my.sharepoint.com/personal/vbindoriute_vkontrole_lt/Documents/BIUDET~1/11ISVA~1/IV43F3~1/LIETUV~1/02FC24~1.ATA/PAJAMI~1/Lentel&#279;s_ir_paveikslai_2021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7.%20Vald&#382;ios%20sektoriaus%20biud&#382;et&#371;%20projekt&#371;%20vertinimas/07.%20%20Grafikai/grafikai/Nepriemoka_power%20bi_v7_r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8/I&#353;vada%20d&#279;l%20ERS%20tvirtinimo%20-%20ruduo/05.%20Vie&#353;inimas/2018%20rudens%20ERS%20lenteles%20ir%20paveikslai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Deficito%20monitoringas/1%20VP%20ir%20kt.%20informacija/Nepriemokos/Nepriemokos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7.%20Vald&#382;ios%20sektoriaus%20biud&#382;et&#371;%20projekt&#371;%20vertinimas/07.%20%20Grafikai/Lentel&#279;s_ir_paveikslai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3 lentelė"/>
      <sheetName val="4 lentelė"/>
      <sheetName val="9 pav."/>
      <sheetName val="10 pav."/>
      <sheetName val="5 lentelė"/>
      <sheetName val="6 lentelė"/>
      <sheetName val="11 pav."/>
      <sheetName val="12 pav."/>
      <sheetName val="7 lentelė"/>
      <sheetName val="13 pav."/>
      <sheetName val="2 priedas. 1 lent."/>
      <sheetName val="3 priedas. 1 pav."/>
      <sheetName val="4 priedas. 1 pav."/>
      <sheetName val="4 priedas 2 pav."/>
      <sheetName val="5 priedas. 1 lent."/>
      <sheetName val="6 priedas. 1 lent."/>
      <sheetName val="7 priedas. 1 lent."/>
      <sheetName val="7 priedas. 2 lent."/>
      <sheetName val="7 priedas. 3 lent."/>
      <sheetName val="7 priedas. 4 lent."/>
      <sheetName val="8 priedas. 1 len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A.1 pav."/>
      <sheetName val="A. 2 pav."/>
      <sheetName val="1 lentelė"/>
      <sheetName val="11 pav."/>
      <sheetName val="2 lentelė"/>
      <sheetName val="12 pav."/>
      <sheetName val="13 pav."/>
      <sheetName val="14 pav."/>
      <sheetName val="15 pav."/>
      <sheetName val="16 pav. "/>
      <sheetName val="17 pav. "/>
      <sheetName val="2 priedas. 1 lent."/>
      <sheetName val="2 priedas. 2 lent."/>
      <sheetName val="3 priedas. 1 lent."/>
      <sheetName val="3 priedas. 2 lent."/>
      <sheetName val="4 priedas. 1 lent. "/>
      <sheetName val="Švieslentė"/>
      <sheetName val="VSDF ir PSDF balansa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 refreshError="1"/>
      <sheetData sheetId="1">
        <row r="17">
          <cell r="D17">
            <v>2021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E3">
            <v>2012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 1 pav."/>
      <sheetName val="2 pav."/>
      <sheetName val="1 lentelė"/>
      <sheetName val="3 pav."/>
      <sheetName val="4 pav."/>
      <sheetName val="5 pav."/>
      <sheetName val="2 lentelė"/>
      <sheetName val="6 pav."/>
      <sheetName val="7 pav."/>
      <sheetName val="8 pav."/>
      <sheetName val="3 lentelė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25 pav."/>
      <sheetName val="26 pav."/>
      <sheetName val="27 pav."/>
      <sheetName val="4 lentelė"/>
      <sheetName val="5 lentelė"/>
      <sheetName val="6 lentelė"/>
      <sheetName val="28 pav."/>
      <sheetName val="1 priedas. 1 pav."/>
      <sheetName val="1 priedas. 2 pav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E4">
            <v>2015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Turinys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9 pav."/>
      <sheetName val="10 pav."/>
      <sheetName val="11 pav."/>
      <sheetName val="12 pav."/>
      <sheetName val="3 lentelė"/>
      <sheetName val="13 pav. "/>
      <sheetName val="14 pav."/>
      <sheetName val="15 pav."/>
      <sheetName val="2 priedas"/>
      <sheetName val="3 priedas"/>
      <sheetName val="4 priedas"/>
      <sheetName val="5 priedas. 1 lent."/>
      <sheetName val="5 priedas. 2 lent."/>
      <sheetName val="5 priedas. 3 lent."/>
      <sheetName val="5 priedas. 4 lent."/>
      <sheetName val="6 priedas"/>
      <sheetName val="7 priedas. 1 lent."/>
      <sheetName val="7 priedas 2 lent."/>
      <sheetName val="7 pried. 3 lent."/>
    </sheetNames>
    <sheetDataSet>
      <sheetData sheetId="0" refreshError="1"/>
      <sheetData sheetId="1" refreshError="1"/>
      <sheetData sheetId="2"/>
      <sheetData sheetId="3" refreshError="1"/>
      <sheetData sheetId="4">
        <row r="3">
          <cell r="E3">
            <v>2018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dras 2019"/>
      <sheetName val="2020 sausis"/>
      <sheetName val="2020 vasaris"/>
      <sheetName val="2020 kovas"/>
      <sheetName val="2020 balandis"/>
      <sheetName val="2020 gegužė"/>
      <sheetName val="2020 birželis"/>
      <sheetName val="2020 liepa"/>
      <sheetName val="2020 rugpjūtis"/>
      <sheetName val="2020 rugsėjis"/>
      <sheetName val="2020 spalis"/>
      <sheetName val="2020 lapkritis"/>
      <sheetName val="2020 gruodis"/>
      <sheetName val="Bendras 2020"/>
      <sheetName val="2021 sausis"/>
      <sheetName val="2021 vasaris"/>
      <sheetName val="2021 kovas"/>
      <sheetName val="2021 balandis"/>
      <sheetName val="2021 gegužė"/>
      <sheetName val="2021 birželis"/>
      <sheetName val="2021 Liepa"/>
      <sheetName val="2021 Rugpjūtis"/>
      <sheetName val="Bendras 2021"/>
      <sheetName val="2020 atidėti mokėjimai"/>
      <sheetName val="2021 atidėti mokėjimai"/>
      <sheetName val="2021 nukopijuoti"/>
      <sheetName val="2020 atidėjimai"/>
      <sheetName val="2021 atidėjimai"/>
      <sheetName val="atidėti; kėlimui"/>
      <sheetName val="power bi atidėti"/>
      <sheetName val="power bi2 atidėti"/>
      <sheetName val="power bi"/>
      <sheetName val="power bi2"/>
      <sheetName val="žaliava kėlimui"/>
      <sheetName val="grafikas ataskait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0">
          <cell r="C50">
            <v>472966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4">
          <cell r="C44">
            <v>30476.9</v>
          </cell>
          <cell r="D44">
            <v>32030</v>
          </cell>
          <cell r="E44">
            <v>36366.9</v>
          </cell>
          <cell r="F44">
            <v>42854.7</v>
          </cell>
          <cell r="G44">
            <v>44960.3</v>
          </cell>
          <cell r="H44">
            <v>46849.9</v>
          </cell>
          <cell r="I44">
            <v>59214.3</v>
          </cell>
          <cell r="J44">
            <v>65410.9</v>
          </cell>
          <cell r="K44">
            <v>70772.7</v>
          </cell>
          <cell r="L44">
            <v>89874</v>
          </cell>
          <cell r="M44">
            <v>120911.3</v>
          </cell>
          <cell r="N44">
            <v>169829.6</v>
          </cell>
        </row>
      </sheetData>
      <sheetData sheetId="27">
        <row r="1">
          <cell r="C1" t="str">
            <v>Sausis</v>
          </cell>
          <cell r="D1" t="str">
            <v>Vasaris</v>
          </cell>
          <cell r="E1" t="str">
            <v>Kovas</v>
          </cell>
          <cell r="F1" t="str">
            <v>Balandis</v>
          </cell>
          <cell r="G1" t="str">
            <v>Gegužė</v>
          </cell>
          <cell r="H1" t="str">
            <v>Birželis</v>
          </cell>
          <cell r="I1" t="str">
            <v>Liepa</v>
          </cell>
          <cell r="J1" t="str">
            <v>Rugpjūtis</v>
          </cell>
          <cell r="K1" t="str">
            <v>Rugsėjis</v>
          </cell>
          <cell r="L1" t="str">
            <v>Spalis</v>
          </cell>
          <cell r="M1" t="str">
            <v>Lapkritis</v>
          </cell>
          <cell r="N1" t="str">
            <v>Gruodis</v>
          </cell>
        </row>
        <row r="42">
          <cell r="C42">
            <v>217971.4</v>
          </cell>
          <cell r="D42">
            <v>307259</v>
          </cell>
          <cell r="E42">
            <v>427085.4</v>
          </cell>
          <cell r="F42">
            <v>476284.2</v>
          </cell>
          <cell r="G42">
            <v>492405.4</v>
          </cell>
          <cell r="H42">
            <v>477232.2</v>
          </cell>
          <cell r="I42">
            <v>468037.8</v>
          </cell>
          <cell r="J42">
            <v>467815.5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sausis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sausis"/>
      <sheetName val="2019 vasaris"/>
      <sheetName val="2019 kovas"/>
      <sheetName val="2019 balandis"/>
      <sheetName val="2019 gegužė"/>
      <sheetName val="2019 birželis"/>
      <sheetName val="2019 liepa"/>
      <sheetName val="2019 rugpjūtis"/>
      <sheetName val="2019 rugsėjis"/>
      <sheetName val="2019 spalis"/>
      <sheetName val="2019 lapkritis"/>
      <sheetName val="2019 gruodis"/>
      <sheetName val="Bendras 2019"/>
      <sheetName val="atidėjimai"/>
      <sheetName val="2018 gruodis"/>
      <sheetName val="žaliavų rinkimui atidėjimai"/>
      <sheetName val="žaliavų rinkimui nepriemokos"/>
      <sheetName val="powerbi atidėjimai"/>
      <sheetName val="powerbi nepriemok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1">
          <cell r="B51">
            <v>479515.1</v>
          </cell>
        </row>
      </sheetData>
      <sheetData sheetId="13">
        <row r="3">
          <cell r="B3">
            <v>4659.5999999999995</v>
          </cell>
        </row>
        <row r="51">
          <cell r="C51">
            <v>19914.900000000001</v>
          </cell>
          <cell r="D51">
            <v>19186.099999999999</v>
          </cell>
          <cell r="E51">
            <v>21070.9</v>
          </cell>
          <cell r="F51">
            <v>22439.200000000001</v>
          </cell>
          <cell r="G51">
            <v>23755.1</v>
          </cell>
          <cell r="H51">
            <v>23870.799999999999</v>
          </cell>
          <cell r="I51">
            <v>25563.4</v>
          </cell>
          <cell r="J51">
            <v>31848.6</v>
          </cell>
          <cell r="K51">
            <v>33394.699999999997</v>
          </cell>
          <cell r="L51">
            <v>33190.699999999997</v>
          </cell>
          <cell r="M51">
            <v>33703.199999999997</v>
          </cell>
          <cell r="N51">
            <v>33230.9</v>
          </cell>
          <cell r="O51">
            <v>31918.799999999999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4 pav."/>
      <sheetName val="5 pav."/>
      <sheetName val="6 pav."/>
      <sheetName val="2 lentelė"/>
      <sheetName val="3 lentelė"/>
      <sheetName val="4 lentelė."/>
      <sheetName val="5 lentelė."/>
      <sheetName val="8 pav."/>
      <sheetName val="9 pav."/>
      <sheetName val="10 pav."/>
      <sheetName val="11 pav."/>
      <sheetName val="2 priedas."/>
      <sheetName val="3 priedas. 1 lent."/>
      <sheetName val="3 priedas. 2 lent."/>
      <sheetName val="4 priedas. 1 pav."/>
      <sheetName val="4 priedas. 2 pav. "/>
      <sheetName val="4 priedas. 1 lentelė."/>
      <sheetName val="4 priedas. 3 pav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E3">
            <v>2019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VK stilius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B41"/>
  <sheetViews>
    <sheetView showGridLines="0" showRowColHeaders="0" tabSelected="1" zoomScaleNormal="100" workbookViewId="0"/>
  </sheetViews>
  <sheetFormatPr defaultColWidth="8.69921875" defaultRowHeight="13.8"/>
  <cols>
    <col min="1" max="1" width="5" style="2" customWidth="1"/>
    <col min="2" max="2" width="121.59765625" style="2" customWidth="1"/>
    <col min="3" max="16384" width="8.69921875" style="2"/>
  </cols>
  <sheetData>
    <row r="1" spans="2:2" ht="109.95" customHeight="1" thickBot="1">
      <c r="B1" s="52"/>
    </row>
    <row r="2" spans="2:2">
      <c r="B2" s="53"/>
    </row>
    <row r="3" spans="2:2" ht="17.399999999999999">
      <c r="B3" s="54" t="s">
        <v>426</v>
      </c>
    </row>
    <row r="4" spans="2:2" ht="9.6" customHeight="1">
      <c r="B4" s="55"/>
    </row>
    <row r="5" spans="2:2">
      <c r="B5" s="56" t="s">
        <v>428</v>
      </c>
    </row>
    <row r="6" spans="2:2" ht="9.6" customHeight="1">
      <c r="B6" s="57"/>
    </row>
    <row r="7" spans="2:2" ht="18" customHeight="1">
      <c r="B7" s="54" t="s">
        <v>259</v>
      </c>
    </row>
    <row r="8" spans="2:2" ht="10.199999999999999" customHeight="1">
      <c r="B8" s="58"/>
    </row>
    <row r="9" spans="2:2" ht="13.95" customHeight="1">
      <c r="B9" s="50" t="str">
        <f>+'1 pav.'!B3</f>
        <v>1 pav. Valdžios sektoriaus balanso projekcijų kitimas</v>
      </c>
    </row>
    <row r="10" spans="2:2" ht="13.95" customHeight="1">
      <c r="B10" s="50" t="str">
        <f>+'2 pav.'!B3</f>
        <v>2 pav. Valdžios sektoriaus pajamų ir išlaidų dalis</v>
      </c>
    </row>
    <row r="11" spans="2:2" ht="13.95" customHeight="1">
      <c r="B11" s="50" t="str">
        <f>+'3 pav.'!B3</f>
        <v>3 pav. Valstybės biudžeto išlaidų sąmatos įvykdymo (kasinių išlaidų) dalis ir jų projekcijos*</v>
      </c>
    </row>
    <row r="12" spans="2:2" ht="13.95" customHeight="1">
      <c r="B12" s="50" t="str">
        <f>+'4 pav.'!B3</f>
        <v>4 pav. Valdžios sektoriaus išlaidų sandara</v>
      </c>
    </row>
    <row r="13" spans="2:2" ht="13.95" customHeight="1">
      <c r="B13" s="50" t="str">
        <f>+'5 pav.'!B3</f>
        <v>5 pav. 	Valdžios sektoriaus neto išlaidų augimas ir jo kaitos veiksniai</v>
      </c>
    </row>
    <row r="14" spans="2:2" ht="13.95" customHeight="1">
      <c r="B14" s="50" t="str">
        <f>+'6 pav.'!B3</f>
        <v>6 pav. 2021–2022 m. planuojamas skolinimosi ir finansavimo skolintomis lėšomis poreikiai</v>
      </c>
    </row>
    <row r="15" spans="2:2" ht="13.95" customHeight="1">
      <c r="B15" s="50" t="str">
        <f>+'7 pav.'!B3</f>
        <v xml:space="preserve">7 pav. Veiksniai, lemiantys valdžios sektoriaus skolos ir BVP santykio pokyčius </v>
      </c>
    </row>
    <row r="16" spans="2:2" ht="13.95" customHeight="1">
      <c r="B16" s="50" t="str">
        <f>+'1 lentelė'!B3:G3</f>
        <v>1 lentelė. Valdžios sektoriaus skolos ir jos kaitos veiksnių dinamika</v>
      </c>
    </row>
    <row r="17" spans="2:2" ht="13.95" customHeight="1">
      <c r="B17" s="50" t="str">
        <f>+'2 lentelė'!B3:D3</f>
        <v>2 lentelė. Fiskalinės drausmės taisyklių laikymasis 2021–2022 metais</v>
      </c>
    </row>
    <row r="18" spans="2:2" ht="13.95" customHeight="1">
      <c r="B18" s="50" t="str">
        <f>+'8 pav.'!B3</f>
        <v>8 pav. Lietuvos fiskalinis impulsas ir fiskalinis impulsas be su COVID-19 susijusių ir kitų vienkartinių priemonių 2006–2022 m.</v>
      </c>
    </row>
    <row r="19" spans="2:2" ht="13.95" customHeight="1">
      <c r="B19" s="50" t="str">
        <f>+'3 lentelė.'!B3:G3</f>
        <v>3 lentelė. Ciklinė Lietuvos ekonomikos padėtis ir struktūrinis VS balansas, 2021–2022 m.*</v>
      </c>
    </row>
    <row r="20" spans="2:2" ht="13.95" customHeight="1">
      <c r="B20" s="50" t="str">
        <f>+'9 pav.'!B3</f>
        <v>9 pav. Nuolatinių gyventojų skaičius Lietuvoje 2021-01-01 pagal amžiaus grupes</v>
      </c>
    </row>
    <row r="21" spans="2:2" ht="13.95" customHeight="1">
      <c r="B21" s="50" t="str">
        <f>+'10 pav.'!B3</f>
        <v>10 pav. Pensinio amžiaus gyventojų skaičius Lietuvoje</v>
      </c>
    </row>
    <row r="22" spans="2:2" ht="13.95" customHeight="1">
      <c r="B22" s="50" t="str">
        <f>+'11 pav.'!B3</f>
        <v>11 pav. Pensijų gavėjų skaičiaus prielaidos biudžeto projektuose ir fakto palyginimas</v>
      </c>
    </row>
    <row r="23" spans="2:2" ht="13.95" customHeight="1">
      <c r="B23" s="50" t="str">
        <f>+'4 lentelė.'!B3:G3</f>
        <v>4 lentelė. Bendrosios pensijų dalies finansavimo trūkumas, mln. eurų</v>
      </c>
    </row>
    <row r="24" spans="2:2" ht="13.95" customHeight="1">
      <c r="B24" s="50" t="str">
        <f>+'12 pav.'!B3</f>
        <v>12 pav. Darbingo amžiaus gyventojai ir užimtųjų skaičiaus projekcijos</v>
      </c>
    </row>
    <row r="25" spans="2:2" ht="13.95" customHeight="1">
      <c r="B25" s="50" t="str">
        <f>+'13 pav.'!B3</f>
        <v>13 pav. Tikėtinos gyvenimo trukmės praradimai pagal amžių ir lytį</v>
      </c>
    </row>
    <row r="26" spans="2:2" ht="13.95" customHeight="1">
      <c r="B26" s="50" t="str">
        <f>+'14 pav.'!B3</f>
        <v>14 pav. Klimato scenarijai: poveikis viešojo sektoriaus skolai 2050–2051 m.</v>
      </c>
    </row>
    <row r="27" spans="2:2" ht="10.199999999999999" customHeight="1">
      <c r="B27" s="48"/>
    </row>
    <row r="28" spans="2:2" ht="18" customHeight="1">
      <c r="B28" s="54" t="s">
        <v>79</v>
      </c>
    </row>
    <row r="29" spans="2:2" ht="10.199999999999999" customHeight="1">
      <c r="B29" s="58"/>
    </row>
    <row r="30" spans="2:2" ht="13.95" customHeight="1">
      <c r="B30" s="48" t="str">
        <f>+'2 priedas.'!B3</f>
        <v>2 priedas. Lietuvos fiskalinių rizikų švieslentė</v>
      </c>
    </row>
    <row r="31" spans="2:2" ht="13.95" customHeight="1">
      <c r="B31" s="48" t="str">
        <f>+'3 priedas. 1 lent.'!B3</f>
        <v>3 priedas. 1 lentelė.   Valdžios sektoriaus 2020–2022 m. pajamos ir išlaidos pagal ESS 2010, mln. EUR</v>
      </c>
    </row>
    <row r="32" spans="2:2" ht="13.95" customHeight="1">
      <c r="B32" s="48" t="str">
        <f>+'3 priedas. 2 lent.'!B3</f>
        <v>3 priedas. 2 lentelė.   Valdžios sektoriaus 2020–2022 m. pajamos ir išlaidos pagal ESS 2010, proc. BVP</v>
      </c>
    </row>
    <row r="33" spans="2:2" ht="13.95" customHeight="1">
      <c r="B33" s="50" t="str">
        <f>+'4 priedas. '!B3</f>
        <v>4 priedas. 2021–2022 m. valdžios sektoriaus pajamų ir išlaidų metiniai augimai ir pagrindinių komponenčių įtaka</v>
      </c>
    </row>
    <row r="34" spans="2:2" ht="13.95" customHeight="1">
      <c r="B34" s="48" t="str">
        <f>+'5 priedas. 1 lentelė.'!B3</f>
        <v>5 priedas. 1 lentelė.      Pagrindinių mokesčių pajamų surinkimo apžvalga</v>
      </c>
    </row>
    <row r="35" spans="2:2" ht="13.95" customHeight="1">
      <c r="B35" s="48" t="str">
        <f>+'5 priedas. 1 pav. '!B3</f>
        <v>5 priedas. 1 pav. 	Mokestinę nepriemoką sudarantys komponentai, jų kaita 2021 m. ir vidutinė nepriemoka 2019–2020 m.</v>
      </c>
    </row>
    <row r="36" spans="2:2" ht="13.95" customHeight="1">
      <c r="B36" s="48" t="str">
        <f>+'6 priedas.'!B3</f>
        <v>6 priedas. Valdžios sektoriaus ir jį sudarančių subsektorių balanso įverčiai</v>
      </c>
    </row>
    <row r="37" spans="2:2" ht="10.199999999999999" customHeight="1">
      <c r="B37" s="48"/>
    </row>
    <row r="38" spans="2:2" ht="10.199999999999999" customHeight="1" thickBot="1">
      <c r="B38" s="59"/>
    </row>
    <row r="41" spans="2:2" ht="27.6">
      <c r="B41" s="60" t="s">
        <v>2</v>
      </c>
    </row>
  </sheetData>
  <hyperlinks>
    <hyperlink ref="B30" location="'2 priedas.'!A1" display="'2 priedas.'!A1" xr:uid="{36517FEC-B97F-4A53-9C9D-EB111647BB99}"/>
    <hyperlink ref="B31" location="'3 priedas. 1 lent.'!A1" display="'3 priedas. 1 lent.'!A1" xr:uid="{BAF4B00F-0445-4EF6-AE51-2F394EF7734D}"/>
    <hyperlink ref="B32" location="'3 priedas. 2 lent.'!A1" display="'3 priedas. 2 lent.'!A1" xr:uid="{DB3393CA-2960-4C72-9C85-AD8C6EB1B64C}"/>
    <hyperlink ref="B34" location="'5 priedas. 1 lentelė.'!A1" display="'5 priedas. 1 lentelė.'!A1" xr:uid="{761CEA98-3AC4-497E-A54E-002FBC0391E2}"/>
    <hyperlink ref="B35" location="'5 priedas. 1 pav. '!A1" display="'5 priedas. 1 pav. '!A1" xr:uid="{683C4566-BE2A-43FB-8B5A-A450CEBD95E0}"/>
    <hyperlink ref="B36" location="'6 priedas.'!A1" display="'6 priedas.'!A1" xr:uid="{37740E27-938D-4AC9-A33A-0DBC85FCAC57}"/>
    <hyperlink ref="B33" location="'4 priedas. '!A1" display="'4 priedas. '!A1" xr:uid="{05F2E2CE-23C8-4B34-8B17-B241EB839E8D}"/>
    <hyperlink ref="B9" location="'1 pav.'!A1" display="'1 pav.'!A1" xr:uid="{D07452C6-626A-4FFB-B66E-CB4B65944FA3}"/>
    <hyperlink ref="B10" location="'2 pav.'!A1" display="'2 pav.'!A1" xr:uid="{0DDFE4B1-57D8-41A6-942B-C9516E177365}"/>
    <hyperlink ref="B11" location="'3 pav.'!A1" display="'3 pav.'!A1" xr:uid="{752B2000-3191-4FF9-9905-D10E02B778E7}"/>
    <hyperlink ref="B12" location="'4 pav.'!A1" display="'4 pav.'!A1" xr:uid="{6F3FA540-A3CD-4678-8551-628CE7F16E84}"/>
    <hyperlink ref="B13" location="'5 pav.'!A1" display="'5 pav.'!A1" xr:uid="{DD48B788-C70D-4590-A452-EC954F5E7180}"/>
    <hyperlink ref="B14" location="'6 pav.'!A1" display="'6 pav.'!A1" xr:uid="{F3E8A6D8-E461-46DC-B8F2-0BF523AEE494}"/>
    <hyperlink ref="B15" location="'7 pav.'!A1" display="'7 pav.'!A1" xr:uid="{2A32B6F9-9C8B-4ED1-993F-EA72EE3CE57C}"/>
    <hyperlink ref="B16" location="'1 lentelė'!A1" display="'1 lentelė'!A1" xr:uid="{0A0D38A1-64C8-4A52-A52F-907F4DDFD48E}"/>
    <hyperlink ref="B17" location="'2 lentelė'!A1" display="'2 lentelė'!A1" xr:uid="{648B507F-1FAA-43DA-AEF9-ECA647EC3583}"/>
    <hyperlink ref="B19" location="'3 lentelė.'!A1" display="'3 lentelė.'!A1" xr:uid="{17EDF375-E395-46E4-8144-B76EEB365787}"/>
    <hyperlink ref="B20" location="'9 pav.'!A1" display="'9 pav.'!A1" xr:uid="{5B2AC7DB-A111-4999-AB29-020F07AD34A8}"/>
    <hyperlink ref="B21" location="'10 pav.'!A1" display="'10 pav.'!A1" xr:uid="{AAA325AC-81CA-479D-8E12-F7AB06197AB8}"/>
    <hyperlink ref="B22" location="'11 pav.'!A1" display="'11 pav.'!A1" xr:uid="{CA04AF30-BD07-4035-A2A3-C4A12A54BBDA}"/>
    <hyperlink ref="B23" location="'4 lentelė.'!A1" display="'4 lentelė.'!A1" xr:uid="{23E99AB2-466C-4355-AE1F-F73563553A94}"/>
    <hyperlink ref="B24" location="'12 pav.'!A1" display="'12 pav.'!A1" xr:uid="{97BFA319-BAC6-4844-9536-05DE76007FD0}"/>
    <hyperlink ref="B26" location="'14 pav.'!A1" display="'14 pav.'!A1" xr:uid="{CED2B6C0-A6B2-47D6-A4A0-AA5D7B1CAC16}"/>
    <hyperlink ref="B25" location="'13 pav.'!A1" display="'13 pav.'!A1" xr:uid="{5F6BE6E1-6BB6-4351-B35F-A8A1624AFFC4}"/>
    <hyperlink ref="B18" location="'8 pav.'!A1" display="'8 pav.'!A1" xr:uid="{B6FF8347-F1D8-4E21-B234-07132A22606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5D14-97A6-4B5E-8DDB-A23D89F63389}">
  <sheetPr>
    <tabColor rgb="FF47ABD9"/>
  </sheetPr>
  <dimension ref="A1:M27"/>
  <sheetViews>
    <sheetView showGridLines="0" showRowColHeaders="0" zoomScaleNormal="100" workbookViewId="0"/>
  </sheetViews>
  <sheetFormatPr defaultColWidth="8.69921875" defaultRowHeight="13.8"/>
  <cols>
    <col min="1" max="1" width="8.69921875" style="382" customWidth="1"/>
    <col min="2" max="2" width="108.8984375" style="382" customWidth="1"/>
    <col min="3" max="3" width="8.69921875" style="382"/>
    <col min="4" max="4" width="28.59765625" style="382" customWidth="1"/>
    <col min="5" max="12" width="8.69921875" style="382"/>
    <col min="13" max="13" width="22.69921875" style="382" customWidth="1"/>
    <col min="14" max="14" width="9.3984375" style="382" customWidth="1"/>
    <col min="15" max="16384" width="8.69921875" style="382"/>
  </cols>
  <sheetData>
    <row r="1" spans="1:13">
      <c r="A1" s="29" t="s">
        <v>0</v>
      </c>
      <c r="B1" s="65"/>
    </row>
    <row r="2" spans="1:13" ht="14.4" thickBot="1">
      <c r="A2" s="35"/>
      <c r="B2" s="65"/>
    </row>
    <row r="3" spans="1:13">
      <c r="A3" s="65"/>
      <c r="B3" s="92" t="s">
        <v>412</v>
      </c>
      <c r="D3" s="383"/>
      <c r="E3" s="390">
        <v>2015</v>
      </c>
      <c r="F3" s="390">
        <v>2016</v>
      </c>
      <c r="G3" s="390">
        <v>2017</v>
      </c>
      <c r="H3" s="390">
        <v>2018</v>
      </c>
      <c r="I3" s="390">
        <v>2019</v>
      </c>
      <c r="J3" s="390">
        <v>2020</v>
      </c>
      <c r="K3" s="390" t="s">
        <v>192</v>
      </c>
      <c r="L3" s="390" t="s">
        <v>146</v>
      </c>
      <c r="M3" s="391" t="s">
        <v>365</v>
      </c>
    </row>
    <row r="4" spans="1:13">
      <c r="A4" s="65"/>
      <c r="B4" s="65"/>
      <c r="D4" s="384" t="s">
        <v>384</v>
      </c>
      <c r="E4" s="385">
        <v>1.9904535624089661</v>
      </c>
      <c r="F4" s="385">
        <v>-2.804679528848915</v>
      </c>
      <c r="G4" s="385">
        <v>-0.59477637158918384</v>
      </c>
      <c r="H4" s="385">
        <v>-5.461149665724669</v>
      </c>
      <c r="I4" s="385">
        <v>2.2062811772499558</v>
      </c>
      <c r="J4" s="385">
        <v>10.714050230050724</v>
      </c>
      <c r="K4" s="385">
        <v>-1.3095303072525439</v>
      </c>
      <c r="L4" s="385">
        <v>-0.54835459237661865</v>
      </c>
      <c r="M4" s="386">
        <v>-1.8578848996291626</v>
      </c>
    </row>
    <row r="5" spans="1:13">
      <c r="A5" s="65"/>
      <c r="B5" s="65"/>
      <c r="D5" s="384" t="s">
        <v>226</v>
      </c>
      <c r="E5" s="385">
        <v>-1.1682737776720202</v>
      </c>
      <c r="F5" s="385">
        <v>-1.5241324189637027</v>
      </c>
      <c r="G5" s="385">
        <v>-1.4857781804005157</v>
      </c>
      <c r="H5" s="385">
        <v>-1.3800565075310018</v>
      </c>
      <c r="I5" s="385">
        <v>-1.3030263783387852</v>
      </c>
      <c r="J5" s="385">
        <v>6.5549869912676115</v>
      </c>
      <c r="K5" s="385">
        <v>3.3978233960951769</v>
      </c>
      <c r="L5" s="385">
        <v>2.618703305025015</v>
      </c>
      <c r="M5" s="386">
        <v>6.0165267011201919</v>
      </c>
    </row>
    <row r="6" spans="1:13">
      <c r="A6" s="65"/>
      <c r="B6" s="65"/>
      <c r="D6" s="384" t="s">
        <v>227</v>
      </c>
      <c r="E6" s="385">
        <v>1.4972405934423001</v>
      </c>
      <c r="F6" s="385">
        <v>0.66654462082578225</v>
      </c>
      <c r="G6" s="385">
        <v>-0.5142436314204597</v>
      </c>
      <c r="H6" s="385">
        <v>-0.45986227627509602</v>
      </c>
      <c r="I6" s="385">
        <v>-5.6681308878017136E-3</v>
      </c>
      <c r="J6" s="385">
        <v>0.16609309632415323</v>
      </c>
      <c r="K6" s="385">
        <v>-1.6773950456429072</v>
      </c>
      <c r="L6" s="385">
        <v>-0.63507771642247524</v>
      </c>
      <c r="M6" s="386">
        <v>-2.3124727620653824</v>
      </c>
    </row>
    <row r="7" spans="1:13">
      <c r="A7" s="65"/>
      <c r="B7" s="65"/>
      <c r="D7" s="384" t="s">
        <v>228</v>
      </c>
      <c r="E7" s="385">
        <v>-0.8038333373370965</v>
      </c>
      <c r="F7" s="385">
        <v>-1.0285695805306245</v>
      </c>
      <c r="G7" s="385">
        <v>-1.5647521274797536</v>
      </c>
      <c r="H7" s="385">
        <v>-1.4511874323463323</v>
      </c>
      <c r="I7" s="385">
        <v>-1.4342638002295158</v>
      </c>
      <c r="J7" s="385">
        <v>4.6881272785483832E-2</v>
      </c>
      <c r="K7" s="385">
        <v>-1.828922122740676</v>
      </c>
      <c r="L7" s="385">
        <v>-1.6868452392221946</v>
      </c>
      <c r="M7" s="386">
        <v>-3.5157673619628707</v>
      </c>
    </row>
    <row r="8" spans="1:13">
      <c r="A8" s="65"/>
      <c r="B8" s="65"/>
      <c r="D8" s="387" t="s">
        <v>230</v>
      </c>
      <c r="E8" s="388">
        <v>2.4653200839757829</v>
      </c>
      <c r="F8" s="388">
        <v>-0.9185221501803702</v>
      </c>
      <c r="G8" s="388">
        <v>2.9699975677115451</v>
      </c>
      <c r="H8" s="388">
        <v>-2.1700434495722387</v>
      </c>
      <c r="I8" s="388">
        <v>4.949239486706059</v>
      </c>
      <c r="J8" s="388">
        <v>3.9460888696734751</v>
      </c>
      <c r="K8" s="388">
        <v>-1.2010365349641376</v>
      </c>
      <c r="L8" s="388">
        <v>-0.8451349417569638</v>
      </c>
      <c r="M8" s="389">
        <v>-2.0461714767211014</v>
      </c>
    </row>
    <row r="9" spans="1:13">
      <c r="A9" s="65"/>
      <c r="B9" s="65"/>
    </row>
    <row r="10" spans="1:13">
      <c r="A10" s="65"/>
      <c r="B10" s="65"/>
    </row>
    <row r="11" spans="1:13">
      <c r="A11" s="65"/>
      <c r="B11" s="65"/>
    </row>
    <row r="12" spans="1:13">
      <c r="A12" s="65"/>
      <c r="B12" s="65"/>
    </row>
    <row r="13" spans="1:13">
      <c r="A13" s="65"/>
      <c r="B13" s="65"/>
    </row>
    <row r="14" spans="1:13">
      <c r="A14" s="65"/>
      <c r="B14" s="65"/>
    </row>
    <row r="15" spans="1:13">
      <c r="A15" s="65"/>
      <c r="B15" s="65"/>
    </row>
    <row r="16" spans="1:13">
      <c r="A16" s="65"/>
      <c r="B16" s="65"/>
    </row>
    <row r="17" spans="1:2">
      <c r="A17" s="65"/>
      <c r="B17" s="65"/>
    </row>
    <row r="18" spans="1:2">
      <c r="A18" s="65"/>
      <c r="B18" s="65"/>
    </row>
    <row r="19" spans="1:2">
      <c r="A19" s="65"/>
      <c r="B19" s="65"/>
    </row>
    <row r="20" spans="1:2">
      <c r="A20" s="65"/>
      <c r="B20" s="65"/>
    </row>
    <row r="21" spans="1:2">
      <c r="A21" s="65"/>
      <c r="B21" s="65"/>
    </row>
    <row r="22" spans="1:2">
      <c r="A22" s="65"/>
      <c r="B22" s="65"/>
    </row>
    <row r="23" spans="1:2">
      <c r="A23" s="65"/>
      <c r="B23" s="65"/>
    </row>
    <row r="24" spans="1:2">
      <c r="A24" s="65"/>
      <c r="B24" s="65"/>
    </row>
    <row r="25" spans="1:2">
      <c r="A25" s="65"/>
      <c r="B25" s="65"/>
    </row>
    <row r="26" spans="1:2" ht="14.4" thickBot="1">
      <c r="A26" s="65"/>
      <c r="B26" s="72" t="s">
        <v>144</v>
      </c>
    </row>
    <row r="27" spans="1:2">
      <c r="A27" s="65"/>
    </row>
  </sheetData>
  <hyperlinks>
    <hyperlink ref="A1" location="Turinys!A1" display="↖ atgal į turinį" xr:uid="{84A87A4A-042D-4F25-9D31-C0ACA41A8FB2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47ABD9"/>
  </sheetPr>
  <dimension ref="A1:N17"/>
  <sheetViews>
    <sheetView showGridLines="0" showRowColHeaders="0" zoomScaleNormal="100" workbookViewId="0"/>
  </sheetViews>
  <sheetFormatPr defaultColWidth="9" defaultRowHeight="13.8"/>
  <cols>
    <col min="1" max="1" width="8.69921875" style="9" customWidth="1"/>
    <col min="2" max="2" width="3.5" style="9" customWidth="1"/>
    <col min="3" max="3" width="38.8984375" style="9" customWidth="1"/>
    <col min="4" max="5" width="8" style="9" customWidth="1"/>
    <col min="6" max="16384" width="9" style="9"/>
  </cols>
  <sheetData>
    <row r="1" spans="1:14">
      <c r="A1" s="12" t="s">
        <v>0</v>
      </c>
      <c r="B1" s="12"/>
      <c r="C1" s="11"/>
    </row>
    <row r="2" spans="1:14" ht="14.4" thickBot="1"/>
    <row r="3" spans="1:14">
      <c r="B3" s="499" t="s">
        <v>371</v>
      </c>
      <c r="C3" s="499"/>
      <c r="D3" s="500"/>
      <c r="E3" s="500"/>
      <c r="F3" s="501"/>
      <c r="G3" s="501"/>
    </row>
    <row r="4" spans="1:14">
      <c r="B4" s="4"/>
      <c r="C4" s="4"/>
      <c r="D4" s="10"/>
      <c r="E4" s="10"/>
      <c r="F4" s="6"/>
      <c r="G4" s="6"/>
    </row>
    <row r="5" spans="1:14">
      <c r="B5" s="493" t="s">
        <v>120</v>
      </c>
      <c r="C5" s="126" t="s">
        <v>225</v>
      </c>
      <c r="D5" s="355">
        <v>2019</v>
      </c>
      <c r="E5" s="355">
        <v>2020</v>
      </c>
      <c r="F5" s="355" t="s">
        <v>192</v>
      </c>
      <c r="G5" s="356" t="s">
        <v>146</v>
      </c>
    </row>
    <row r="6" spans="1:14">
      <c r="B6" s="489" t="s">
        <v>25</v>
      </c>
      <c r="C6" s="214" t="s">
        <v>136</v>
      </c>
      <c r="D6" s="399">
        <v>35.869395168681351</v>
      </c>
      <c r="E6" s="399">
        <v>46.583445398732074</v>
      </c>
      <c r="F6" s="399">
        <v>45.27391509147953</v>
      </c>
      <c r="G6" s="400">
        <v>44.725560499102912</v>
      </c>
    </row>
    <row r="7" spans="1:14">
      <c r="B7" s="489" t="s">
        <v>26</v>
      </c>
      <c r="C7" s="214" t="s">
        <v>418</v>
      </c>
      <c r="D7" s="399">
        <v>2.2062811772499558</v>
      </c>
      <c r="E7" s="399">
        <v>10.714050230050724</v>
      </c>
      <c r="F7" s="399">
        <v>-1.3095303072525439</v>
      </c>
      <c r="G7" s="400">
        <v>-0.54835459237661865</v>
      </c>
      <c r="I7" s="5"/>
      <c r="J7" s="5"/>
    </row>
    <row r="8" spans="1:14">
      <c r="B8" s="489" t="s">
        <v>28</v>
      </c>
      <c r="C8" s="214" t="s">
        <v>226</v>
      </c>
      <c r="D8" s="399">
        <v>-1.3030263783387852</v>
      </c>
      <c r="E8" s="399">
        <v>6.5549869912676115</v>
      </c>
      <c r="F8" s="399">
        <v>3.3978233960951769</v>
      </c>
      <c r="G8" s="400">
        <v>2.618703305025015</v>
      </c>
      <c r="I8" s="5"/>
      <c r="J8" s="5"/>
    </row>
    <row r="9" spans="1:14">
      <c r="B9" s="489" t="s">
        <v>29</v>
      </c>
      <c r="C9" s="214" t="s">
        <v>419</v>
      </c>
      <c r="D9" s="399">
        <v>-1.4399319311173175</v>
      </c>
      <c r="E9" s="399">
        <v>0.21297436910963707</v>
      </c>
      <c r="F9" s="399">
        <v>-3.5063171683835832</v>
      </c>
      <c r="G9" s="400">
        <v>-2.3219229556446699</v>
      </c>
      <c r="I9" s="5"/>
      <c r="J9" s="5"/>
    </row>
    <row r="10" spans="1:14">
      <c r="B10" s="489" t="s">
        <v>30</v>
      </c>
      <c r="C10" s="214" t="s">
        <v>227</v>
      </c>
      <c r="D10" s="399">
        <v>-5.6681308878017136E-3</v>
      </c>
      <c r="E10" s="399">
        <v>0.16609309632415323</v>
      </c>
      <c r="F10" s="399">
        <v>-1.6773950456429072</v>
      </c>
      <c r="G10" s="400">
        <v>-0.63507771642247524</v>
      </c>
      <c r="I10" s="5"/>
      <c r="J10" s="5"/>
      <c r="L10" s="65"/>
      <c r="N10" s="65"/>
    </row>
    <row r="11" spans="1:14">
      <c r="B11" s="489" t="s">
        <v>31</v>
      </c>
      <c r="C11" s="214" t="s">
        <v>228</v>
      </c>
      <c r="D11" s="399">
        <v>-1.4342638002295158</v>
      </c>
      <c r="E11" s="399">
        <v>4.6881272785483832E-2</v>
      </c>
      <c r="F11" s="399">
        <v>-1.828922122740676</v>
      </c>
      <c r="G11" s="400">
        <v>-1.6868452392221946</v>
      </c>
      <c r="I11" s="5"/>
      <c r="J11" s="5"/>
      <c r="K11" s="5"/>
      <c r="L11" s="5"/>
      <c r="M11" s="65"/>
      <c r="N11" s="65"/>
    </row>
    <row r="12" spans="1:14">
      <c r="B12" s="128" t="s">
        <v>32</v>
      </c>
      <c r="C12" s="215" t="s">
        <v>417</v>
      </c>
      <c r="D12" s="279">
        <v>4.949239486706059</v>
      </c>
      <c r="E12" s="279">
        <v>3.9460888696734751</v>
      </c>
      <c r="F12" s="279">
        <v>-1.2010365349641376</v>
      </c>
      <c r="G12" s="280">
        <v>-0.8451349417569638</v>
      </c>
      <c r="I12" s="5"/>
      <c r="J12" s="5"/>
      <c r="L12" s="5"/>
      <c r="M12" s="65"/>
      <c r="N12" s="65"/>
    </row>
    <row r="13" spans="1:14">
      <c r="B13" s="51"/>
      <c r="C13" s="37"/>
      <c r="D13" s="51"/>
      <c r="E13" s="51"/>
      <c r="F13" s="51"/>
      <c r="G13" s="51"/>
    </row>
    <row r="14" spans="1:14" s="13" customFormat="1" ht="25.95" customHeight="1">
      <c r="B14" s="502" t="s">
        <v>344</v>
      </c>
      <c r="C14" s="502"/>
      <c r="D14" s="502"/>
      <c r="E14" s="502"/>
      <c r="F14" s="502"/>
      <c r="G14" s="502"/>
    </row>
    <row r="15" spans="1:14" ht="14.4" thickBot="1">
      <c r="B15" s="498" t="s">
        <v>144</v>
      </c>
      <c r="C15" s="498"/>
      <c r="D15" s="498"/>
      <c r="E15" s="498"/>
      <c r="F15" s="498"/>
      <c r="G15" s="498"/>
    </row>
    <row r="17" spans="4:5">
      <c r="D17" s="5"/>
      <c r="E17" s="5"/>
    </row>
  </sheetData>
  <mergeCells count="3">
    <mergeCell ref="B15:G15"/>
    <mergeCell ref="B3:G3"/>
    <mergeCell ref="B14:G14"/>
  </mergeCells>
  <hyperlinks>
    <hyperlink ref="A1" location="Turinys!A1" display="↖ atgal į turinį" xr:uid="{00000000-0004-0000-1300-000000000000}"/>
    <hyperlink ref="A1:B1" location="Turinys!A37" display="↖ atgal į turinį" xr:uid="{00000000-0004-0000-1300-000001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47ABD9"/>
  </sheetPr>
  <dimension ref="A1:I14"/>
  <sheetViews>
    <sheetView showGridLines="0" showRowColHeaders="0" zoomScaleNormal="100" workbookViewId="0">
      <selection sqref="A1:B1"/>
    </sheetView>
  </sheetViews>
  <sheetFormatPr defaultColWidth="9" defaultRowHeight="13.8"/>
  <cols>
    <col min="1" max="1" width="8.69921875" style="13" customWidth="1"/>
    <col min="2" max="2" width="41.5" style="13" customWidth="1"/>
    <col min="3" max="4" width="11.09765625" style="13" customWidth="1"/>
    <col min="5" max="16384" width="9" style="13"/>
  </cols>
  <sheetData>
    <row r="1" spans="1:9">
      <c r="A1" s="503" t="s">
        <v>0</v>
      </c>
      <c r="B1" s="503"/>
      <c r="C1" s="33"/>
      <c r="D1" s="33"/>
    </row>
    <row r="2" spans="1:9" ht="14.4" thickBot="1"/>
    <row r="3" spans="1:9">
      <c r="B3" s="504" t="s">
        <v>345</v>
      </c>
      <c r="C3" s="504"/>
      <c r="D3" s="504"/>
    </row>
    <row r="4" spans="1:9">
      <c r="B4" s="4"/>
      <c r="C4" s="4"/>
      <c r="D4" s="4"/>
    </row>
    <row r="5" spans="1:9">
      <c r="A5" s="1"/>
      <c r="B5" s="47" t="s">
        <v>17</v>
      </c>
      <c r="C5" s="38">
        <v>2021</v>
      </c>
      <c r="D5" s="43">
        <v>2022</v>
      </c>
    </row>
    <row r="6" spans="1:9">
      <c r="A6" s="1"/>
      <c r="B6" s="39" t="s">
        <v>18</v>
      </c>
      <c r="C6" s="49" t="s">
        <v>422</v>
      </c>
      <c r="D6" s="49" t="s">
        <v>422</v>
      </c>
      <c r="F6" s="5"/>
      <c r="G6" s="5"/>
      <c r="H6" s="5"/>
      <c r="I6" s="5"/>
    </row>
    <row r="7" spans="1:9">
      <c r="A7" s="1"/>
      <c r="B7" s="34" t="s">
        <v>20</v>
      </c>
      <c r="C7" s="40" t="s">
        <v>422</v>
      </c>
      <c r="D7" s="40" t="s">
        <v>422</v>
      </c>
      <c r="F7" s="5"/>
      <c r="G7" s="5"/>
      <c r="H7" s="5"/>
      <c r="I7" s="5"/>
    </row>
    <row r="8" spans="1:9">
      <c r="A8" s="1"/>
      <c r="B8" s="14" t="s">
        <v>21</v>
      </c>
      <c r="C8" s="41"/>
      <c r="D8" s="41"/>
    </row>
    <row r="9" spans="1:9">
      <c r="A9" s="1"/>
      <c r="B9" s="14" t="s">
        <v>22</v>
      </c>
      <c r="C9" s="42" t="s">
        <v>19</v>
      </c>
      <c r="D9" s="42" t="s">
        <v>19</v>
      </c>
    </row>
    <row r="10" spans="1:9">
      <c r="A10" s="1"/>
      <c r="B10" s="34" t="s">
        <v>103</v>
      </c>
      <c r="C10" s="42" t="s">
        <v>19</v>
      </c>
      <c r="D10" s="44" t="s">
        <v>19</v>
      </c>
    </row>
    <row r="11" spans="1:9">
      <c r="A11" s="1"/>
      <c r="B11" s="45" t="s">
        <v>142</v>
      </c>
      <c r="C11" s="46" t="s">
        <v>102</v>
      </c>
      <c r="D11" s="46" t="s">
        <v>102</v>
      </c>
    </row>
    <row r="12" spans="1:9" ht="16.5" customHeight="1">
      <c r="B12" s="505" t="s">
        <v>118</v>
      </c>
      <c r="C12" s="505"/>
      <c r="D12" s="505"/>
    </row>
    <row r="13" spans="1:9" ht="23.4" customHeight="1">
      <c r="B13" s="507" t="s">
        <v>423</v>
      </c>
      <c r="C13" s="508"/>
      <c r="D13" s="508"/>
    </row>
    <row r="14" spans="1:9" ht="14.4" thickBot="1">
      <c r="B14" s="506" t="s">
        <v>144</v>
      </c>
      <c r="C14" s="506"/>
      <c r="D14" s="506"/>
    </row>
  </sheetData>
  <mergeCells count="5">
    <mergeCell ref="A1:B1"/>
    <mergeCell ref="B3:D3"/>
    <mergeCell ref="B12:D12"/>
    <mergeCell ref="B14:D14"/>
    <mergeCell ref="B13:D13"/>
  </mergeCells>
  <hyperlinks>
    <hyperlink ref="A1" location="Turinys!A1" display="↖ atgal į turinį" xr:uid="{00000000-0004-0000-1400-000000000000}"/>
    <hyperlink ref="A1:B1" location="Turinys!A37" display="↖ atgal į turinį" xr:uid="{00000000-0004-0000-1400-000001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6D3E-1D2B-458A-A7DD-1CE163A3D26E}">
  <sheetPr>
    <tabColor rgb="FF47ABD9"/>
  </sheetPr>
  <dimension ref="A1:U53"/>
  <sheetViews>
    <sheetView showGridLines="0" showRowColHeaders="0" zoomScale="98" zoomScaleNormal="98" workbookViewId="0"/>
  </sheetViews>
  <sheetFormatPr defaultColWidth="8.69921875" defaultRowHeight="13.8"/>
  <cols>
    <col min="1" max="1" width="8.69921875" style="470"/>
    <col min="2" max="2" width="154.59765625" style="470" customWidth="1"/>
    <col min="3" max="4" width="8.69921875" style="470"/>
    <col min="5" max="5" width="11.09765625" style="470" customWidth="1"/>
    <col min="6" max="6" width="12.09765625" style="470" customWidth="1"/>
    <col min="7" max="7" width="31.19921875" style="470" customWidth="1"/>
    <col min="8" max="8" width="17.5" style="470" customWidth="1"/>
    <col min="9" max="16384" width="8.69921875" style="470"/>
  </cols>
  <sheetData>
    <row r="1" spans="1:10" s="469" customFormat="1" ht="13.95" customHeight="1">
      <c r="A1" s="93" t="s">
        <v>0</v>
      </c>
      <c r="B1" s="101"/>
    </row>
    <row r="2" spans="1:10" ht="14.4" thickBot="1">
      <c r="A2" s="96"/>
      <c r="B2" s="101"/>
      <c r="H2" s="471"/>
      <c r="I2" s="471"/>
      <c r="J2" s="472"/>
    </row>
    <row r="3" spans="1:10" ht="39.6">
      <c r="A3" s="101"/>
      <c r="B3" s="61" t="s">
        <v>416</v>
      </c>
      <c r="D3" s="474"/>
      <c r="E3" s="475" t="s">
        <v>414</v>
      </c>
      <c r="F3" s="475" t="s">
        <v>122</v>
      </c>
      <c r="G3" s="476" t="s">
        <v>415</v>
      </c>
      <c r="H3" s="471"/>
      <c r="I3" s="471"/>
      <c r="J3" s="472"/>
    </row>
    <row r="4" spans="1:10">
      <c r="D4" s="477">
        <v>2007</v>
      </c>
      <c r="E4" s="479">
        <v>5.7812027222551743</v>
      </c>
      <c r="F4" s="479">
        <v>-2.3160595631384666</v>
      </c>
      <c r="G4" s="480"/>
      <c r="H4" s="471"/>
      <c r="I4" s="471"/>
      <c r="J4" s="472"/>
    </row>
    <row r="5" spans="1:10">
      <c r="D5" s="477">
        <v>2008</v>
      </c>
      <c r="E5" s="479">
        <v>-2.2826308411138641</v>
      </c>
      <c r="F5" s="479">
        <v>-2.436866421221894</v>
      </c>
      <c r="G5" s="480"/>
      <c r="H5" s="471"/>
      <c r="I5" s="471"/>
      <c r="J5" s="472"/>
    </row>
    <row r="6" spans="1:10">
      <c r="D6" s="477">
        <v>2009</v>
      </c>
      <c r="E6" s="479">
        <v>-18.827995335107872</v>
      </c>
      <c r="F6" s="479">
        <v>2.3636453939079427</v>
      </c>
      <c r="G6" s="480"/>
      <c r="H6" s="471"/>
      <c r="I6" s="471"/>
      <c r="J6" s="472"/>
    </row>
    <row r="7" spans="1:10">
      <c r="D7" s="477">
        <v>2010</v>
      </c>
      <c r="E7" s="479">
        <v>-4.6441681163789994E-2</v>
      </c>
      <c r="F7" s="479">
        <v>2.7071881941443769</v>
      </c>
      <c r="G7" s="480"/>
      <c r="H7" s="471"/>
      <c r="I7" s="471"/>
      <c r="J7" s="472"/>
    </row>
    <row r="8" spans="1:10">
      <c r="D8" s="477">
        <v>2011</v>
      </c>
      <c r="E8" s="479">
        <v>3.5220844432981799</v>
      </c>
      <c r="F8" s="479">
        <v>0.53671034275271889</v>
      </c>
      <c r="G8" s="480"/>
      <c r="H8" s="471"/>
      <c r="I8" s="471"/>
      <c r="J8" s="472"/>
    </row>
    <row r="9" spans="1:10">
      <c r="D9" s="477">
        <v>2012</v>
      </c>
      <c r="E9" s="479">
        <v>1.7672480924809992</v>
      </c>
      <c r="F9" s="479">
        <v>1.0142390613182002</v>
      </c>
      <c r="G9" s="480"/>
      <c r="H9" s="471"/>
      <c r="I9" s="471"/>
      <c r="J9" s="472"/>
    </row>
    <row r="10" spans="1:10">
      <c r="D10" s="477">
        <v>2013</v>
      </c>
      <c r="E10" s="479">
        <v>1.5821093358941662</v>
      </c>
      <c r="F10" s="479">
        <v>1.1405535446965669</v>
      </c>
      <c r="G10" s="480"/>
      <c r="H10" s="471"/>
      <c r="I10" s="471"/>
      <c r="J10" s="472"/>
    </row>
    <row r="11" spans="1:10">
      <c r="D11" s="477">
        <v>2014</v>
      </c>
      <c r="E11" s="479">
        <v>1.410601679123813</v>
      </c>
      <c r="F11" s="479">
        <v>0.11046218346460746</v>
      </c>
      <c r="G11" s="480"/>
      <c r="H11" s="471"/>
      <c r="I11" s="471"/>
      <c r="J11" s="472"/>
    </row>
    <row r="12" spans="1:10">
      <c r="D12" s="477">
        <v>2015</v>
      </c>
      <c r="E12" s="479">
        <v>-0.22710903495460899</v>
      </c>
      <c r="F12" s="479">
        <v>0.34493651449742158</v>
      </c>
      <c r="G12" s="480"/>
      <c r="H12" s="471"/>
      <c r="I12" s="471"/>
      <c r="J12" s="472"/>
    </row>
    <row r="13" spans="1:10">
      <c r="D13" s="477">
        <v>2016</v>
      </c>
      <c r="E13" s="479">
        <v>0.12105502562677062</v>
      </c>
      <c r="F13" s="479">
        <v>0.37498600704440488</v>
      </c>
      <c r="G13" s="480"/>
      <c r="H13" s="471"/>
      <c r="I13" s="471"/>
      <c r="J13" s="472"/>
    </row>
    <row r="14" spans="1:10">
      <c r="D14" s="477">
        <v>2017</v>
      </c>
      <c r="E14" s="479">
        <v>1.6170351116096326</v>
      </c>
      <c r="F14" s="479">
        <v>-0.54526471344969851</v>
      </c>
      <c r="G14" s="480"/>
      <c r="H14" s="471"/>
      <c r="I14" s="471"/>
      <c r="J14" s="472"/>
    </row>
    <row r="15" spans="1:10">
      <c r="D15" s="477">
        <v>2018</v>
      </c>
      <c r="E15" s="479">
        <v>0.94084683983108874</v>
      </c>
      <c r="F15" s="479">
        <v>-0.44306267243226416</v>
      </c>
      <c r="G15" s="480"/>
      <c r="H15" s="471"/>
      <c r="I15" s="471"/>
      <c r="J15" s="472"/>
    </row>
    <row r="16" spans="1:10">
      <c r="D16" s="477">
        <v>2019</v>
      </c>
      <c r="E16" s="479">
        <v>1.1444621791993015</v>
      </c>
      <c r="F16" s="479">
        <v>-0.62087988091890223</v>
      </c>
      <c r="G16" s="480">
        <v>-0.62087988091890223</v>
      </c>
      <c r="H16" s="471"/>
      <c r="I16" s="471"/>
      <c r="J16" s="472"/>
    </row>
    <row r="17" spans="2:21">
      <c r="D17" s="477">
        <v>2020</v>
      </c>
      <c r="E17" s="479">
        <v>-4.1730932246654255</v>
      </c>
      <c r="F17" s="479">
        <v>-6.1282601439089772</v>
      </c>
      <c r="G17" s="481">
        <v>-0.12085386078952043</v>
      </c>
      <c r="H17" s="471"/>
      <c r="I17" s="471"/>
      <c r="J17" s="472"/>
    </row>
    <row r="18" spans="2:21">
      <c r="D18" s="477" t="s">
        <v>192</v>
      </c>
      <c r="E18" s="479">
        <v>0.84128170129657009</v>
      </c>
      <c r="F18" s="479">
        <v>2.8183509741992467</v>
      </c>
      <c r="G18" s="481">
        <v>-8.7736766420816403E-2</v>
      </c>
      <c r="H18" s="471"/>
      <c r="I18" s="471"/>
    </row>
    <row r="19" spans="2:21">
      <c r="D19" s="478" t="s">
        <v>146</v>
      </c>
      <c r="E19" s="482">
        <v>0.39924236968640336</v>
      </c>
      <c r="F19" s="482">
        <v>0.62299607563901693</v>
      </c>
      <c r="G19" s="483">
        <v>-1.6934407324835674</v>
      </c>
      <c r="H19" s="471"/>
      <c r="I19" s="471"/>
    </row>
    <row r="20" spans="2:21">
      <c r="E20" s="471"/>
      <c r="F20" s="471"/>
      <c r="G20" s="471"/>
      <c r="H20" s="471"/>
      <c r="I20" s="471"/>
    </row>
    <row r="21" spans="2:21">
      <c r="H21" s="471"/>
      <c r="I21" s="471"/>
      <c r="K21" s="471"/>
      <c r="L21" s="471"/>
    </row>
    <row r="27" spans="2:21">
      <c r="H27" s="473"/>
      <c r="I27" s="473"/>
      <c r="J27" s="473"/>
      <c r="K27" s="473"/>
    </row>
    <row r="28" spans="2:21" ht="14.4" thickBot="1">
      <c r="B28" s="74" t="s">
        <v>420</v>
      </c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</row>
    <row r="29" spans="2:21"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</row>
    <row r="30" spans="2:21"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</row>
    <row r="31" spans="2:21"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</row>
    <row r="32" spans="2:21"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</row>
    <row r="33" spans="6:21"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3"/>
    </row>
    <row r="34" spans="6:21"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</row>
    <row r="35" spans="6:21"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</row>
    <row r="36" spans="6:21"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</row>
    <row r="37" spans="6:21"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</row>
    <row r="38" spans="6:21"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</row>
    <row r="39" spans="6:21"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</row>
    <row r="40" spans="6:21"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</row>
    <row r="41" spans="6:21"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</row>
    <row r="42" spans="6:21"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</row>
    <row r="43" spans="6:21"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</row>
    <row r="44" spans="6:21"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</row>
    <row r="45" spans="6:21"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</row>
    <row r="46" spans="6:21"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</row>
    <row r="47" spans="6:21"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</row>
    <row r="48" spans="6:21"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</row>
    <row r="49" spans="2:21"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</row>
    <row r="50" spans="2:21"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473"/>
      <c r="S50" s="473"/>
      <c r="T50" s="473"/>
      <c r="U50" s="473"/>
    </row>
    <row r="51" spans="2:21"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</row>
    <row r="52" spans="2:21"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</row>
    <row r="53" spans="2:21">
      <c r="B53" s="473"/>
      <c r="C53" s="473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  <c r="U53" s="473"/>
    </row>
  </sheetData>
  <hyperlinks>
    <hyperlink ref="A1" location="Turinys!A1" display="↖ atgal į turinį" xr:uid="{B2879D47-D616-4199-B784-38D20A753B41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F53B-AD18-4FF6-83D9-1FF0FEDBB1C4}">
  <sheetPr>
    <tabColor rgb="FF47ABD9"/>
  </sheetPr>
  <dimension ref="A1:G23"/>
  <sheetViews>
    <sheetView showGridLines="0" showRowColHeaders="0" workbookViewId="0">
      <selection sqref="A1:B1"/>
    </sheetView>
  </sheetViews>
  <sheetFormatPr defaultColWidth="8.69921875" defaultRowHeight="13.2"/>
  <cols>
    <col min="1" max="2" width="8.69921875" style="218"/>
    <col min="3" max="3" width="60.69921875" style="218" customWidth="1"/>
    <col min="4" max="16384" width="8.69921875" style="218"/>
  </cols>
  <sheetData>
    <row r="1" spans="1:7" ht="13.8">
      <c r="A1" s="503" t="s">
        <v>0</v>
      </c>
      <c r="B1" s="503"/>
    </row>
    <row r="2" spans="1:7" ht="13.8" thickBot="1"/>
    <row r="3" spans="1:7" ht="13.8">
      <c r="B3" s="509" t="s">
        <v>369</v>
      </c>
      <c r="C3" s="509"/>
      <c r="D3" s="509"/>
      <c r="E3" s="509"/>
      <c r="F3" s="509"/>
      <c r="G3" s="509"/>
    </row>
    <row r="4" spans="1:7">
      <c r="B4" s="219"/>
    </row>
    <row r="5" spans="1:7">
      <c r="B5" s="511" t="s">
        <v>120</v>
      </c>
      <c r="C5" s="513" t="s">
        <v>24</v>
      </c>
      <c r="D5" s="513">
        <v>2021</v>
      </c>
      <c r="E5" s="513"/>
      <c r="F5" s="515">
        <v>2022</v>
      </c>
      <c r="G5" s="516"/>
    </row>
    <row r="6" spans="1:7">
      <c r="B6" s="512"/>
      <c r="C6" s="514"/>
      <c r="D6" s="127" t="s">
        <v>231</v>
      </c>
      <c r="E6" s="127" t="s">
        <v>147</v>
      </c>
      <c r="F6" s="127" t="s">
        <v>231</v>
      </c>
      <c r="G6" s="220" t="s">
        <v>147</v>
      </c>
    </row>
    <row r="7" spans="1:7">
      <c r="B7" s="489" t="s">
        <v>25</v>
      </c>
      <c r="C7" s="214" t="s">
        <v>121</v>
      </c>
      <c r="D7" s="468">
        <v>-4.3723061660264033</v>
      </c>
      <c r="E7" s="468">
        <v>-3.7699118401760474</v>
      </c>
      <c r="F7" s="468">
        <v>-3.1307861516441311</v>
      </c>
      <c r="G7" s="484">
        <v>-2.9039547316265479</v>
      </c>
    </row>
    <row r="8" spans="1:7">
      <c r="B8" s="489" t="s">
        <v>26</v>
      </c>
      <c r="C8" s="267" t="s">
        <v>27</v>
      </c>
      <c r="D8" s="468">
        <v>6.1864345184029709E-3</v>
      </c>
      <c r="E8" s="468">
        <v>6.1864345184029709E-3</v>
      </c>
      <c r="F8" s="468">
        <v>-6.910691035675186E-4</v>
      </c>
      <c r="G8" s="484">
        <v>-6.9106910356751903E-4</v>
      </c>
    </row>
    <row r="9" spans="1:7" ht="45" customHeight="1">
      <c r="B9" s="489" t="s">
        <v>28</v>
      </c>
      <c r="C9" s="267" t="s">
        <v>234</v>
      </c>
      <c r="D9" s="468">
        <v>-3.1317396439029324</v>
      </c>
      <c r="E9" s="468">
        <v>-3.0951321079809908</v>
      </c>
      <c r="F9" s="468">
        <v>-0.79483743911581151</v>
      </c>
      <c r="G9" s="484">
        <v>-0.78557280348037661</v>
      </c>
    </row>
    <row r="10" spans="1:7">
      <c r="B10" s="489" t="s">
        <v>29</v>
      </c>
      <c r="C10" s="267" t="s">
        <v>101</v>
      </c>
      <c r="D10" s="468">
        <v>-0.66089181630467619</v>
      </c>
      <c r="E10" s="468">
        <v>0.2596850477692314</v>
      </c>
      <c r="F10" s="468">
        <v>-0.41719950571368347</v>
      </c>
      <c r="G10" s="484">
        <v>0.65892741745563477</v>
      </c>
    </row>
    <row r="11" spans="1:7">
      <c r="B11" s="489" t="s">
        <v>30</v>
      </c>
      <c r="C11" s="267" t="s">
        <v>235</v>
      </c>
      <c r="D11" s="468">
        <v>0.11365360399741009</v>
      </c>
      <c r="E11" s="468">
        <v>0.84128170129657009</v>
      </c>
      <c r="F11" s="468">
        <v>0.24369231059099272</v>
      </c>
      <c r="G11" s="484">
        <v>0.39924236968640336</v>
      </c>
    </row>
    <row r="12" spans="1:7">
      <c r="B12" s="489" t="s">
        <v>31</v>
      </c>
      <c r="C12" s="267" t="s">
        <v>236</v>
      </c>
      <c r="D12" s="468">
        <v>-0.26369583470556579</v>
      </c>
      <c r="E12" s="468">
        <v>0.10361433405992333</v>
      </c>
      <c r="F12" s="468">
        <v>-0.16646260277975972</v>
      </c>
      <c r="G12" s="484">
        <v>0.26291203956479831</v>
      </c>
    </row>
    <row r="13" spans="1:7">
      <c r="B13" s="489" t="s">
        <v>32</v>
      </c>
      <c r="C13" s="267" t="s">
        <v>237</v>
      </c>
      <c r="D13" s="468">
        <v>-4.114796765839241</v>
      </c>
      <c r="E13" s="468">
        <v>-3.8797126087543736</v>
      </c>
      <c r="F13" s="468">
        <v>-2.963632479760804</v>
      </c>
      <c r="G13" s="484">
        <v>-3.1661757020877785</v>
      </c>
    </row>
    <row r="14" spans="1:7" ht="26.4">
      <c r="B14" s="489" t="s">
        <v>33</v>
      </c>
      <c r="C14" s="267" t="s">
        <v>239</v>
      </c>
      <c r="D14" s="468">
        <v>-0.97687068741790561</v>
      </c>
      <c r="E14" s="468">
        <v>-0.77839406625497976</v>
      </c>
      <c r="F14" s="468">
        <v>-2.16948610974856</v>
      </c>
      <c r="G14" s="484">
        <v>-2.3812939677109695</v>
      </c>
    </row>
    <row r="15" spans="1:7">
      <c r="B15" s="489" t="s">
        <v>229</v>
      </c>
      <c r="C15" s="267" t="s">
        <v>119</v>
      </c>
      <c r="D15" s="468">
        <v>0.41729722249250711</v>
      </c>
      <c r="E15" s="468">
        <v>0.39796062877304317</v>
      </c>
      <c r="F15" s="468">
        <v>0.26046182947793167</v>
      </c>
      <c r="G15" s="484">
        <v>0.30741979774546535</v>
      </c>
    </row>
    <row r="16" spans="1:7">
      <c r="B16" s="489" t="s">
        <v>241</v>
      </c>
      <c r="C16" s="267" t="s">
        <v>242</v>
      </c>
      <c r="D16" s="468">
        <v>-3.6974995433467339</v>
      </c>
      <c r="E16" s="468">
        <v>-3.4817519799813303</v>
      </c>
      <c r="F16" s="468">
        <v>-2.7031706502828725</v>
      </c>
      <c r="G16" s="484">
        <v>-2.8587559043423134</v>
      </c>
    </row>
    <row r="17" spans="2:7" ht="26.4">
      <c r="B17" s="489" t="s">
        <v>243</v>
      </c>
      <c r="C17" s="267" t="s">
        <v>244</v>
      </c>
      <c r="D17" s="468">
        <v>-0.5595734649253985</v>
      </c>
      <c r="E17" s="468">
        <v>-0.38043343748193659</v>
      </c>
      <c r="F17" s="468">
        <v>-1.9090242802706283</v>
      </c>
      <c r="G17" s="484">
        <v>-2.0738741699655039</v>
      </c>
    </row>
    <row r="18" spans="2:7">
      <c r="B18" s="489" t="s">
        <v>245</v>
      </c>
      <c r="C18" s="267" t="s">
        <v>122</v>
      </c>
      <c r="D18" s="468">
        <v>2.6026667297286745</v>
      </c>
      <c r="E18" s="468">
        <v>2.8183509741992467</v>
      </c>
      <c r="F18" s="468">
        <v>0.99432889306386141</v>
      </c>
      <c r="G18" s="484">
        <v>0.62299607563901693</v>
      </c>
    </row>
    <row r="19" spans="2:7" ht="26.4">
      <c r="B19" s="128" t="s">
        <v>246</v>
      </c>
      <c r="C19" s="268" t="s">
        <v>247</v>
      </c>
      <c r="D19" s="279">
        <v>-0.33772406938060939</v>
      </c>
      <c r="E19" s="279">
        <v>-8.7736766420816403E-2</v>
      </c>
      <c r="F19" s="279">
        <v>-1.3494508153452298</v>
      </c>
      <c r="G19" s="485">
        <v>-1.6934407324835674</v>
      </c>
    </row>
    <row r="21" spans="2:7">
      <c r="B21" s="517" t="s">
        <v>248</v>
      </c>
      <c r="C21" s="517"/>
      <c r="D21" s="517"/>
      <c r="E21" s="517"/>
      <c r="F21" s="517"/>
      <c r="G21" s="517"/>
    </row>
    <row r="22" spans="2:7" ht="14.4" customHeight="1">
      <c r="B22" s="221"/>
      <c r="C22" s="221"/>
      <c r="D22" s="221"/>
      <c r="E22" s="221"/>
      <c r="F22" s="221"/>
      <c r="G22" s="221"/>
    </row>
    <row r="23" spans="2:7" ht="16.2" customHeight="1" thickBot="1">
      <c r="B23" s="510" t="s">
        <v>264</v>
      </c>
      <c r="C23" s="510"/>
      <c r="D23" s="510"/>
      <c r="E23" s="510"/>
      <c r="F23" s="510"/>
      <c r="G23" s="510"/>
    </row>
  </sheetData>
  <mergeCells count="8">
    <mergeCell ref="B3:G3"/>
    <mergeCell ref="B23:G23"/>
    <mergeCell ref="A1:B1"/>
    <mergeCell ref="B5:B6"/>
    <mergeCell ref="C5:C6"/>
    <mergeCell ref="D5:E5"/>
    <mergeCell ref="F5:G5"/>
    <mergeCell ref="B21:G21"/>
  </mergeCells>
  <hyperlinks>
    <hyperlink ref="A1" location="Turinys!A1" display="↖ atgal į turinį" xr:uid="{8714F6FA-8229-48ED-BAD0-5FB7B2EF740E}"/>
    <hyperlink ref="A1:B1" location="Turinys!A37" display="↖ atgal į turinį" xr:uid="{D9C23C4B-038C-462C-B403-1181CA862905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ADDF-80C0-4412-9C49-E77C8247319F}">
  <sheetPr>
    <tabColor rgb="FF47ABD9"/>
  </sheetPr>
  <dimension ref="A1:E28"/>
  <sheetViews>
    <sheetView showGridLines="0" showRowColHeaders="0" zoomScaleNormal="100" workbookViewId="0"/>
  </sheetViews>
  <sheetFormatPr defaultColWidth="8.69921875" defaultRowHeight="13.8"/>
  <cols>
    <col min="1" max="1" width="8.69921875" style="101"/>
    <col min="2" max="2" width="81.09765625" style="101" customWidth="1"/>
    <col min="3" max="3" width="8.69921875" style="101"/>
    <col min="4" max="4" width="15.19921875" style="101" customWidth="1"/>
    <col min="5" max="5" width="16.69921875" style="101" customWidth="1"/>
    <col min="6" max="16384" width="8.69921875" style="101"/>
  </cols>
  <sheetData>
    <row r="1" spans="1:5">
      <c r="A1" s="93" t="s">
        <v>0</v>
      </c>
    </row>
    <row r="2" spans="1:5" ht="14.4" thickBot="1">
      <c r="A2" s="96"/>
    </row>
    <row r="3" spans="1:5">
      <c r="B3" s="97" t="s">
        <v>393</v>
      </c>
      <c r="D3" s="102"/>
      <c r="E3" s="362" t="s">
        <v>162</v>
      </c>
    </row>
    <row r="4" spans="1:5">
      <c r="D4" s="103" t="s">
        <v>163</v>
      </c>
      <c r="E4" s="104">
        <v>140.15199999999999</v>
      </c>
    </row>
    <row r="5" spans="1:5">
      <c r="D5" s="103" t="s">
        <v>164</v>
      </c>
      <c r="E5" s="104">
        <v>146.291</v>
      </c>
    </row>
    <row r="6" spans="1:5">
      <c r="D6" s="103" t="s">
        <v>165</v>
      </c>
      <c r="E6" s="104">
        <v>135.92500000000001</v>
      </c>
    </row>
    <row r="7" spans="1:5">
      <c r="D7" s="103" t="s">
        <v>166</v>
      </c>
      <c r="E7" s="104">
        <v>127.27800000000001</v>
      </c>
    </row>
    <row r="8" spans="1:5">
      <c r="D8" s="103" t="s">
        <v>167</v>
      </c>
      <c r="E8" s="104">
        <v>151.542</v>
      </c>
    </row>
    <row r="9" spans="1:5">
      <c r="D9" s="103" t="s">
        <v>168</v>
      </c>
      <c r="E9" s="104">
        <v>182.733</v>
      </c>
    </row>
    <row r="10" spans="1:5">
      <c r="D10" s="103" t="s">
        <v>169</v>
      </c>
      <c r="E10" s="104">
        <v>193.589</v>
      </c>
    </row>
    <row r="11" spans="1:5">
      <c r="D11" s="103" t="s">
        <v>170</v>
      </c>
      <c r="E11" s="104">
        <v>178.98500000000001</v>
      </c>
    </row>
    <row r="12" spans="1:5">
      <c r="D12" s="103" t="s">
        <v>171</v>
      </c>
      <c r="E12" s="104">
        <v>173.321</v>
      </c>
    </row>
    <row r="13" spans="1:5">
      <c r="D13" s="103" t="s">
        <v>172</v>
      </c>
      <c r="E13" s="104">
        <v>191.869</v>
      </c>
    </row>
    <row r="14" spans="1:5">
      <c r="D14" s="103" t="s">
        <v>173</v>
      </c>
      <c r="E14" s="104">
        <v>201.50200000000001</v>
      </c>
    </row>
    <row r="15" spans="1:5">
      <c r="D15" s="103" t="s">
        <v>174</v>
      </c>
      <c r="E15" s="104">
        <v>211.46</v>
      </c>
    </row>
    <row r="16" spans="1:5">
      <c r="D16" s="103" t="s">
        <v>175</v>
      </c>
      <c r="E16" s="104">
        <v>203.98500000000001</v>
      </c>
    </row>
    <row r="17" spans="2:5">
      <c r="D17" s="103" t="s">
        <v>176</v>
      </c>
      <c r="E17" s="104">
        <v>156.06800000000001</v>
      </c>
    </row>
    <row r="18" spans="2:5">
      <c r="D18" s="103" t="s">
        <v>177</v>
      </c>
      <c r="E18" s="104">
        <v>128.60599999999999</v>
      </c>
    </row>
    <row r="19" spans="2:5">
      <c r="D19" s="103" t="s">
        <v>178</v>
      </c>
      <c r="E19" s="104">
        <v>107.23399999999999</v>
      </c>
    </row>
    <row r="20" spans="2:5">
      <c r="D20" s="103" t="s">
        <v>179</v>
      </c>
      <c r="E20" s="104">
        <v>90.048000000000002</v>
      </c>
    </row>
    <row r="21" spans="2:5">
      <c r="D21" s="105" t="s">
        <v>180</v>
      </c>
      <c r="E21" s="106">
        <v>75.091999999999999</v>
      </c>
    </row>
    <row r="28" spans="2:5" ht="14.4" thickBot="1">
      <c r="B28" s="74" t="s">
        <v>252</v>
      </c>
    </row>
  </sheetData>
  <hyperlinks>
    <hyperlink ref="A1" location="Turinys!A1" display="↖ atgal į turinį" xr:uid="{8EC1B6CD-5F37-49E2-9E09-26E930AD8B0D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508C-925C-4E20-A852-639093AF1AD8}">
  <sheetPr>
    <tabColor rgb="FF47ABD9"/>
  </sheetPr>
  <dimension ref="A1:E40"/>
  <sheetViews>
    <sheetView showGridLines="0" showRowColHeaders="0" zoomScaleNormal="100" workbookViewId="0"/>
  </sheetViews>
  <sheetFormatPr defaultColWidth="8.69921875" defaultRowHeight="13.8"/>
  <cols>
    <col min="1" max="1" width="8.69921875" style="94"/>
    <col min="2" max="2" width="81.09765625" style="94" customWidth="1"/>
    <col min="3" max="3" width="8.69921875" style="94"/>
    <col min="4" max="4" width="8.69921875" style="357"/>
    <col min="5" max="5" width="28.19921875" style="95" customWidth="1"/>
    <col min="6" max="16384" width="8.69921875" style="94"/>
  </cols>
  <sheetData>
    <row r="1" spans="1:5">
      <c r="A1" s="93" t="s">
        <v>0</v>
      </c>
    </row>
    <row r="2" spans="1:5" ht="14.4" thickBot="1">
      <c r="A2" s="96"/>
      <c r="D2" s="358"/>
      <c r="E2" s="94"/>
    </row>
    <row r="3" spans="1:5">
      <c r="B3" s="97" t="s">
        <v>388</v>
      </c>
      <c r="D3" s="359"/>
      <c r="E3" s="98" t="s">
        <v>161</v>
      </c>
    </row>
    <row r="4" spans="1:5">
      <c r="D4" s="360">
        <v>2014</v>
      </c>
      <c r="E4" s="99">
        <v>650.99800000000005</v>
      </c>
    </row>
    <row r="5" spans="1:5">
      <c r="D5" s="360">
        <v>2015</v>
      </c>
      <c r="E5" s="99">
        <v>644.44600000000003</v>
      </c>
    </row>
    <row r="6" spans="1:5">
      <c r="D6" s="360">
        <v>2016</v>
      </c>
      <c r="E6" s="99">
        <v>635.70399999999995</v>
      </c>
    </row>
    <row r="7" spans="1:5">
      <c r="D7" s="360">
        <v>2017</v>
      </c>
      <c r="E7" s="99">
        <v>628.048</v>
      </c>
    </row>
    <row r="8" spans="1:5">
      <c r="D8" s="360">
        <v>2018</v>
      </c>
      <c r="E8" s="99">
        <v>621.36099999999999</v>
      </c>
    </row>
    <row r="9" spans="1:5">
      <c r="D9" s="360">
        <v>2019</v>
      </c>
      <c r="E9" s="99">
        <v>615.19799999999998</v>
      </c>
    </row>
    <row r="10" spans="1:5">
      <c r="D10" s="360">
        <v>2020</v>
      </c>
      <c r="E10" s="99">
        <v>611.57899999999995</v>
      </c>
    </row>
    <row r="11" spans="1:5">
      <c r="D11" s="360" t="s">
        <v>192</v>
      </c>
      <c r="E11" s="99">
        <v>604.96699999999998</v>
      </c>
    </row>
    <row r="12" spans="1:5">
      <c r="D12" s="360" t="s">
        <v>146</v>
      </c>
      <c r="E12" s="99">
        <v>605.63</v>
      </c>
    </row>
    <row r="13" spans="1:5">
      <c r="D13" s="360" t="s">
        <v>278</v>
      </c>
      <c r="E13" s="99">
        <v>604.67999999999995</v>
      </c>
    </row>
    <row r="14" spans="1:5">
      <c r="D14" s="360" t="s">
        <v>279</v>
      </c>
      <c r="E14" s="99">
        <v>604.71799999999996</v>
      </c>
    </row>
    <row r="15" spans="1:5">
      <c r="D15" s="360" t="s">
        <v>280</v>
      </c>
      <c r="E15" s="99">
        <v>604.24300000000005</v>
      </c>
    </row>
    <row r="16" spans="1:5">
      <c r="D16" s="360" t="s">
        <v>281</v>
      </c>
      <c r="E16" s="99">
        <v>604.92399999999998</v>
      </c>
    </row>
    <row r="17" spans="2:5">
      <c r="D17" s="360" t="s">
        <v>282</v>
      </c>
      <c r="E17" s="99">
        <v>616.25699999999995</v>
      </c>
    </row>
    <row r="18" spans="2:5">
      <c r="D18" s="360" t="s">
        <v>283</v>
      </c>
      <c r="E18" s="99">
        <v>625.721</v>
      </c>
    </row>
    <row r="19" spans="2:5">
      <c r="D19" s="360" t="s">
        <v>284</v>
      </c>
      <c r="E19" s="99">
        <v>633.55200000000002</v>
      </c>
    </row>
    <row r="20" spans="2:5">
      <c r="D20" s="360" t="s">
        <v>285</v>
      </c>
      <c r="E20" s="99">
        <v>640.798</v>
      </c>
    </row>
    <row r="21" spans="2:5">
      <c r="D21" s="360" t="s">
        <v>286</v>
      </c>
      <c r="E21" s="99">
        <v>646.69799999999998</v>
      </c>
    </row>
    <row r="22" spans="2:5">
      <c r="D22" s="360" t="s">
        <v>287</v>
      </c>
      <c r="E22" s="99">
        <v>652.51400000000001</v>
      </c>
    </row>
    <row r="23" spans="2:5">
      <c r="D23" s="360" t="s">
        <v>289</v>
      </c>
      <c r="E23" s="99">
        <v>658.19</v>
      </c>
    </row>
    <row r="24" spans="2:5">
      <c r="D24" s="360" t="s">
        <v>288</v>
      </c>
      <c r="E24" s="99">
        <v>663.80499999999995</v>
      </c>
    </row>
    <row r="25" spans="2:5">
      <c r="D25" s="360" t="s">
        <v>290</v>
      </c>
      <c r="E25" s="99">
        <v>669.12199999999996</v>
      </c>
    </row>
    <row r="26" spans="2:5">
      <c r="D26" s="360" t="s">
        <v>291</v>
      </c>
      <c r="E26" s="99">
        <v>674.64700000000005</v>
      </c>
    </row>
    <row r="27" spans="2:5">
      <c r="D27" s="360" t="s">
        <v>292</v>
      </c>
      <c r="E27" s="99">
        <v>680.29</v>
      </c>
    </row>
    <row r="28" spans="2:5" ht="14.4" thickBot="1">
      <c r="B28" s="74" t="s">
        <v>346</v>
      </c>
      <c r="D28" s="360" t="s">
        <v>293</v>
      </c>
      <c r="E28" s="99">
        <v>684.33799999999997</v>
      </c>
    </row>
    <row r="29" spans="2:5">
      <c r="D29" s="360" t="s">
        <v>294</v>
      </c>
      <c r="E29" s="99">
        <v>686.73400000000004</v>
      </c>
    </row>
    <row r="30" spans="2:5">
      <c r="D30" s="360" t="s">
        <v>295</v>
      </c>
      <c r="E30" s="99">
        <v>688.48599999999999</v>
      </c>
    </row>
    <row r="31" spans="2:5">
      <c r="D31" s="360" t="s">
        <v>296</v>
      </c>
      <c r="E31" s="99">
        <v>689.34799999999996</v>
      </c>
    </row>
    <row r="32" spans="2:5">
      <c r="D32" s="360" t="s">
        <v>297</v>
      </c>
      <c r="E32" s="99">
        <v>689.73199999999997</v>
      </c>
    </row>
    <row r="33" spans="4:5">
      <c r="D33" s="360" t="s">
        <v>298</v>
      </c>
      <c r="E33" s="99">
        <v>689.19600000000003</v>
      </c>
    </row>
    <row r="34" spans="4:5">
      <c r="D34" s="360" t="s">
        <v>299</v>
      </c>
      <c r="E34" s="99">
        <v>687.69200000000001</v>
      </c>
    </row>
    <row r="35" spans="4:5">
      <c r="D35" s="360" t="s">
        <v>300</v>
      </c>
      <c r="E35" s="99">
        <v>685.49199999999996</v>
      </c>
    </row>
    <row r="36" spans="4:5">
      <c r="D36" s="360" t="s">
        <v>301</v>
      </c>
      <c r="E36" s="99">
        <v>682.63699999999994</v>
      </c>
    </row>
    <row r="37" spans="4:5">
      <c r="D37" s="360" t="s">
        <v>302</v>
      </c>
      <c r="E37" s="99">
        <v>679.52</v>
      </c>
    </row>
    <row r="38" spans="4:5">
      <c r="D38" s="360" t="s">
        <v>303</v>
      </c>
      <c r="E38" s="99">
        <v>676.38</v>
      </c>
    </row>
    <row r="39" spans="4:5">
      <c r="D39" s="360" t="s">
        <v>304</v>
      </c>
      <c r="E39" s="99">
        <v>674.7</v>
      </c>
    </row>
    <row r="40" spans="4:5">
      <c r="D40" s="361" t="s">
        <v>305</v>
      </c>
      <c r="E40" s="100">
        <v>672.90099999999995</v>
      </c>
    </row>
  </sheetData>
  <hyperlinks>
    <hyperlink ref="A1" location="Turinys!A1" display="↖ atgal į turinį" xr:uid="{1768DC2A-9816-4B71-A62C-B863DA97F934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459-21DB-4364-A47D-A3DA88AC551E}">
  <sheetPr>
    <tabColor rgb="FF47ABD9"/>
  </sheetPr>
  <dimension ref="A1:Q28"/>
  <sheetViews>
    <sheetView showGridLines="0" showRowColHeaders="0" zoomScaleNormal="100" workbookViewId="0"/>
  </sheetViews>
  <sheetFormatPr defaultColWidth="8.69921875" defaultRowHeight="13.8"/>
  <cols>
    <col min="1" max="1" width="8.69921875" style="94"/>
    <col min="2" max="2" width="83.09765625" style="94" customWidth="1"/>
    <col min="3" max="3" width="8.69921875" style="316"/>
    <col min="4" max="4" width="10.19921875" style="316" customWidth="1"/>
    <col min="5" max="16384" width="8.69921875" style="316"/>
  </cols>
  <sheetData>
    <row r="1" spans="1:17">
      <c r="A1" s="93" t="s">
        <v>0</v>
      </c>
    </row>
    <row r="2" spans="1:17" ht="14.4" thickBot="1">
      <c r="A2" s="96"/>
    </row>
    <row r="3" spans="1:17">
      <c r="B3" s="97" t="s">
        <v>389</v>
      </c>
      <c r="D3" s="317"/>
      <c r="E3" s="318">
        <v>2012</v>
      </c>
      <c r="F3" s="318">
        <v>2013</v>
      </c>
      <c r="G3" s="318">
        <v>2014</v>
      </c>
      <c r="H3" s="318">
        <v>2015</v>
      </c>
      <c r="I3" s="318">
        <v>2016</v>
      </c>
      <c r="J3" s="318">
        <v>2017</v>
      </c>
      <c r="K3" s="318">
        <v>2018</v>
      </c>
      <c r="L3" s="318">
        <v>2019</v>
      </c>
      <c r="M3" s="318">
        <v>2020</v>
      </c>
      <c r="N3" s="318">
        <v>2021</v>
      </c>
      <c r="O3" s="318" t="s">
        <v>146</v>
      </c>
      <c r="P3" s="318" t="s">
        <v>278</v>
      </c>
      <c r="Q3" s="319" t="s">
        <v>279</v>
      </c>
    </row>
    <row r="4" spans="1:17">
      <c r="D4" s="518" t="s">
        <v>306</v>
      </c>
      <c r="E4" s="462"/>
      <c r="F4" s="462">
        <v>598.70000000000005</v>
      </c>
      <c r="G4" s="462">
        <v>598.4</v>
      </c>
      <c r="H4" s="462">
        <v>597.79999999999995</v>
      </c>
      <c r="I4" s="462">
        <v>597</v>
      </c>
      <c r="J4" s="462">
        <v>596.29999999999995</v>
      </c>
      <c r="K4" s="462"/>
      <c r="L4" s="462"/>
      <c r="M4" s="462"/>
      <c r="N4" s="462"/>
      <c r="O4" s="462"/>
      <c r="P4" s="462"/>
      <c r="Q4" s="463"/>
    </row>
    <row r="5" spans="1:17">
      <c r="D5" s="519"/>
      <c r="E5" s="462"/>
      <c r="F5" s="462"/>
      <c r="G5" s="462">
        <v>598.476</v>
      </c>
      <c r="H5" s="462">
        <v>596</v>
      </c>
      <c r="I5" s="462">
        <v>594</v>
      </c>
      <c r="J5" s="462">
        <v>592</v>
      </c>
      <c r="K5" s="462">
        <v>590</v>
      </c>
      <c r="L5" s="462"/>
      <c r="M5" s="462"/>
      <c r="N5" s="462"/>
      <c r="O5" s="462"/>
      <c r="P5" s="462"/>
      <c r="Q5" s="463"/>
    </row>
    <row r="6" spans="1:17">
      <c r="D6" s="519"/>
      <c r="E6" s="462"/>
      <c r="F6" s="462"/>
      <c r="G6" s="462"/>
      <c r="H6" s="462">
        <v>595.30100000000004</v>
      </c>
      <c r="I6" s="462">
        <v>593</v>
      </c>
      <c r="J6" s="462">
        <v>590.5</v>
      </c>
      <c r="K6" s="462">
        <v>588</v>
      </c>
      <c r="L6" s="462">
        <v>585.5</v>
      </c>
      <c r="M6" s="462"/>
      <c r="N6" s="462"/>
      <c r="O6" s="462"/>
      <c r="P6" s="462"/>
      <c r="Q6" s="463"/>
    </row>
    <row r="7" spans="1:17">
      <c r="D7" s="519"/>
      <c r="E7" s="462"/>
      <c r="F7" s="462"/>
      <c r="G7" s="462"/>
      <c r="H7" s="462"/>
      <c r="I7" s="462">
        <v>592.75300000000004</v>
      </c>
      <c r="J7" s="462">
        <v>590.1</v>
      </c>
      <c r="K7" s="462">
        <v>587.4</v>
      </c>
      <c r="L7" s="462">
        <v>584.6</v>
      </c>
      <c r="M7" s="462">
        <v>581.4</v>
      </c>
      <c r="N7" s="462"/>
      <c r="O7" s="462"/>
      <c r="P7" s="462"/>
      <c r="Q7" s="463"/>
    </row>
    <row r="8" spans="1:17">
      <c r="D8" s="519"/>
      <c r="E8" s="462"/>
      <c r="F8" s="462"/>
      <c r="G8" s="462"/>
      <c r="H8" s="462"/>
      <c r="I8" s="462"/>
      <c r="J8" s="462">
        <v>590.53300000000002</v>
      </c>
      <c r="K8" s="462">
        <v>587</v>
      </c>
      <c r="L8" s="462">
        <v>583</v>
      </c>
      <c r="M8" s="462">
        <v>579</v>
      </c>
      <c r="N8" s="462">
        <v>575</v>
      </c>
      <c r="O8" s="462"/>
      <c r="P8" s="462"/>
      <c r="Q8" s="463"/>
    </row>
    <row r="9" spans="1:17">
      <c r="D9" s="519"/>
      <c r="E9" s="462"/>
      <c r="F9" s="462"/>
      <c r="G9" s="462"/>
      <c r="H9" s="462"/>
      <c r="I9" s="462"/>
      <c r="J9" s="462"/>
      <c r="K9" s="462">
        <v>589.34299999999996</v>
      </c>
      <c r="L9" s="462">
        <v>606</v>
      </c>
      <c r="M9" s="462">
        <v>605</v>
      </c>
      <c r="N9" s="462">
        <v>603</v>
      </c>
      <c r="O9" s="462">
        <v>601</v>
      </c>
      <c r="P9" s="462"/>
      <c r="Q9" s="463"/>
    </row>
    <row r="10" spans="1:17">
      <c r="D10" s="519"/>
      <c r="E10" s="462"/>
      <c r="F10" s="462"/>
      <c r="G10" s="462"/>
      <c r="H10" s="462"/>
      <c r="I10" s="462"/>
      <c r="J10" s="462"/>
      <c r="K10" s="462"/>
      <c r="L10" s="462">
        <v>607.08000000000004</v>
      </c>
      <c r="M10" s="462">
        <v>611.5</v>
      </c>
      <c r="N10" s="462">
        <v>610.29999999999995</v>
      </c>
      <c r="O10" s="462">
        <v>609.1</v>
      </c>
      <c r="P10" s="462">
        <v>607.9</v>
      </c>
      <c r="Q10" s="463"/>
    </row>
    <row r="11" spans="1:17">
      <c r="D11" s="520"/>
      <c r="E11" s="462"/>
      <c r="F11" s="462"/>
      <c r="G11" s="462"/>
      <c r="H11" s="462"/>
      <c r="I11" s="462"/>
      <c r="J11" s="462"/>
      <c r="K11" s="462"/>
      <c r="L11" s="462"/>
      <c r="M11" s="462">
        <v>612.38300000000004</v>
      </c>
      <c r="N11" s="462">
        <v>611</v>
      </c>
      <c r="O11" s="462">
        <v>610.5</v>
      </c>
      <c r="P11" s="462">
        <v>610</v>
      </c>
      <c r="Q11" s="463">
        <v>609.5</v>
      </c>
    </row>
    <row r="12" spans="1:17">
      <c r="D12" s="320" t="s">
        <v>277</v>
      </c>
      <c r="E12" s="464">
        <v>599.505</v>
      </c>
      <c r="F12" s="464">
        <v>598.70000000000005</v>
      </c>
      <c r="G12" s="464">
        <v>598.476</v>
      </c>
      <c r="H12" s="464">
        <v>595.30100000000004</v>
      </c>
      <c r="I12" s="464">
        <v>592.75300000000004</v>
      </c>
      <c r="J12" s="464">
        <v>590.53300000000002</v>
      </c>
      <c r="K12" s="464">
        <v>589.34299999999996</v>
      </c>
      <c r="L12" s="464">
        <v>607.08000000000004</v>
      </c>
      <c r="M12" s="464">
        <v>612.38300000000004</v>
      </c>
      <c r="N12" s="464"/>
      <c r="O12" s="464"/>
      <c r="P12" s="464"/>
      <c r="Q12" s="465"/>
    </row>
    <row r="28" spans="2:2" ht="14.4" thickBot="1">
      <c r="B28" s="74" t="s">
        <v>347</v>
      </c>
    </row>
  </sheetData>
  <mergeCells count="1">
    <mergeCell ref="D4:D11"/>
  </mergeCells>
  <hyperlinks>
    <hyperlink ref="A1" location="Turinys!A1" display="↖ atgal į turinį" xr:uid="{CC92BF81-3366-4AB3-9BFF-14FB00686F61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B897-CF3A-4E53-815D-97B536298C14}">
  <sheetPr>
    <tabColor rgb="FF47ABD9"/>
  </sheetPr>
  <dimension ref="A1:G19"/>
  <sheetViews>
    <sheetView showGridLines="0" showRowColHeaders="0" workbookViewId="0">
      <selection sqref="A1:B1"/>
    </sheetView>
  </sheetViews>
  <sheetFormatPr defaultColWidth="8.69921875" defaultRowHeight="13.2"/>
  <cols>
    <col min="1" max="1" width="8.69921875" style="218" customWidth="1"/>
    <col min="2" max="2" width="6.09765625" style="222" customWidth="1"/>
    <col min="3" max="3" width="46.59765625" style="222" customWidth="1"/>
    <col min="4" max="16384" width="8.69921875" style="218"/>
  </cols>
  <sheetData>
    <row r="1" spans="1:7" ht="13.8">
      <c r="A1" s="503" t="s">
        <v>0</v>
      </c>
      <c r="B1" s="503"/>
      <c r="C1" s="217"/>
    </row>
    <row r="2" spans="1:7" ht="13.8" thickBot="1"/>
    <row r="3" spans="1:7" ht="13.8">
      <c r="B3" s="509" t="s">
        <v>370</v>
      </c>
      <c r="C3" s="509"/>
      <c r="D3" s="509"/>
      <c r="E3" s="509"/>
      <c r="F3" s="509"/>
      <c r="G3" s="509"/>
    </row>
    <row r="4" spans="1:7">
      <c r="B4" s="223"/>
      <c r="C4" s="223"/>
    </row>
    <row r="5" spans="1:7" ht="21.6" customHeight="1">
      <c r="B5" s="490" t="s">
        <v>120</v>
      </c>
      <c r="C5" s="224" t="s">
        <v>410</v>
      </c>
      <c r="D5" s="355">
        <v>2019</v>
      </c>
      <c r="E5" s="355">
        <v>2020</v>
      </c>
      <c r="F5" s="355" t="s">
        <v>192</v>
      </c>
      <c r="G5" s="356" t="s">
        <v>146</v>
      </c>
    </row>
    <row r="6" spans="1:7" ht="39.6">
      <c r="B6" s="491" t="s">
        <v>25</v>
      </c>
      <c r="C6" s="225" t="s">
        <v>373</v>
      </c>
      <c r="D6" s="277">
        <v>3046.9</v>
      </c>
      <c r="E6" s="277">
        <v>3166.2</v>
      </c>
      <c r="F6" s="277">
        <v>3665.6</v>
      </c>
      <c r="G6" s="278">
        <v>3993.5</v>
      </c>
    </row>
    <row r="7" spans="1:7" ht="24" customHeight="1">
      <c r="B7" s="524" t="s">
        <v>26</v>
      </c>
      <c r="C7" s="525" t="s">
        <v>374</v>
      </c>
      <c r="D7" s="521">
        <v>1426</v>
      </c>
      <c r="E7" s="521">
        <v>1481.8</v>
      </c>
      <c r="F7" s="521">
        <v>1715.5</v>
      </c>
      <c r="G7" s="522">
        <v>1869</v>
      </c>
    </row>
    <row r="8" spans="1:7" ht="20.399999999999999" customHeight="1">
      <c r="B8" s="524"/>
      <c r="C8" s="525"/>
      <c r="D8" s="521"/>
      <c r="E8" s="521"/>
      <c r="F8" s="521"/>
      <c r="G8" s="522"/>
    </row>
    <row r="9" spans="1:7" ht="26.4" customHeight="1">
      <c r="B9" s="529" t="s">
        <v>28</v>
      </c>
      <c r="C9" s="526" t="s">
        <v>375</v>
      </c>
      <c r="D9" s="521">
        <v>1760.4</v>
      </c>
      <c r="E9" s="521">
        <v>1932.4</v>
      </c>
      <c r="F9" s="521">
        <v>2159.8000000000002</v>
      </c>
      <c r="G9" s="522">
        <v>2389.3000000000002</v>
      </c>
    </row>
    <row r="10" spans="1:7">
      <c r="B10" s="530"/>
      <c r="C10" s="527"/>
      <c r="D10" s="521"/>
      <c r="E10" s="521"/>
      <c r="F10" s="521"/>
      <c r="G10" s="522"/>
    </row>
    <row r="11" spans="1:7">
      <c r="B11" s="531"/>
      <c r="C11" s="528"/>
      <c r="D11" s="521"/>
      <c r="E11" s="521"/>
      <c r="F11" s="521"/>
      <c r="G11" s="522"/>
    </row>
    <row r="12" spans="1:7">
      <c r="B12" s="491" t="s">
        <v>29</v>
      </c>
      <c r="C12" s="225" t="s">
        <v>378</v>
      </c>
      <c r="D12" s="277">
        <v>-334.5</v>
      </c>
      <c r="E12" s="277">
        <v>-450.6</v>
      </c>
      <c r="F12" s="277">
        <v>-444.3</v>
      </c>
      <c r="G12" s="278">
        <v>-520.29999999999995</v>
      </c>
    </row>
    <row r="13" spans="1:7">
      <c r="B13" s="491" t="s">
        <v>30</v>
      </c>
      <c r="C13" s="225" t="s">
        <v>376</v>
      </c>
      <c r="D13" s="277">
        <v>426.3</v>
      </c>
      <c r="E13" s="277">
        <v>274.10000000000002</v>
      </c>
      <c r="F13" s="277">
        <v>384.2</v>
      </c>
      <c r="G13" s="278">
        <v>310.10000000000002</v>
      </c>
    </row>
    <row r="14" spans="1:7">
      <c r="B14" s="492" t="s">
        <v>31</v>
      </c>
      <c r="C14" s="226" t="s">
        <v>377</v>
      </c>
      <c r="D14" s="279">
        <v>91.8</v>
      </c>
      <c r="E14" s="466" t="s">
        <v>249</v>
      </c>
      <c r="F14" s="466" t="s">
        <v>250</v>
      </c>
      <c r="G14" s="467" t="s">
        <v>251</v>
      </c>
    </row>
    <row r="15" spans="1:7">
      <c r="B15" s="218"/>
      <c r="C15" s="218"/>
    </row>
    <row r="16" spans="1:7" ht="13.8" thickBot="1">
      <c r="B16" s="523" t="s">
        <v>144</v>
      </c>
      <c r="C16" s="523"/>
      <c r="D16" s="523"/>
      <c r="E16" s="523"/>
      <c r="F16" s="523"/>
      <c r="G16" s="523"/>
    </row>
    <row r="19" spans="2:3" ht="13.8">
      <c r="B19"/>
      <c r="C19" s="65"/>
    </row>
  </sheetData>
  <mergeCells count="15">
    <mergeCell ref="B16:G16"/>
    <mergeCell ref="B7:B8"/>
    <mergeCell ref="D7:D8"/>
    <mergeCell ref="E7:E8"/>
    <mergeCell ref="F7:F8"/>
    <mergeCell ref="G7:G8"/>
    <mergeCell ref="C7:C8"/>
    <mergeCell ref="C9:C11"/>
    <mergeCell ref="B9:B11"/>
    <mergeCell ref="A1:B1"/>
    <mergeCell ref="B3:G3"/>
    <mergeCell ref="D9:D11"/>
    <mergeCell ref="E9:E11"/>
    <mergeCell ref="F9:F11"/>
    <mergeCell ref="G9:G11"/>
  </mergeCells>
  <hyperlinks>
    <hyperlink ref="A1" location="Turinys!A1" display="↖ atgal į turinį" xr:uid="{B215BFAF-955A-4E96-AB1E-378813E5C08E}"/>
    <hyperlink ref="A1:B1" location="Turinys!A37" display="↖ atgal į turinį" xr:uid="{3A5DA7D0-A0EC-423E-98E4-999930F29EEB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A1FD-9A7E-4D7E-B39E-9EC65BDD999D}">
  <sheetPr>
    <tabColor rgb="FF47ABD9"/>
  </sheetPr>
  <dimension ref="A1:AE116"/>
  <sheetViews>
    <sheetView showGridLines="0" showRowColHeaders="0" zoomScaleNormal="100" workbookViewId="0"/>
  </sheetViews>
  <sheetFormatPr defaultColWidth="8.69921875" defaultRowHeight="11.4" customHeight="1"/>
  <cols>
    <col min="1" max="1" width="8.69921875" style="321"/>
    <col min="2" max="2" width="91.19921875" style="321" customWidth="1"/>
    <col min="3" max="3" width="8.69921875" style="321" customWidth="1"/>
    <col min="4" max="4" width="29.69921875" style="321" customWidth="1"/>
    <col min="5" max="26" width="9" style="321" customWidth="1"/>
    <col min="27" max="27" width="13.19921875" style="321" customWidth="1"/>
    <col min="28" max="16384" width="8.69921875" style="321"/>
  </cols>
  <sheetData>
    <row r="1" spans="1:31" ht="13.8">
      <c r="A1" s="93" t="s">
        <v>0</v>
      </c>
      <c r="B1" s="101"/>
      <c r="C1" s="101"/>
    </row>
    <row r="2" spans="1:31" ht="14.4" thickBot="1">
      <c r="A2" s="96"/>
      <c r="B2" s="101"/>
      <c r="C2" s="101"/>
      <c r="D2" s="322"/>
    </row>
    <row r="3" spans="1:31" ht="13.8">
      <c r="A3" s="101"/>
      <c r="B3" s="97" t="s">
        <v>390</v>
      </c>
      <c r="C3" s="324"/>
      <c r="D3" s="325"/>
      <c r="E3" s="334" t="s">
        <v>307</v>
      </c>
      <c r="F3" s="334" t="s">
        <v>308</v>
      </c>
      <c r="G3" s="334" t="s">
        <v>309</v>
      </c>
      <c r="H3" s="334" t="s">
        <v>310</v>
      </c>
      <c r="I3" s="334" t="s">
        <v>311</v>
      </c>
      <c r="J3" s="334" t="s">
        <v>312</v>
      </c>
      <c r="K3" s="334" t="s">
        <v>313</v>
      </c>
      <c r="L3" s="334" t="s">
        <v>314</v>
      </c>
      <c r="M3" s="334" t="s">
        <v>315</v>
      </c>
      <c r="N3" s="334" t="s">
        <v>316</v>
      </c>
      <c r="O3" s="334" t="s">
        <v>317</v>
      </c>
      <c r="P3" s="334" t="s">
        <v>318</v>
      </c>
      <c r="Q3" s="334" t="s">
        <v>319</v>
      </c>
      <c r="R3" s="334" t="s">
        <v>320</v>
      </c>
      <c r="S3" s="334" t="s">
        <v>321</v>
      </c>
      <c r="T3" s="334" t="s">
        <v>322</v>
      </c>
      <c r="U3" s="334" t="s">
        <v>323</v>
      </c>
      <c r="V3" s="334" t="s">
        <v>324</v>
      </c>
      <c r="W3" s="334" t="s">
        <v>325</v>
      </c>
      <c r="X3" s="334" t="s">
        <v>326</v>
      </c>
      <c r="Y3" s="334" t="s">
        <v>327</v>
      </c>
      <c r="Z3" s="334" t="s">
        <v>280</v>
      </c>
      <c r="AA3" s="334" t="s">
        <v>285</v>
      </c>
      <c r="AB3" s="334" t="s">
        <v>290</v>
      </c>
      <c r="AC3" s="334" t="s">
        <v>295</v>
      </c>
      <c r="AD3" s="334" t="s">
        <v>300</v>
      </c>
      <c r="AE3" s="335" t="s">
        <v>305</v>
      </c>
    </row>
    <row r="4" spans="1:31" ht="13.95" customHeight="1">
      <c r="D4" s="326" t="s">
        <v>328</v>
      </c>
      <c r="E4" s="329">
        <v>2319.462</v>
      </c>
      <c r="F4" s="329">
        <v>2315.424</v>
      </c>
      <c r="G4" s="329">
        <v>2298.81</v>
      </c>
      <c r="H4" s="329">
        <v>2293.8820000000001</v>
      </c>
      <c r="I4" s="329">
        <v>2275.8589999999999</v>
      </c>
      <c r="J4" s="329">
        <v>2250.4769999999999</v>
      </c>
      <c r="K4" s="329">
        <v>2208.9389999999999</v>
      </c>
      <c r="L4" s="329">
        <v>2188.192</v>
      </c>
      <c r="M4" s="329">
        <v>2169.0970000000002</v>
      </c>
      <c r="N4" s="329">
        <v>2154.431</v>
      </c>
      <c r="O4" s="329">
        <v>2127.0430000000001</v>
      </c>
      <c r="P4" s="329">
        <v>2052.8629999999998</v>
      </c>
      <c r="Q4" s="329">
        <v>2016.2470000000001</v>
      </c>
      <c r="R4" s="329">
        <v>1993.1310000000001</v>
      </c>
      <c r="S4" s="329">
        <v>1970.645</v>
      </c>
      <c r="T4" s="329">
        <v>1948.6849999999999</v>
      </c>
      <c r="U4" s="329">
        <v>1916.2840000000001</v>
      </c>
      <c r="V4" s="329">
        <v>1875.585</v>
      </c>
      <c r="W4" s="329">
        <v>1835.6669999999999</v>
      </c>
      <c r="X4" s="329">
        <v>1819.954</v>
      </c>
      <c r="Y4" s="329">
        <v>1815.37</v>
      </c>
      <c r="Z4" s="329"/>
      <c r="AA4" s="329"/>
      <c r="AB4" s="329"/>
      <c r="AC4" s="329"/>
      <c r="AD4" s="329"/>
      <c r="AE4" s="330"/>
    </row>
    <row r="5" spans="1:31" ht="13.95" customHeight="1">
      <c r="D5" s="327" t="s">
        <v>329</v>
      </c>
      <c r="E5" s="331">
        <v>1397.8</v>
      </c>
      <c r="F5" s="331">
        <v>1351.8</v>
      </c>
      <c r="G5" s="331">
        <v>1405.9</v>
      </c>
      <c r="H5" s="331">
        <v>1438</v>
      </c>
      <c r="I5" s="331">
        <v>1420.3</v>
      </c>
      <c r="J5" s="331">
        <v>1434.4</v>
      </c>
      <c r="K5" s="331">
        <v>1428.9</v>
      </c>
      <c r="L5" s="331">
        <v>1451.5</v>
      </c>
      <c r="M5" s="331">
        <v>1427.1</v>
      </c>
      <c r="N5" s="331">
        <v>1317.4</v>
      </c>
      <c r="O5" s="331">
        <v>1247.7</v>
      </c>
      <c r="P5" s="331">
        <v>1253.5999999999999</v>
      </c>
      <c r="Q5" s="331">
        <v>1275.7</v>
      </c>
      <c r="R5" s="331">
        <v>1292.8</v>
      </c>
      <c r="S5" s="331">
        <v>1319</v>
      </c>
      <c r="T5" s="331">
        <v>1334.9</v>
      </c>
      <c r="U5" s="331">
        <v>1361.4</v>
      </c>
      <c r="V5" s="331">
        <v>1354.8</v>
      </c>
      <c r="W5" s="331">
        <v>1374.7</v>
      </c>
      <c r="X5" s="331">
        <v>1378.4</v>
      </c>
      <c r="Y5" s="331">
        <v>1358.1</v>
      </c>
      <c r="Z5" s="329"/>
      <c r="AA5" s="329"/>
      <c r="AB5" s="329"/>
      <c r="AC5" s="329"/>
      <c r="AD5" s="329"/>
      <c r="AE5" s="330"/>
    </row>
    <row r="6" spans="1:31" ht="13.95" customHeight="1">
      <c r="D6" s="327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30"/>
    </row>
    <row r="7" spans="1:31" ht="13.95" customHeight="1">
      <c r="D7" s="327"/>
      <c r="E7" s="329">
        <v>6.6042515049512056E-4</v>
      </c>
      <c r="F7" s="329">
        <v>6.6401644050269023E-4</v>
      </c>
      <c r="G7" s="329">
        <v>6.6542736617479633E-4</v>
      </c>
      <c r="H7" s="329">
        <v>6.6847850952514313E-4</v>
      </c>
      <c r="I7" s="329">
        <v>6.695812121994899E-4</v>
      </c>
      <c r="J7" s="329">
        <v>6.7073902754513854E-4</v>
      </c>
      <c r="K7" s="329">
        <v>6.714437046234841E-4</v>
      </c>
      <c r="L7" s="329">
        <v>6.7329336799607875E-4</v>
      </c>
      <c r="M7" s="329">
        <v>6.7518322358335375E-4</v>
      </c>
      <c r="N7" s="329">
        <v>6.7667350533441215E-4</v>
      </c>
      <c r="O7" s="329">
        <v>6.769762086024846E-4</v>
      </c>
      <c r="P7" s="329">
        <v>6.7249920395415295E-4</v>
      </c>
      <c r="Q7" s="329">
        <v>6.7126763817646656E-4</v>
      </c>
      <c r="R7" s="329">
        <v>6.7065770944898986E-4</v>
      </c>
      <c r="S7" s="329">
        <v>6.69496771160045E-4</v>
      </c>
      <c r="T7" s="329">
        <v>6.6706957472489632E-4</v>
      </c>
      <c r="U7" s="329">
        <v>6.6340506231829174E-4</v>
      </c>
      <c r="V7" s="329">
        <v>6.5858434834882074E-4</v>
      </c>
      <c r="W7" s="329">
        <v>6.5351787051234629E-4</v>
      </c>
      <c r="X7" s="329">
        <v>6.5133649036713402E-4</v>
      </c>
      <c r="Y7" s="329">
        <v>6.4971779720767754E-4</v>
      </c>
      <c r="Z7" s="329"/>
      <c r="AA7" s="329"/>
      <c r="AB7" s="329"/>
      <c r="AC7" s="329"/>
      <c r="AD7" s="329"/>
      <c r="AE7" s="330"/>
    </row>
    <row r="8" spans="1:31" ht="13.95" customHeight="1">
      <c r="D8" s="327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30"/>
    </row>
    <row r="9" spans="1:31" ht="13.95" customHeight="1">
      <c r="D9" s="327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>
        <v>0.65133649036713404</v>
      </c>
      <c r="Z9" s="329">
        <v>0.62676046244720407</v>
      </c>
      <c r="AA9" s="329">
        <v>0.60855284336127358</v>
      </c>
      <c r="AB9" s="329">
        <v>0.60039140878575969</v>
      </c>
      <c r="AC9" s="329">
        <v>0.59094996300615876</v>
      </c>
      <c r="AD9" s="329">
        <v>0.58563494159471818</v>
      </c>
      <c r="AE9" s="330">
        <v>0.57865166430690895</v>
      </c>
    </row>
    <row r="10" spans="1:31" ht="13.95" customHeight="1">
      <c r="D10" s="327" t="s">
        <v>330</v>
      </c>
      <c r="E10" s="329">
        <v>70.5</v>
      </c>
      <c r="F10" s="329">
        <v>69.400000000000006</v>
      </c>
      <c r="G10" s="329">
        <v>69.3</v>
      </c>
      <c r="H10" s="329">
        <v>69.7</v>
      </c>
      <c r="I10" s="329">
        <v>69.099999999999994</v>
      </c>
      <c r="J10" s="329">
        <v>68.599999999999994</v>
      </c>
      <c r="K10" s="329">
        <v>67.599999999999994</v>
      </c>
      <c r="L10" s="329">
        <v>67.900000000000006</v>
      </c>
      <c r="M10" s="329">
        <v>68.400000000000006</v>
      </c>
      <c r="N10" s="329">
        <v>69.599999999999994</v>
      </c>
      <c r="O10" s="329">
        <v>70.2</v>
      </c>
      <c r="P10" s="329">
        <v>71.400000000000006</v>
      </c>
      <c r="Q10" s="329">
        <v>71.8</v>
      </c>
      <c r="R10" s="329">
        <v>72.400000000000006</v>
      </c>
      <c r="S10" s="329">
        <v>73.7</v>
      </c>
      <c r="T10" s="329">
        <v>74.099999999999994</v>
      </c>
      <c r="U10" s="329">
        <v>75.5</v>
      </c>
      <c r="V10" s="329">
        <v>75.900000000000006</v>
      </c>
      <c r="W10" s="329">
        <v>77.3</v>
      </c>
      <c r="X10" s="329">
        <v>78</v>
      </c>
      <c r="Y10" s="329">
        <v>78.5</v>
      </c>
      <c r="Z10" s="329"/>
      <c r="AA10" s="329"/>
      <c r="AB10" s="329"/>
      <c r="AC10" s="329"/>
      <c r="AD10" s="329"/>
      <c r="AE10" s="330"/>
    </row>
    <row r="11" spans="1:31" ht="13.95" customHeight="1">
      <c r="D11" s="327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30"/>
    </row>
    <row r="12" spans="1:31" ht="13.95" customHeight="1">
      <c r="D12" s="327" t="s">
        <v>331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>
        <v>80</v>
      </c>
      <c r="AA12" s="329">
        <v>80</v>
      </c>
      <c r="AB12" s="329">
        <v>80</v>
      </c>
      <c r="AC12" s="329">
        <v>80</v>
      </c>
      <c r="AD12" s="329">
        <v>80</v>
      </c>
      <c r="AE12" s="330">
        <v>80</v>
      </c>
    </row>
    <row r="13" spans="1:31" ht="13.95" customHeight="1">
      <c r="D13" s="327" t="s">
        <v>331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>
        <v>83</v>
      </c>
      <c r="AA13" s="329">
        <v>83</v>
      </c>
      <c r="AB13" s="329">
        <v>83</v>
      </c>
      <c r="AC13" s="329">
        <v>83</v>
      </c>
      <c r="AD13" s="329">
        <v>83</v>
      </c>
      <c r="AE13" s="330">
        <v>83</v>
      </c>
    </row>
    <row r="14" spans="1:31" ht="13.95" customHeight="1">
      <c r="D14" s="327" t="s">
        <v>332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>
        <v>1364.3768</v>
      </c>
      <c r="AA14" s="329">
        <v>1293.0672</v>
      </c>
      <c r="AB14" s="329">
        <v>1243.3376000000001</v>
      </c>
      <c r="AC14" s="329">
        <v>1192.9592</v>
      </c>
      <c r="AD14" s="329">
        <v>1153.1152</v>
      </c>
      <c r="AE14" s="330">
        <v>1110.0136</v>
      </c>
    </row>
    <row r="15" spans="1:31" ht="13.95" customHeight="1">
      <c r="D15" s="328" t="s">
        <v>333</v>
      </c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>
        <v>1415.5409299999999</v>
      </c>
      <c r="AA15" s="332">
        <v>1341.5572199999999</v>
      </c>
      <c r="AB15" s="332">
        <v>1289.9627599999999</v>
      </c>
      <c r="AC15" s="332">
        <v>1237.69517</v>
      </c>
      <c r="AD15" s="332">
        <v>1196.3570199999999</v>
      </c>
      <c r="AE15" s="333">
        <v>1151.6391100000001</v>
      </c>
    </row>
    <row r="16" spans="1:31" ht="13.8"/>
    <row r="17" spans="2:2" ht="13.8"/>
    <row r="18" spans="2:2" ht="13.8"/>
    <row r="19" spans="2:2" ht="13.8"/>
    <row r="20" spans="2:2" ht="13.8"/>
    <row r="21" spans="2:2" ht="13.8"/>
    <row r="22" spans="2:2" ht="13.8"/>
    <row r="23" spans="2:2" ht="13.8"/>
    <row r="24" spans="2:2" ht="13.8"/>
    <row r="25" spans="2:2" ht="13.8"/>
    <row r="26" spans="2:2" ht="13.8"/>
    <row r="27" spans="2:2" ht="13.8"/>
    <row r="28" spans="2:2" ht="13.8"/>
    <row r="29" spans="2:2" ht="14.4" thickBot="1">
      <c r="B29" s="74" t="s">
        <v>334</v>
      </c>
    </row>
    <row r="30" spans="2:2" ht="13.8"/>
    <row r="31" spans="2:2" ht="13.8"/>
    <row r="32" spans="2:2" ht="13.8"/>
    <row r="33" ht="13.8"/>
    <row r="34" ht="13.8"/>
    <row r="35" ht="13.8"/>
    <row r="36" ht="13.8"/>
    <row r="37" ht="13.8"/>
    <row r="38" ht="13.8"/>
    <row r="39" ht="13.8"/>
    <row r="40" ht="13.8"/>
    <row r="41" ht="13.8"/>
    <row r="42" ht="13.8"/>
    <row r="43" ht="13.8"/>
    <row r="44" ht="13.8"/>
    <row r="45" ht="13.8"/>
    <row r="46" ht="13.8"/>
    <row r="47" ht="13.8"/>
    <row r="48" ht="13.8"/>
    <row r="49" ht="13.8"/>
    <row r="50" ht="13.8"/>
    <row r="51" ht="13.8"/>
    <row r="52" ht="13.8"/>
    <row r="53" ht="13.8"/>
    <row r="54" ht="13.8"/>
    <row r="55" ht="13.8"/>
    <row r="56" ht="13.8"/>
    <row r="57" ht="13.8"/>
    <row r="58" ht="13.8"/>
    <row r="59" ht="13.8"/>
    <row r="60" ht="13.8"/>
    <row r="61" ht="13.8"/>
    <row r="62" ht="13.8"/>
    <row r="63" ht="13.8"/>
    <row r="64" ht="13.8"/>
    <row r="65" ht="13.8"/>
    <row r="66" ht="13.8"/>
    <row r="67" ht="13.8"/>
    <row r="68" ht="13.8"/>
    <row r="69" ht="13.8"/>
    <row r="70" ht="13.8"/>
    <row r="71" ht="13.8"/>
    <row r="72" ht="13.8"/>
    <row r="73" ht="13.8"/>
    <row r="74" ht="13.8"/>
    <row r="75" ht="13.8"/>
    <row r="76" ht="13.8"/>
    <row r="77" ht="13.8"/>
    <row r="78" ht="13.8"/>
    <row r="79" ht="13.8"/>
    <row r="80" ht="13.8"/>
    <row r="81" ht="13.8"/>
    <row r="82" ht="13.8"/>
    <row r="83" ht="13.8"/>
    <row r="84" ht="13.8"/>
    <row r="85" ht="13.8"/>
    <row r="86" ht="13.8"/>
    <row r="87" ht="13.8"/>
    <row r="88" ht="13.8"/>
    <row r="89" ht="13.8"/>
    <row r="90" ht="13.8"/>
    <row r="91" ht="13.8"/>
    <row r="92" ht="13.8"/>
    <row r="93" ht="13.8"/>
    <row r="94" ht="13.8"/>
    <row r="95" ht="13.8"/>
    <row r="96" ht="13.8"/>
    <row r="97" ht="13.8"/>
    <row r="98" ht="13.8"/>
    <row r="99" ht="13.8"/>
    <row r="100" ht="13.8"/>
    <row r="101" ht="13.8"/>
    <row r="102" ht="13.8"/>
    <row r="103" ht="13.8"/>
    <row r="104" ht="13.8"/>
    <row r="105" ht="13.8"/>
    <row r="106" ht="13.8"/>
    <row r="107" ht="13.8"/>
    <row r="108" ht="13.8"/>
    <row r="109" ht="13.8"/>
    <row r="110" ht="13.8"/>
    <row r="111" ht="13.8"/>
    <row r="112" ht="13.8"/>
    <row r="113" ht="13.8"/>
    <row r="115" ht="13.8"/>
    <row r="116" ht="13.8"/>
  </sheetData>
  <hyperlinks>
    <hyperlink ref="A1" location="Turinys!A1" display="↖ atgal į turinį" xr:uid="{E0173890-DAC9-42E1-A1D9-E6FB84718E93}"/>
  </hyperlinks>
  <pageMargins left="0.7" right="0.7" top="0.75" bottom="0.75" header="0.3" footer="0.3"/>
  <pageSetup orientation="portrait" r:id="rId1"/>
  <ignoredErrors>
    <ignoredError sqref="E3:AE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topLeftCell="A8" zoomScaleNormal="100" workbookViewId="0">
      <selection activeCell="L1" sqref="A1:L36"/>
    </sheetView>
  </sheetViews>
  <sheetFormatPr defaultColWidth="9" defaultRowHeight="13.2"/>
  <cols>
    <col min="1" max="1" width="37.5" style="16" customWidth="1"/>
    <col min="2" max="4" width="9" style="16"/>
    <col min="5" max="5" width="8.5" style="16" customWidth="1"/>
    <col min="6" max="6" width="9" style="16" customWidth="1"/>
    <col min="7" max="7" width="8.69921875" style="16" customWidth="1"/>
    <col min="8" max="8" width="9.19921875" style="16" customWidth="1"/>
    <col min="9" max="9" width="8.8984375" style="16" customWidth="1"/>
    <col min="10" max="10" width="9.69921875" style="16" customWidth="1"/>
    <col min="11" max="16384" width="9" style="16"/>
  </cols>
  <sheetData>
    <row r="1" spans="1:11" s="15" customFormat="1" ht="26.4">
      <c r="A1" s="26"/>
      <c r="B1" s="17" t="s">
        <v>1</v>
      </c>
      <c r="C1" s="18" t="s">
        <v>9</v>
      </c>
      <c r="D1" s="18" t="s">
        <v>10</v>
      </c>
      <c r="E1" s="18" t="s">
        <v>84</v>
      </c>
      <c r="F1" s="18" t="s">
        <v>85</v>
      </c>
      <c r="G1" s="18" t="s">
        <v>86</v>
      </c>
      <c r="H1" s="18" t="s">
        <v>87</v>
      </c>
      <c r="I1" s="18" t="s">
        <v>11</v>
      </c>
      <c r="J1" s="18" t="s">
        <v>12</v>
      </c>
      <c r="K1" s="19" t="s">
        <v>13</v>
      </c>
    </row>
    <row r="2" spans="1:11">
      <c r="A2" s="27" t="s">
        <v>14</v>
      </c>
      <c r="B2" s="20">
        <v>-1.1467349055619633</v>
      </c>
      <c r="C2" s="20">
        <f>B2</f>
        <v>-1.1467349055619633</v>
      </c>
      <c r="D2" s="20"/>
      <c r="E2" s="20"/>
      <c r="F2" s="20"/>
      <c r="G2" s="20"/>
      <c r="H2" s="20"/>
      <c r="I2" s="20">
        <f>SUM($B$2:B2)</f>
        <v>-1.1467349055619633</v>
      </c>
      <c r="J2" s="20">
        <f>IF(SUM(C2:H2)&gt;0,SUM(C2:H2)+0.1,SUM(C2:H2)-0.1)</f>
        <v>-1.2467349055619634</v>
      </c>
      <c r="K2" s="21">
        <f>B2</f>
        <v>-1.1467349055619633</v>
      </c>
    </row>
    <row r="3" spans="1:11">
      <c r="A3" s="27" t="s">
        <v>15</v>
      </c>
      <c r="B3" s="20">
        <v>0.42806288393929171</v>
      </c>
      <c r="C3" s="20"/>
      <c r="D3" s="20">
        <f>MAX(0,MIN(SUM(B$2:B2),SUM(B$2:B3)))+MIN(0,MAX(SUM(B$2:B2),SUM(B$2:B3)))</f>
        <v>-0.71867202162267163</v>
      </c>
      <c r="E3" s="20">
        <f>MAX(0,MIN(SUM(B$2:B3),B3))</f>
        <v>0</v>
      </c>
      <c r="F3" s="20">
        <f>-MAX(0,(B3-E3))</f>
        <v>-0.42806288393929171</v>
      </c>
      <c r="G3" s="20">
        <f>MAX(0,(H3-B3))</f>
        <v>0</v>
      </c>
      <c r="H3" s="20">
        <f>MIN(0,MAX(SUM(B$2:B3),B3))</f>
        <v>0</v>
      </c>
      <c r="I3" s="20">
        <f>SUM($B$2:B3)</f>
        <v>-0.71867202162267163</v>
      </c>
      <c r="J3" s="20">
        <f t="shared" ref="J3:J8" si="0">IF(SUM(C3:H3)&gt;0,SUM(C3:H3)+0.1,SUM(C3:H3)-0.1)</f>
        <v>-1.2467349055619634</v>
      </c>
      <c r="K3" s="22">
        <f t="shared" ref="K3:K8" si="1">B3</f>
        <v>0.42806288393929171</v>
      </c>
    </row>
    <row r="4" spans="1:11">
      <c r="A4" s="27" t="s">
        <v>88</v>
      </c>
      <c r="B4" s="20">
        <v>0.4260036517856452</v>
      </c>
      <c r="C4" s="20"/>
      <c r="D4" s="20">
        <f>MAX(0,MIN(SUM(B$2:B3),SUM(B$2:B4)))+MIN(0,MAX(SUM(B$2:B3),SUM(B$2:B4)))</f>
        <v>-0.29266836983702643</v>
      </c>
      <c r="E4" s="20">
        <f>MAX(0,MIN(SUM(B$2:B4),B4))</f>
        <v>0</v>
      </c>
      <c r="F4" s="20">
        <f>-MAX(0,(B4-E4))</f>
        <v>-0.4260036517856452</v>
      </c>
      <c r="G4" s="20">
        <f>MAX(0,(H4-B4))</f>
        <v>0</v>
      </c>
      <c r="H4" s="20">
        <f>MIN(0,MAX(SUM(B$2:B4),B4))</f>
        <v>0</v>
      </c>
      <c r="I4" s="20">
        <f>SUM($B$2:B4)</f>
        <v>-0.29266836983702643</v>
      </c>
      <c r="J4" s="20">
        <f t="shared" si="0"/>
        <v>-0.81867202162267161</v>
      </c>
      <c r="K4" s="22">
        <f t="shared" si="1"/>
        <v>0.4260036517856452</v>
      </c>
    </row>
    <row r="5" spans="1:11">
      <c r="A5" s="27" t="s">
        <v>89</v>
      </c>
      <c r="B5" s="20">
        <v>-0.29266836983702649</v>
      </c>
      <c r="C5" s="20">
        <f>B5</f>
        <v>-0.29266836983702649</v>
      </c>
      <c r="D5" s="20"/>
      <c r="E5" s="20"/>
      <c r="F5" s="20"/>
      <c r="G5" s="20"/>
      <c r="H5" s="20"/>
      <c r="I5" s="20">
        <f>SUM($B$5:B5)</f>
        <v>-0.29266836983702649</v>
      </c>
      <c r="J5" s="20">
        <f t="shared" si="0"/>
        <v>-0.39266836983702647</v>
      </c>
      <c r="K5" s="21">
        <f t="shared" si="1"/>
        <v>-0.29266836983702649</v>
      </c>
    </row>
    <row r="6" spans="1:11">
      <c r="A6" s="27" t="s">
        <v>90</v>
      </c>
      <c r="B6" s="20">
        <v>0.49370090883677792</v>
      </c>
      <c r="C6" s="20"/>
      <c r="D6" s="20">
        <f>MAX(0,MIN(SUM(B$5:B5),SUM(B$5:B6)))+MIN(0,MAX(SUM(B$5:B5),SUM(B$5:B6)))</f>
        <v>0</v>
      </c>
      <c r="E6" s="20">
        <f>MAX(0,MIN(SUM(B$5:B6),B6))</f>
        <v>0.20103253899975143</v>
      </c>
      <c r="F6" s="20">
        <f>-MAX(0,(B6-E6))</f>
        <v>-0.29266836983702649</v>
      </c>
      <c r="G6" s="20">
        <f>MAX(0,(H6-B6))</f>
        <v>0</v>
      </c>
      <c r="H6" s="20">
        <f>MIN(0,MAX(SUM(B$5:B6),B6))</f>
        <v>0</v>
      </c>
      <c r="I6" s="20">
        <f>SUM($B$5:B6)</f>
        <v>0.20103253899975143</v>
      </c>
      <c r="J6" s="20">
        <f>IF(SUM(C6:H6)&gt;0,SUM(C6:H6)+0.1,SUM(C6:H6)-0.3)</f>
        <v>-0.39163583083727505</v>
      </c>
      <c r="K6" s="22">
        <f t="shared" si="1"/>
        <v>0.49370090883677792</v>
      </c>
    </row>
    <row r="7" spans="1:11">
      <c r="A7" s="27" t="s">
        <v>91</v>
      </c>
      <c r="B7" s="20">
        <v>4.0669835034520811E-2</v>
      </c>
      <c r="C7" s="20"/>
      <c r="D7" s="20">
        <f>MAX(0,MIN(SUM(B$5:B6),SUM(B$5:B7)))+MIN(0,MAX(SUM(B$5:B6),SUM(B$5:B7)))</f>
        <v>0.20103253899975143</v>
      </c>
      <c r="E7" s="20">
        <f>MAX(0,MIN(SUM(B$5:B7),B7))</f>
        <v>4.0669835034520811E-2</v>
      </c>
      <c r="F7" s="20">
        <f>-MAX(0,(B7-E7))</f>
        <v>0</v>
      </c>
      <c r="G7" s="20">
        <f>MAX(0,(H7-B7))</f>
        <v>0</v>
      </c>
      <c r="H7" s="20">
        <f>MIN(0,MAX(SUM(B$5:B7),B7))</f>
        <v>0</v>
      </c>
      <c r="I7" s="20">
        <f>SUM($B$5:B7)</f>
        <v>0.24170237403427225</v>
      </c>
      <c r="J7" s="20">
        <f t="shared" si="0"/>
        <v>0.34170237403427228</v>
      </c>
      <c r="K7" s="22">
        <f t="shared" si="1"/>
        <v>4.0669835034520811E-2</v>
      </c>
    </row>
    <row r="8" spans="1:11">
      <c r="A8" s="28" t="s">
        <v>92</v>
      </c>
      <c r="B8" s="23">
        <v>0.24170237403427242</v>
      </c>
      <c r="C8" s="23">
        <f>B8</f>
        <v>0.24170237403427242</v>
      </c>
      <c r="D8" s="23"/>
      <c r="E8" s="23"/>
      <c r="F8" s="23"/>
      <c r="G8" s="23"/>
      <c r="H8" s="23"/>
      <c r="I8" s="23"/>
      <c r="J8" s="23">
        <f t="shared" si="0"/>
        <v>0.34170237403427239</v>
      </c>
      <c r="K8" s="24">
        <f t="shared" si="1"/>
        <v>0.24170237403427242</v>
      </c>
    </row>
    <row r="20" spans="7:7">
      <c r="G20" s="25"/>
    </row>
  </sheetData>
  <pageMargins left="0.7" right="0.7" top="0.75" bottom="0.75" header="0.3" footer="0.3"/>
  <pageSetup scale="8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80E2-DAAA-4C0D-BBBE-D4455533837C}">
  <sheetPr>
    <tabColor theme="5"/>
  </sheetPr>
  <dimension ref="A1:J49"/>
  <sheetViews>
    <sheetView showGridLines="0" showRowColHeaders="0" zoomScaleNormal="100" workbookViewId="0"/>
  </sheetViews>
  <sheetFormatPr defaultColWidth="8.69921875" defaultRowHeight="13.8"/>
  <cols>
    <col min="1" max="1" width="8.69921875" style="65"/>
    <col min="2" max="2" width="128.09765625" style="65" customWidth="1"/>
    <col min="3" max="3" width="8.69921875" style="65"/>
    <col min="4" max="4" width="17.69921875" style="65" customWidth="1"/>
    <col min="5" max="16384" width="8.69921875" style="65"/>
  </cols>
  <sheetData>
    <row r="1" spans="1:10">
      <c r="A1" s="284" t="s">
        <v>0</v>
      </c>
      <c r="B1" s="285"/>
    </row>
    <row r="2" spans="1:10" ht="14.4" thickBot="1">
      <c r="A2" s="287"/>
      <c r="B2" s="451"/>
      <c r="F2" s="450"/>
      <c r="G2" s="450"/>
      <c r="H2" s="450"/>
    </row>
    <row r="3" spans="1:10">
      <c r="A3" s="285"/>
      <c r="B3" s="289" t="s">
        <v>406</v>
      </c>
      <c r="D3" s="532" t="s">
        <v>396</v>
      </c>
      <c r="E3" s="533"/>
      <c r="F3" s="533"/>
      <c r="G3" s="533"/>
      <c r="H3" s="533"/>
      <c r="I3" s="533"/>
      <c r="J3" s="534"/>
    </row>
    <row r="4" spans="1:10" ht="39.6">
      <c r="D4" s="486" t="s">
        <v>421</v>
      </c>
      <c r="E4" s="452"/>
      <c r="F4" s="487" t="s">
        <v>397</v>
      </c>
      <c r="G4" s="487" t="s">
        <v>398</v>
      </c>
      <c r="H4" s="487" t="s">
        <v>399</v>
      </c>
      <c r="I4" s="487" t="s">
        <v>400</v>
      </c>
      <c r="J4" s="488" t="s">
        <v>408</v>
      </c>
    </row>
    <row r="5" spans="1:10">
      <c r="D5" s="453">
        <v>2.2999999999999998</v>
      </c>
      <c r="E5" s="454" t="s">
        <v>402</v>
      </c>
      <c r="F5" s="455">
        <v>-0.02</v>
      </c>
      <c r="G5" s="455">
        <v>1.06</v>
      </c>
      <c r="H5" s="455">
        <v>0.39</v>
      </c>
      <c r="I5" s="455">
        <v>0.41</v>
      </c>
      <c r="J5" s="456">
        <v>0.46</v>
      </c>
    </row>
    <row r="6" spans="1:10">
      <c r="D6" s="453">
        <v>1.9</v>
      </c>
      <c r="E6" s="454" t="s">
        <v>403</v>
      </c>
      <c r="F6" s="455">
        <v>0.01</v>
      </c>
      <c r="G6" s="455">
        <v>0.56000000000000005</v>
      </c>
      <c r="H6" s="455">
        <v>0.51</v>
      </c>
      <c r="I6" s="455">
        <v>0.46</v>
      </c>
      <c r="J6" s="456">
        <v>0.36</v>
      </c>
    </row>
    <row r="7" spans="1:10">
      <c r="D7" s="453">
        <v>1.5</v>
      </c>
      <c r="E7" s="454" t="s">
        <v>404</v>
      </c>
      <c r="F7" s="455">
        <v>-0.03</v>
      </c>
      <c r="G7" s="455">
        <v>0.26</v>
      </c>
      <c r="H7" s="455">
        <v>0.2</v>
      </c>
      <c r="I7" s="455">
        <v>0.5</v>
      </c>
      <c r="J7" s="456">
        <v>0.56999999999999995</v>
      </c>
    </row>
    <row r="8" spans="1:10">
      <c r="D8" s="457">
        <v>1.3</v>
      </c>
      <c r="E8" s="458" t="s">
        <v>405</v>
      </c>
      <c r="F8" s="459">
        <v>-0.01</v>
      </c>
      <c r="G8" s="459">
        <v>0.2</v>
      </c>
      <c r="H8" s="459">
        <v>0.15</v>
      </c>
      <c r="I8" s="459">
        <v>0.36</v>
      </c>
      <c r="J8" s="460">
        <v>0.6</v>
      </c>
    </row>
    <row r="9" spans="1:10">
      <c r="D9" s="461"/>
      <c r="E9" s="461"/>
      <c r="F9" s="461"/>
      <c r="G9" s="461"/>
      <c r="H9" s="461"/>
      <c r="I9" s="461"/>
      <c r="J9" s="461"/>
    </row>
    <row r="10" spans="1:10">
      <c r="D10" s="532" t="s">
        <v>401</v>
      </c>
      <c r="E10" s="533"/>
      <c r="F10" s="533"/>
      <c r="G10" s="533"/>
      <c r="H10" s="533"/>
      <c r="I10" s="533"/>
      <c r="J10" s="534"/>
    </row>
    <row r="11" spans="1:10" ht="39.6">
      <c r="D11" s="486" t="s">
        <v>421</v>
      </c>
      <c r="E11" s="452"/>
      <c r="F11" s="487" t="s">
        <v>397</v>
      </c>
      <c r="G11" s="487" t="s">
        <v>398</v>
      </c>
      <c r="H11" s="487" t="s">
        <v>399</v>
      </c>
      <c r="I11" s="487" t="s">
        <v>400</v>
      </c>
      <c r="J11" s="488" t="s">
        <v>408</v>
      </c>
    </row>
    <row r="12" spans="1:10">
      <c r="D12" s="453">
        <v>1.6</v>
      </c>
      <c r="E12" s="454" t="s">
        <v>402</v>
      </c>
      <c r="F12" s="455">
        <v>0</v>
      </c>
      <c r="G12" s="455">
        <v>0.43</v>
      </c>
      <c r="H12" s="455">
        <v>0.27</v>
      </c>
      <c r="I12" s="455">
        <v>0.31</v>
      </c>
      <c r="J12" s="456">
        <v>0.59</v>
      </c>
    </row>
    <row r="13" spans="1:10">
      <c r="D13" s="453">
        <v>1.3</v>
      </c>
      <c r="E13" s="454" t="s">
        <v>403</v>
      </c>
      <c r="F13" s="455">
        <v>-0.03</v>
      </c>
      <c r="G13" s="455">
        <v>0.31</v>
      </c>
      <c r="H13" s="455">
        <v>0.30499999999999999</v>
      </c>
      <c r="I13" s="455">
        <v>0.28499999999999998</v>
      </c>
      <c r="J13" s="456">
        <v>0.43</v>
      </c>
    </row>
    <row r="14" spans="1:10">
      <c r="D14" s="453">
        <v>1</v>
      </c>
      <c r="E14" s="454" t="s">
        <v>404</v>
      </c>
      <c r="F14" s="455">
        <v>-0.05</v>
      </c>
      <c r="G14" s="455">
        <v>0.1</v>
      </c>
      <c r="H14" s="455">
        <v>0.02</v>
      </c>
      <c r="I14" s="455">
        <v>0.32</v>
      </c>
      <c r="J14" s="456">
        <v>0.61</v>
      </c>
    </row>
    <row r="15" spans="1:10">
      <c r="D15" s="457">
        <v>1.1000000000000001</v>
      </c>
      <c r="E15" s="458" t="s">
        <v>405</v>
      </c>
      <c r="F15" s="459">
        <v>0</v>
      </c>
      <c r="G15" s="459">
        <v>0.05</v>
      </c>
      <c r="H15" s="459">
        <v>0.08</v>
      </c>
      <c r="I15" s="459">
        <v>0.26</v>
      </c>
      <c r="J15" s="460">
        <v>0.71</v>
      </c>
    </row>
    <row r="25" spans="2:8" ht="27" thickBot="1">
      <c r="B25" s="74" t="s">
        <v>424</v>
      </c>
    </row>
    <row r="31" spans="2:8">
      <c r="H31" s="449"/>
    </row>
    <row r="49" spans="4:4">
      <c r="D49" s="65" t="s">
        <v>413</v>
      </c>
    </row>
  </sheetData>
  <mergeCells count="2">
    <mergeCell ref="D3:J3"/>
    <mergeCell ref="D10:J10"/>
  </mergeCells>
  <hyperlinks>
    <hyperlink ref="A1" location="Turinys!A1" display="↖ atgal į turinį" xr:uid="{87FB5073-C90C-45BC-9565-8164638ED3A8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C85D-0860-42E1-BE6E-6BE7576610CF}">
  <sheetPr>
    <tabColor rgb="FF47ABD9"/>
  </sheetPr>
  <dimension ref="A1:I27"/>
  <sheetViews>
    <sheetView showGridLines="0" showRowColHeaders="0" zoomScaleNormal="100" workbookViewId="0"/>
  </sheetViews>
  <sheetFormatPr defaultColWidth="8.69921875" defaultRowHeight="13.8"/>
  <cols>
    <col min="1" max="1" width="8.69921875" style="285"/>
    <col min="2" max="2" width="75.19921875" style="285" customWidth="1"/>
    <col min="3" max="3" width="8.69921875" style="286"/>
    <col min="4" max="4" width="25.5" style="283" bestFit="1" customWidth="1"/>
    <col min="5" max="5" width="31.69921875" style="283" bestFit="1" customWidth="1"/>
    <col min="6" max="6" width="24.09765625" style="283" bestFit="1" customWidth="1"/>
    <col min="7" max="7" width="21.59765625" style="283" bestFit="1" customWidth="1"/>
    <col min="8" max="8" width="23.19921875" style="283" bestFit="1" customWidth="1"/>
    <col min="9" max="9" width="19.69921875" style="283" bestFit="1" customWidth="1"/>
    <col min="10" max="10" width="13.19921875" style="286" customWidth="1"/>
    <col min="11" max="16384" width="8.69921875" style="286"/>
  </cols>
  <sheetData>
    <row r="1" spans="1:9" ht="14.4" customHeight="1">
      <c r="A1" s="284" t="s">
        <v>0</v>
      </c>
    </row>
    <row r="2" spans="1:9" ht="14.4" customHeight="1" thickBot="1">
      <c r="A2" s="287"/>
      <c r="C2" s="288"/>
    </row>
    <row r="3" spans="1:9" ht="24" customHeight="1">
      <c r="B3" s="289" t="s">
        <v>407</v>
      </c>
      <c r="C3" s="288"/>
      <c r="D3" s="290"/>
      <c r="E3" s="298" t="s">
        <v>265</v>
      </c>
      <c r="F3" s="298" t="s">
        <v>266</v>
      </c>
      <c r="G3" s="298" t="s">
        <v>267</v>
      </c>
      <c r="H3" s="298" t="s">
        <v>268</v>
      </c>
      <c r="I3" s="299" t="s">
        <v>269</v>
      </c>
    </row>
    <row r="4" spans="1:9" ht="14.4" customHeight="1">
      <c r="C4" s="288"/>
      <c r="D4" s="291" t="s">
        <v>270</v>
      </c>
      <c r="E4" s="292">
        <v>-11.610397186674319</v>
      </c>
      <c r="F4" s="292">
        <v>10.186600520738608</v>
      </c>
      <c r="G4" s="292">
        <v>20.730571401116094</v>
      </c>
      <c r="H4" s="292">
        <v>31.936554719482317</v>
      </c>
      <c r="I4" s="293">
        <v>43.293704018922085</v>
      </c>
    </row>
    <row r="5" spans="1:9" ht="14.4" customHeight="1">
      <c r="C5" s="288"/>
      <c r="D5" s="291" t="s">
        <v>271</v>
      </c>
      <c r="E5" s="292">
        <v>1.3845751975636631</v>
      </c>
      <c r="F5" s="292">
        <v>-1.4612899183339891</v>
      </c>
      <c r="G5" s="292">
        <v>1.3845751975636631</v>
      </c>
      <c r="H5" s="292">
        <v>4.4091204449731549</v>
      </c>
      <c r="I5" s="293">
        <v>4.5945962828467088</v>
      </c>
    </row>
    <row r="6" spans="1:9" ht="14.4" customHeight="1">
      <c r="C6" s="288"/>
      <c r="D6" s="291" t="s">
        <v>272</v>
      </c>
      <c r="E6" s="292">
        <v>1.3404528651447225</v>
      </c>
      <c r="F6" s="292">
        <v>18.808403527112404</v>
      </c>
      <c r="G6" s="292">
        <v>19.380882759017101</v>
      </c>
      <c r="H6" s="292">
        <v>19.989305600431997</v>
      </c>
      <c r="I6" s="293">
        <v>18.643308529527769</v>
      </c>
    </row>
    <row r="7" spans="1:9" ht="14.4" customHeight="1">
      <c r="C7" s="288"/>
      <c r="D7" s="291" t="s">
        <v>273</v>
      </c>
      <c r="E7" s="292">
        <v>-14.21350049608392</v>
      </c>
      <c r="F7" s="292">
        <v>-13.793657192357756</v>
      </c>
      <c r="G7" s="292">
        <v>-14.21350049608392</v>
      </c>
      <c r="H7" s="292">
        <v>-14.65970402900896</v>
      </c>
      <c r="I7" s="293">
        <v>-14.153314234588427</v>
      </c>
    </row>
    <row r="8" spans="1:9" ht="14.4" customHeight="1">
      <c r="C8" s="288"/>
      <c r="D8" s="291" t="s">
        <v>274</v>
      </c>
      <c r="E8" s="292">
        <v>0.38523921050184828</v>
      </c>
      <c r="F8" s="292">
        <v>5.7996082302893566</v>
      </c>
      <c r="G8" s="292">
        <v>5.9761333277139315</v>
      </c>
      <c r="H8" s="292">
        <v>6.1637417078446184</v>
      </c>
      <c r="I8" s="293">
        <v>11.8237498033179</v>
      </c>
    </row>
    <row r="9" spans="1:9" ht="14.4" customHeight="1">
      <c r="C9" s="288"/>
      <c r="D9" s="291" t="s">
        <v>275</v>
      </c>
      <c r="E9" s="292">
        <v>4.7198676413334901</v>
      </c>
      <c r="F9" s="292">
        <v>-0.7894913936048743</v>
      </c>
      <c r="G9" s="292">
        <v>4.7198676413334901</v>
      </c>
      <c r="H9" s="292">
        <v>10.575136604120983</v>
      </c>
      <c r="I9" s="293">
        <v>12.69986220320096</v>
      </c>
    </row>
    <row r="10" spans="1:9" ht="14.4" customHeight="1">
      <c r="C10" s="288"/>
      <c r="D10" s="294" t="s">
        <v>276</v>
      </c>
      <c r="E10" s="295">
        <v>-5.2270316051341954</v>
      </c>
      <c r="F10" s="295">
        <v>1.6230272676334194</v>
      </c>
      <c r="G10" s="295">
        <v>3.4826129715717622</v>
      </c>
      <c r="H10" s="295">
        <v>5.4589543911204563</v>
      </c>
      <c r="I10" s="296">
        <v>9.6855014346171036</v>
      </c>
    </row>
    <row r="11" spans="1:9" ht="14.4" customHeight="1"/>
    <row r="12" spans="1:9" ht="14.4" customHeight="1"/>
    <row r="13" spans="1:9" ht="14.4" customHeight="1"/>
    <row r="14" spans="1:9" ht="14.4" customHeight="1"/>
    <row r="15" spans="1:9" ht="14.4" customHeight="1"/>
    <row r="16" spans="1:9" ht="14.4" customHeight="1"/>
    <row r="17" spans="2:2" ht="14.4" customHeight="1"/>
    <row r="18" spans="2:2" ht="14.4" customHeight="1"/>
    <row r="19" spans="2:2" ht="14.4" customHeight="1"/>
    <row r="20" spans="2:2" ht="14.4" customHeight="1"/>
    <row r="21" spans="2:2" ht="14.4" customHeight="1"/>
    <row r="26" spans="2:2" ht="27" thickBot="1">
      <c r="B26" s="297" t="s">
        <v>425</v>
      </c>
    </row>
    <row r="27" spans="2:2">
      <c r="B27" s="286"/>
    </row>
  </sheetData>
  <hyperlinks>
    <hyperlink ref="A1" location="Turinys!A1" display="↖ atgal į turinį" xr:uid="{FEA877C0-0153-40D6-9C4C-2355BC1DB30E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A97-F3E0-4B6D-B556-A0846871889F}">
  <sheetPr>
    <tabColor theme="7"/>
    <pageSetUpPr fitToPage="1"/>
  </sheetPr>
  <dimension ref="A1:T81"/>
  <sheetViews>
    <sheetView showGridLines="0" showRowColHeaders="0" zoomScaleNormal="100" workbookViewId="0"/>
  </sheetViews>
  <sheetFormatPr defaultColWidth="8.69921875" defaultRowHeight="13.8"/>
  <cols>
    <col min="1" max="1" width="8.69921875" style="3" customWidth="1"/>
    <col min="2" max="2" width="8.69921875" style="3"/>
    <col min="3" max="3" width="20.69921875" style="3" customWidth="1"/>
    <col min="4" max="20" width="5.69921875" style="3" customWidth="1"/>
    <col min="21" max="16384" width="8.69921875" style="3"/>
  </cols>
  <sheetData>
    <row r="1" spans="1:20">
      <c r="A1" s="125" t="s">
        <v>0</v>
      </c>
      <c r="B1" s="65"/>
      <c r="C1" s="65"/>
    </row>
    <row r="2" spans="1:20" ht="14.4" thickBot="1">
      <c r="A2" s="62"/>
      <c r="B2" s="65"/>
      <c r="C2" s="65"/>
    </row>
    <row r="3" spans="1:20" ht="13.95" customHeight="1">
      <c r="B3" s="176" t="s">
        <v>191</v>
      </c>
      <c r="C3" s="176"/>
      <c r="D3" s="176"/>
      <c r="E3" s="176"/>
      <c r="F3" s="176"/>
      <c r="G3" s="176"/>
      <c r="H3" s="176"/>
      <c r="I3" s="537"/>
      <c r="J3" s="537"/>
      <c r="K3" s="537"/>
      <c r="L3" s="537"/>
      <c r="M3" s="537"/>
      <c r="N3" s="537"/>
      <c r="O3" s="537"/>
      <c r="P3" s="537"/>
      <c r="Q3" s="537"/>
      <c r="R3" s="129"/>
      <c r="S3" s="129"/>
      <c r="T3" s="129"/>
    </row>
    <row r="4" spans="1:20" ht="15.75" customHeight="1" thickBot="1"/>
    <row r="5" spans="1:20" ht="14.4" thickBot="1">
      <c r="B5" s="535" t="s">
        <v>124</v>
      </c>
      <c r="C5" s="536"/>
      <c r="D5" s="393">
        <v>2006</v>
      </c>
      <c r="E5" s="393">
        <v>2007</v>
      </c>
      <c r="F5" s="393">
        <v>2008</v>
      </c>
      <c r="G5" s="393">
        <v>2009</v>
      </c>
      <c r="H5" s="393">
        <v>2010</v>
      </c>
      <c r="I5" s="393">
        <v>2011</v>
      </c>
      <c r="J5" s="393">
        <v>2012</v>
      </c>
      <c r="K5" s="393">
        <v>2013</v>
      </c>
      <c r="L5" s="393">
        <v>2014</v>
      </c>
      <c r="M5" s="393">
        <v>2015</v>
      </c>
      <c r="N5" s="393">
        <v>2016</v>
      </c>
      <c r="O5" s="393">
        <v>2017</v>
      </c>
      <c r="P5" s="393">
        <v>2018</v>
      </c>
      <c r="Q5" s="393">
        <v>2019</v>
      </c>
      <c r="R5" s="393">
        <v>2020</v>
      </c>
      <c r="S5" s="394" t="s">
        <v>192</v>
      </c>
      <c r="T5" s="439" t="s">
        <v>146</v>
      </c>
    </row>
    <row r="6" spans="1:20" ht="14.4" thickBot="1">
      <c r="B6" s="130" t="s">
        <v>125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2"/>
    </row>
    <row r="7" spans="1:20">
      <c r="B7" s="133" t="s">
        <v>126</v>
      </c>
      <c r="C7" s="133"/>
      <c r="D7" s="134">
        <v>7.4138532342221009</v>
      </c>
      <c r="E7" s="135">
        <v>11.107468112265195</v>
      </c>
      <c r="F7" s="136">
        <v>2.6145775735367804</v>
      </c>
      <c r="G7" s="135">
        <v>-14.838525947248371</v>
      </c>
      <c r="H7" s="136">
        <v>1.6510284504068551</v>
      </c>
      <c r="I7" s="134">
        <v>6.0391926671784057</v>
      </c>
      <c r="J7" s="136">
        <v>3.8438727063138778</v>
      </c>
      <c r="K7" s="136">
        <v>3.5498695159348781</v>
      </c>
      <c r="L7" s="136">
        <v>3.5370720793345134</v>
      </c>
      <c r="M7" s="136">
        <v>2.0246089289324143</v>
      </c>
      <c r="N7" s="136">
        <v>2.5188977579748251</v>
      </c>
      <c r="O7" s="136">
        <v>4.2824606126457443</v>
      </c>
      <c r="P7" s="136">
        <v>3.9933877673696383</v>
      </c>
      <c r="Q7" s="136">
        <v>4.5736553597749641</v>
      </c>
      <c r="R7" s="134">
        <v>-0.13242928276300248</v>
      </c>
      <c r="S7" s="136">
        <v>4.3</v>
      </c>
      <c r="T7" s="137">
        <v>4</v>
      </c>
    </row>
    <row r="8" spans="1:20">
      <c r="B8" s="138" t="s">
        <v>127</v>
      </c>
      <c r="C8" s="138"/>
      <c r="D8" s="139">
        <v>5.7750000000000004</v>
      </c>
      <c r="E8" s="140">
        <v>4.25</v>
      </c>
      <c r="F8" s="140">
        <v>5.8250000000000002</v>
      </c>
      <c r="G8" s="141">
        <v>13.774999999999999</v>
      </c>
      <c r="H8" s="141">
        <v>17.824999999999999</v>
      </c>
      <c r="I8" s="141">
        <v>15.375</v>
      </c>
      <c r="J8" s="141">
        <v>13.375</v>
      </c>
      <c r="K8" s="142">
        <v>11.774999999999999</v>
      </c>
      <c r="L8" s="140">
        <v>10.700000000000001</v>
      </c>
      <c r="M8" s="140">
        <v>9.125</v>
      </c>
      <c r="N8" s="140">
        <v>7.85</v>
      </c>
      <c r="O8" s="140">
        <v>7.0750000000000002</v>
      </c>
      <c r="P8" s="140">
        <v>6.1750000000000007</v>
      </c>
      <c r="Q8" s="140">
        <v>6.2750000000000004</v>
      </c>
      <c r="R8" s="140">
        <v>8.4749999999999996</v>
      </c>
      <c r="S8" s="140">
        <v>7.4</v>
      </c>
      <c r="T8" s="143">
        <v>6.7</v>
      </c>
    </row>
    <row r="9" spans="1:20">
      <c r="B9" s="138" t="s">
        <v>128</v>
      </c>
      <c r="C9" s="138"/>
      <c r="D9" s="392"/>
      <c r="E9" s="141">
        <v>26.321653094246543</v>
      </c>
      <c r="F9" s="140">
        <v>8.9874427785477273</v>
      </c>
      <c r="G9" s="141">
        <v>-29.92755577819738</v>
      </c>
      <c r="H9" s="142">
        <v>-7.3909098407984652</v>
      </c>
      <c r="I9" s="140">
        <v>6.6060983937531459</v>
      </c>
      <c r="J9" s="140">
        <v>-0.23115913774856001</v>
      </c>
      <c r="K9" s="140">
        <v>1.2143036596599766</v>
      </c>
      <c r="L9" s="140">
        <v>6.4261680180925707</v>
      </c>
      <c r="M9" s="140">
        <v>3.6591686534673817</v>
      </c>
      <c r="N9" s="140">
        <v>5.400000000000027</v>
      </c>
      <c r="O9" s="140">
        <v>8.9160341555977176</v>
      </c>
      <c r="P9" s="140">
        <v>7.3019882837169758</v>
      </c>
      <c r="Q9" s="140">
        <v>6.8436434486117914</v>
      </c>
      <c r="R9" s="140">
        <v>7.2695843780867575</v>
      </c>
      <c r="S9" s="142">
        <v>12.630175489171558</v>
      </c>
      <c r="T9" s="144"/>
    </row>
    <row r="10" spans="1:20">
      <c r="B10" s="138" t="s">
        <v>129</v>
      </c>
      <c r="C10" s="138"/>
      <c r="D10" s="145">
        <v>-0.3</v>
      </c>
      <c r="E10" s="140">
        <v>3</v>
      </c>
      <c r="F10" s="141">
        <v>6.1</v>
      </c>
      <c r="G10" s="141">
        <v>6.8</v>
      </c>
      <c r="H10" s="141">
        <v>-5.4</v>
      </c>
      <c r="I10" s="140">
        <v>0.6</v>
      </c>
      <c r="J10" s="146">
        <v>-2</v>
      </c>
      <c r="K10" s="140">
        <v>0.9</v>
      </c>
      <c r="L10" s="140">
        <v>3</v>
      </c>
      <c r="M10" s="140">
        <v>0.3</v>
      </c>
      <c r="N10" s="140">
        <v>1.9</v>
      </c>
      <c r="O10" s="140">
        <v>0.3</v>
      </c>
      <c r="P10" s="142">
        <v>4.2</v>
      </c>
      <c r="Q10" s="142">
        <v>-0.7</v>
      </c>
      <c r="R10" s="142">
        <v>3.3</v>
      </c>
      <c r="S10" s="140">
        <v>2.7</v>
      </c>
      <c r="T10" s="144"/>
    </row>
    <row r="11" spans="1:20">
      <c r="B11" s="138" t="s">
        <v>130</v>
      </c>
      <c r="C11" s="138"/>
      <c r="D11" s="147">
        <v>-10.6</v>
      </c>
      <c r="E11" s="141">
        <v>-12.95</v>
      </c>
      <c r="F11" s="141">
        <v>-13.033333333333331</v>
      </c>
      <c r="G11" s="146">
        <v>-8.8333333333333339</v>
      </c>
      <c r="H11" s="146">
        <v>-3.6666666666666665</v>
      </c>
      <c r="I11" s="142">
        <v>-0.5</v>
      </c>
      <c r="J11" s="142">
        <v>-1.7</v>
      </c>
      <c r="K11" s="142">
        <v>-1.2000000000000002</v>
      </c>
      <c r="L11" s="140">
        <v>1.2</v>
      </c>
      <c r="M11" s="140">
        <v>0.93333333333333346</v>
      </c>
      <c r="N11" s="140">
        <v>0</v>
      </c>
      <c r="O11" s="142">
        <v>-1</v>
      </c>
      <c r="P11" s="140">
        <v>-0.10000000000000003</v>
      </c>
      <c r="Q11" s="140">
        <v>1.4333333333333333</v>
      </c>
      <c r="R11" s="148">
        <v>3.6999999999999997</v>
      </c>
      <c r="S11" s="142">
        <v>5.4000000000000012</v>
      </c>
      <c r="T11" s="149">
        <v>5.4333333333333336</v>
      </c>
    </row>
    <row r="12" spans="1:20">
      <c r="B12" s="138" t="s">
        <v>131</v>
      </c>
      <c r="C12" s="138"/>
      <c r="D12" s="139">
        <v>60.5</v>
      </c>
      <c r="E12" s="140">
        <v>72.099999999999994</v>
      </c>
      <c r="F12" s="140">
        <v>72.400000000000006</v>
      </c>
      <c r="G12" s="141">
        <v>86.8</v>
      </c>
      <c r="H12" s="141">
        <v>86.3</v>
      </c>
      <c r="I12" s="142">
        <v>80.3</v>
      </c>
      <c r="J12" s="140">
        <v>77.900000000000006</v>
      </c>
      <c r="K12" s="140">
        <v>70.7</v>
      </c>
      <c r="L12" s="140">
        <v>70.599999999999994</v>
      </c>
      <c r="M12" s="140">
        <v>76.7</v>
      </c>
      <c r="N12" s="141">
        <v>86.2</v>
      </c>
      <c r="O12" s="142">
        <v>82.7</v>
      </c>
      <c r="P12" s="140">
        <v>78.3</v>
      </c>
      <c r="Q12" s="140">
        <v>70.2</v>
      </c>
      <c r="R12" s="148">
        <v>76.599999999999994</v>
      </c>
      <c r="S12" s="148">
        <v>62.1</v>
      </c>
      <c r="T12" s="148">
        <v>57.6</v>
      </c>
    </row>
    <row r="13" spans="1:20" ht="14.4" thickBot="1">
      <c r="B13" s="150" t="s">
        <v>132</v>
      </c>
      <c r="C13" s="150"/>
      <c r="D13" s="147">
        <v>18.7</v>
      </c>
      <c r="E13" s="141">
        <v>24.9</v>
      </c>
      <c r="F13" s="142">
        <v>10.4</v>
      </c>
      <c r="G13" s="141">
        <v>-9.4</v>
      </c>
      <c r="H13" s="151">
        <v>-5.9</v>
      </c>
      <c r="I13" s="142">
        <v>-2.2000000000000002</v>
      </c>
      <c r="J13" s="140">
        <v>0.4</v>
      </c>
      <c r="K13" s="140">
        <v>-0.2</v>
      </c>
      <c r="L13" s="140">
        <v>0.2</v>
      </c>
      <c r="M13" s="140">
        <v>2.6</v>
      </c>
      <c r="N13" s="140">
        <v>4.4000000000000004</v>
      </c>
      <c r="O13" s="140">
        <v>4.5</v>
      </c>
      <c r="P13" s="140">
        <v>4.3</v>
      </c>
      <c r="Q13" s="140">
        <v>2.6</v>
      </c>
      <c r="R13" s="148">
        <v>0.3</v>
      </c>
      <c r="S13" s="152"/>
      <c r="T13" s="153"/>
    </row>
    <row r="14" spans="1:20" ht="14.4" thickBot="1">
      <c r="B14" s="154" t="s">
        <v>133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0">
      <c r="B15" s="541" t="s">
        <v>134</v>
      </c>
      <c r="C15" s="542"/>
      <c r="D15" s="157">
        <v>-0.3</v>
      </c>
      <c r="E15" s="158">
        <v>-0.8</v>
      </c>
      <c r="F15" s="158">
        <v>-3.1</v>
      </c>
      <c r="G15" s="158">
        <v>-9.1</v>
      </c>
      <c r="H15" s="158">
        <v>-6.9</v>
      </c>
      <c r="I15" s="158">
        <v>-8.9</v>
      </c>
      <c r="J15" s="158">
        <v>-3.2</v>
      </c>
      <c r="K15" s="159">
        <v>-2.6</v>
      </c>
      <c r="L15" s="158">
        <v>-0.6</v>
      </c>
      <c r="M15" s="158">
        <v>-0.3</v>
      </c>
      <c r="N15" s="160">
        <v>0.3</v>
      </c>
      <c r="O15" s="160">
        <v>0.4</v>
      </c>
      <c r="P15" s="160">
        <v>0.5</v>
      </c>
      <c r="Q15" s="160">
        <v>0.5</v>
      </c>
      <c r="R15" s="158">
        <v>-7.2</v>
      </c>
      <c r="S15" s="158">
        <v>-3.8</v>
      </c>
      <c r="T15" s="444">
        <v>-2.9</v>
      </c>
    </row>
    <row r="16" spans="1:20">
      <c r="B16" s="138" t="s">
        <v>135</v>
      </c>
      <c r="C16" s="138"/>
      <c r="D16" s="161">
        <v>-3.1</v>
      </c>
      <c r="E16" s="162">
        <v>-5.4</v>
      </c>
      <c r="F16" s="162">
        <v>-7.8</v>
      </c>
      <c r="G16" s="162">
        <v>-6</v>
      </c>
      <c r="H16" s="162">
        <v>-3.9</v>
      </c>
      <c r="I16" s="162">
        <v>-3.3</v>
      </c>
      <c r="J16" s="162">
        <v>-2.5</v>
      </c>
      <c r="K16" s="162">
        <v>-1.1000000000000001</v>
      </c>
      <c r="L16" s="163">
        <v>-0.9</v>
      </c>
      <c r="M16" s="164">
        <v>-0.5</v>
      </c>
      <c r="N16" s="165">
        <v>0.106230372424994</v>
      </c>
      <c r="O16" s="164">
        <v>-0.2</v>
      </c>
      <c r="P16" s="164">
        <v>-0.4</v>
      </c>
      <c r="Q16" s="162">
        <v>-1</v>
      </c>
      <c r="R16" s="162">
        <v>-7</v>
      </c>
      <c r="S16" s="162">
        <v>-3.9</v>
      </c>
      <c r="T16" s="445">
        <v>-3.2</v>
      </c>
    </row>
    <row r="17" spans="2:20">
      <c r="B17" s="539" t="s">
        <v>136</v>
      </c>
      <c r="C17" s="540"/>
      <c r="D17" s="166">
        <v>17.2</v>
      </c>
      <c r="E17" s="165">
        <v>15.9</v>
      </c>
      <c r="F17" s="165">
        <v>14.6</v>
      </c>
      <c r="G17" s="165">
        <v>28</v>
      </c>
      <c r="H17" s="165">
        <v>36.299999999999997</v>
      </c>
      <c r="I17" s="165">
        <v>37.1</v>
      </c>
      <c r="J17" s="165">
        <v>39.700000000000003</v>
      </c>
      <c r="K17" s="165">
        <v>38.700000000000003</v>
      </c>
      <c r="L17" s="164">
        <v>40.5</v>
      </c>
      <c r="M17" s="164">
        <v>42.5</v>
      </c>
      <c r="N17" s="165">
        <v>39.700000000000003</v>
      </c>
      <c r="O17" s="165">
        <v>39.1</v>
      </c>
      <c r="P17" s="165">
        <v>33.700000000000003</v>
      </c>
      <c r="Q17" s="165">
        <v>35.9</v>
      </c>
      <c r="R17" s="162">
        <v>46.6</v>
      </c>
      <c r="S17" s="162">
        <v>45.27</v>
      </c>
      <c r="T17" s="446">
        <v>44.73</v>
      </c>
    </row>
    <row r="18" spans="2:20">
      <c r="B18" s="138" t="s">
        <v>137</v>
      </c>
      <c r="C18" s="138"/>
      <c r="D18" s="166">
        <v>3.9894092851637102</v>
      </c>
      <c r="E18" s="165">
        <v>3.0496508444168384</v>
      </c>
      <c r="F18" s="165">
        <v>5.6165072401187901</v>
      </c>
      <c r="G18" s="162">
        <v>13.728341477589151</v>
      </c>
      <c r="H18" s="167">
        <v>10.959592858062067</v>
      </c>
      <c r="I18" s="167">
        <v>11.093375235845288</v>
      </c>
      <c r="J18" s="165">
        <v>8.4561425940061596</v>
      </c>
      <c r="K18" s="165">
        <v>8.1500155228349076</v>
      </c>
      <c r="L18" s="165">
        <v>4.5477812709877528</v>
      </c>
      <c r="M18" s="165">
        <v>6.6483855300228782</v>
      </c>
      <c r="N18" s="165">
        <v>4.6148196235352188</v>
      </c>
      <c r="O18" s="165">
        <v>2.79</v>
      </c>
      <c r="P18" s="165">
        <v>4.37</v>
      </c>
      <c r="Q18" s="165">
        <v>1.3</v>
      </c>
      <c r="R18" s="162">
        <v>12.5</v>
      </c>
      <c r="S18" s="165">
        <v>8.1999999999999993</v>
      </c>
      <c r="T18" s="447">
        <v>7.9</v>
      </c>
    </row>
    <row r="19" spans="2:20" ht="14.4" thickBot="1">
      <c r="B19" s="168" t="s">
        <v>117</v>
      </c>
      <c r="C19" s="168"/>
      <c r="D19" s="169">
        <v>1.4892210602000877</v>
      </c>
      <c r="E19" s="170">
        <v>0.9751508566392727</v>
      </c>
      <c r="F19" s="170">
        <v>1.1405002053441553</v>
      </c>
      <c r="G19" s="170">
        <v>2.1248516754249791</v>
      </c>
      <c r="H19" s="170">
        <v>1.4667214992532114</v>
      </c>
      <c r="I19" s="170">
        <v>1.1531608911786844</v>
      </c>
      <c r="J19" s="170">
        <v>0.66828471598804962</v>
      </c>
      <c r="K19" s="170">
        <v>0.26219923393208316</v>
      </c>
      <c r="L19" s="170">
        <v>0.35467316236425339</v>
      </c>
      <c r="M19" s="170">
        <v>0.39053108322638003</v>
      </c>
      <c r="N19" s="170">
        <v>0.47049326269467778</v>
      </c>
      <c r="O19" s="170">
        <v>0.6373073620569597</v>
      </c>
      <c r="P19" s="170">
        <v>1.0920343499416905</v>
      </c>
      <c r="Q19" s="170">
        <v>2.0054133382461585</v>
      </c>
      <c r="R19" s="170">
        <v>1.5570868587778459</v>
      </c>
      <c r="S19" s="170">
        <v>3.1378155330762492</v>
      </c>
      <c r="T19" s="448">
        <v>3.6306401426423802</v>
      </c>
    </row>
    <row r="20" spans="2:20" ht="8.25" customHeight="1">
      <c r="B20" s="171"/>
      <c r="C20" s="172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</row>
    <row r="21" spans="2:20" ht="12" customHeight="1">
      <c r="B21" s="173">
        <v>3</v>
      </c>
      <c r="C21" s="395" t="s">
        <v>138</v>
      </c>
      <c r="D21" s="396">
        <v>2</v>
      </c>
      <c r="E21" s="395" t="s">
        <v>139</v>
      </c>
      <c r="F21" s="397"/>
      <c r="G21" s="397"/>
      <c r="H21" s="396">
        <v>1</v>
      </c>
      <c r="I21" s="395" t="s">
        <v>140</v>
      </c>
      <c r="J21" s="397"/>
      <c r="K21" s="397"/>
      <c r="L21" s="398"/>
      <c r="M21" s="395" t="s">
        <v>141</v>
      </c>
      <c r="N21" s="397"/>
      <c r="O21" s="174"/>
      <c r="P21" s="174"/>
      <c r="Q21" s="174"/>
      <c r="R21" s="174"/>
      <c r="S21" s="171"/>
    </row>
    <row r="22" spans="2:20" ht="12" customHeight="1"/>
    <row r="23" spans="2:20" ht="15.6" customHeight="1" thickBot="1">
      <c r="B23" s="538" t="s">
        <v>144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175"/>
    </row>
    <row r="24" spans="2:20" ht="12" customHeight="1"/>
    <row r="25" spans="2:20" ht="15" customHeight="1"/>
    <row r="26" spans="2:20" ht="14.25" customHeight="1"/>
    <row r="29" spans="2:20" ht="13.95" hidden="1" customHeight="1"/>
    <row r="30" spans="2:20" ht="13.95" hidden="1" customHeight="1"/>
    <row r="31" spans="2:20" ht="13.95" hidden="1" customHeight="1"/>
    <row r="32" spans="2:20" ht="13.95" hidden="1" customHeight="1"/>
    <row r="33" ht="13.95" hidden="1" customHeight="1"/>
    <row r="34" ht="13.95" hidden="1" customHeight="1"/>
    <row r="35" ht="13.95" hidden="1" customHeight="1"/>
    <row r="36" ht="13.95" hidden="1" customHeight="1"/>
    <row r="37" ht="13.95" hidden="1" customHeight="1"/>
    <row r="38" ht="13.95" hidden="1" customHeight="1"/>
    <row r="39" ht="13.95" hidden="1" customHeight="1"/>
    <row r="40" ht="13.95" hidden="1" customHeight="1"/>
    <row r="41" ht="13.95" hidden="1" customHeight="1"/>
    <row r="42" ht="13.95" hidden="1" customHeight="1"/>
    <row r="43" ht="13.95" hidden="1" customHeight="1"/>
    <row r="44" ht="13.95" hidden="1" customHeight="1"/>
    <row r="45" ht="13.95" hidden="1" customHeight="1"/>
    <row r="46" ht="13.95" hidden="1" customHeight="1"/>
    <row r="47" ht="13.95" hidden="1" customHeight="1"/>
    <row r="48" ht="13.95" hidden="1" customHeight="1"/>
    <row r="49" ht="13.95" hidden="1" customHeight="1"/>
    <row r="50" ht="13.95" hidden="1" customHeight="1"/>
    <row r="51" ht="13.95" hidden="1" customHeight="1"/>
    <row r="52" ht="13.95" hidden="1" customHeight="1"/>
    <row r="53" ht="13.95" hidden="1" customHeight="1"/>
    <row r="54" ht="13.95" hidden="1" customHeight="1"/>
    <row r="55" ht="13.95" hidden="1" customHeight="1"/>
    <row r="56" ht="13.95" hidden="1" customHeight="1"/>
    <row r="57" ht="13.95" hidden="1" customHeight="1"/>
    <row r="58" ht="13.95" hidden="1" customHeight="1"/>
    <row r="59" ht="13.95" hidden="1" customHeight="1"/>
    <row r="60" ht="13.95" hidden="1" customHeight="1"/>
    <row r="61" ht="13.95" hidden="1" customHeight="1"/>
    <row r="62" ht="13.95" hidden="1" customHeight="1"/>
    <row r="63" ht="13.95" hidden="1" customHeight="1"/>
    <row r="64" ht="13.95" hidden="1" customHeight="1"/>
    <row r="65" ht="13.95" hidden="1" customHeight="1"/>
    <row r="66" ht="13.95" hidden="1" customHeight="1"/>
    <row r="67" ht="13.95" hidden="1" customHeight="1"/>
    <row r="68" ht="13.95" hidden="1" customHeight="1"/>
    <row r="69" ht="13.95" hidden="1" customHeight="1"/>
    <row r="70" ht="13.95" hidden="1" customHeight="1"/>
    <row r="71" ht="13.95" hidden="1" customHeight="1"/>
    <row r="72" ht="13.95" hidden="1" customHeight="1"/>
    <row r="73" ht="13.95" hidden="1" customHeight="1"/>
    <row r="74" ht="13.95" hidden="1" customHeight="1"/>
    <row r="75" ht="13.95" hidden="1" customHeight="1"/>
    <row r="76" ht="13.95" hidden="1" customHeight="1"/>
    <row r="77" ht="13.95" hidden="1" customHeight="1"/>
    <row r="78" ht="13.95" hidden="1" customHeight="1"/>
    <row r="79" ht="13.95" hidden="1" customHeight="1"/>
    <row r="80" ht="13.95" hidden="1" customHeight="1"/>
    <row r="81" ht="13.95" hidden="1" customHeight="1"/>
  </sheetData>
  <mergeCells count="7">
    <mergeCell ref="B5:C5"/>
    <mergeCell ref="I3:K3"/>
    <mergeCell ref="L3:N3"/>
    <mergeCell ref="O3:Q3"/>
    <mergeCell ref="B23:S23"/>
    <mergeCell ref="B17:C17"/>
    <mergeCell ref="B15:C15"/>
  </mergeCells>
  <conditionalFormatting sqref="H21 B21 D21">
    <cfRule type="cellIs" dxfId="41" priority="70" operator="equal">
      <formula>1</formula>
    </cfRule>
    <cfRule type="cellIs" dxfId="40" priority="71" operator="equal">
      <formula>2</formula>
    </cfRule>
    <cfRule type="cellIs" dxfId="39" priority="72" operator="equal">
      <formula>3</formula>
    </cfRule>
  </conditionalFormatting>
  <conditionalFormatting sqref="R16:S16 E15:S15 D7:S7 E8:S8 E9:R9 E17:S17 R13:T13 T15:T17 T7:T11 E19:T19 E18:R18 S9:S11 E10:M10">
    <cfRule type="expression" dxfId="38" priority="37">
      <formula>D35=3</formula>
    </cfRule>
    <cfRule type="expression" dxfId="37" priority="38">
      <formula>D35=2</formula>
    </cfRule>
    <cfRule type="expression" dxfId="36" priority="39">
      <formula>D35=1</formula>
    </cfRule>
  </conditionalFormatting>
  <conditionalFormatting sqref="D8:D13">
    <cfRule type="expression" dxfId="35" priority="34">
      <formula>D36=3</formula>
    </cfRule>
    <cfRule type="expression" dxfId="34" priority="35">
      <formula>D36=2</formula>
    </cfRule>
    <cfRule type="expression" dxfId="33" priority="36">
      <formula>D36=1</formula>
    </cfRule>
  </conditionalFormatting>
  <conditionalFormatting sqref="E11:R13">
    <cfRule type="expression" dxfId="32" priority="31">
      <formula>E39=3</formula>
    </cfRule>
    <cfRule type="expression" dxfId="31" priority="32">
      <formula>E39=2</formula>
    </cfRule>
    <cfRule type="expression" dxfId="30" priority="33">
      <formula>E39=1</formula>
    </cfRule>
  </conditionalFormatting>
  <conditionalFormatting sqref="D15:D19">
    <cfRule type="expression" dxfId="29" priority="28">
      <formula>D43=3</formula>
    </cfRule>
    <cfRule type="expression" dxfId="28" priority="29">
      <formula>D43=2</formula>
    </cfRule>
    <cfRule type="expression" dxfId="27" priority="30">
      <formula>D43=1</formula>
    </cfRule>
  </conditionalFormatting>
  <conditionalFormatting sqref="E16:M16 O16:R16">
    <cfRule type="expression" dxfId="26" priority="25">
      <formula>E44=3</formula>
    </cfRule>
    <cfRule type="expression" dxfId="25" priority="26">
      <formula>E44=2</formula>
    </cfRule>
    <cfRule type="expression" dxfId="24" priority="27">
      <formula>E44=1</formula>
    </cfRule>
  </conditionalFormatting>
  <conditionalFormatting sqref="N16">
    <cfRule type="expression" dxfId="23" priority="22">
      <formula>N44=3</formula>
    </cfRule>
    <cfRule type="expression" dxfId="22" priority="23">
      <formula>N44=2</formula>
    </cfRule>
    <cfRule type="expression" dxfId="21" priority="24">
      <formula>N44=1</formula>
    </cfRule>
  </conditionalFormatting>
  <conditionalFormatting sqref="R17">
    <cfRule type="expression" dxfId="20" priority="19">
      <formula>R45=3</formula>
    </cfRule>
    <cfRule type="expression" dxfId="19" priority="20">
      <formula>R45=2</formula>
    </cfRule>
    <cfRule type="expression" dxfId="18" priority="21">
      <formula>R45=1</formula>
    </cfRule>
  </conditionalFormatting>
  <conditionalFormatting sqref="S12">
    <cfRule type="expression" dxfId="17" priority="16">
      <formula>S40=3</formula>
    </cfRule>
    <cfRule type="expression" dxfId="16" priority="17">
      <formula>S40=2</formula>
    </cfRule>
    <cfRule type="expression" dxfId="15" priority="18">
      <formula>S40=1</formula>
    </cfRule>
  </conditionalFormatting>
  <conditionalFormatting sqref="T12">
    <cfRule type="expression" dxfId="14" priority="13">
      <formula>T40=3</formula>
    </cfRule>
    <cfRule type="expression" dxfId="13" priority="14">
      <formula>T40=2</formula>
    </cfRule>
    <cfRule type="expression" dxfId="12" priority="15">
      <formula>T40=1</formula>
    </cfRule>
  </conditionalFormatting>
  <conditionalFormatting sqref="S18:T18">
    <cfRule type="expression" dxfId="11" priority="10">
      <formula>S46=3</formula>
    </cfRule>
    <cfRule type="expression" dxfId="10" priority="11">
      <formula>S46=2</formula>
    </cfRule>
    <cfRule type="expression" dxfId="9" priority="12">
      <formula>S46=1</formula>
    </cfRule>
  </conditionalFormatting>
  <conditionalFormatting sqref="P10:R10">
    <cfRule type="expression" dxfId="8" priority="7">
      <formula>P38=3</formula>
    </cfRule>
    <cfRule type="expression" dxfId="7" priority="8">
      <formula>P38=2</formula>
    </cfRule>
    <cfRule type="expression" dxfId="6" priority="9">
      <formula>P38=1</formula>
    </cfRule>
  </conditionalFormatting>
  <conditionalFormatting sqref="O10">
    <cfRule type="expression" dxfId="5" priority="4">
      <formula>O38=3</formula>
    </cfRule>
    <cfRule type="expression" dxfId="4" priority="5">
      <formula>O38=2</formula>
    </cfRule>
    <cfRule type="expression" dxfId="3" priority="6">
      <formula>O38=1</formula>
    </cfRule>
  </conditionalFormatting>
  <conditionalFormatting sqref="N10">
    <cfRule type="expression" dxfId="2" priority="1">
      <formula>N38=3</formula>
    </cfRule>
    <cfRule type="expression" dxfId="1" priority="2">
      <formula>N38=2</formula>
    </cfRule>
    <cfRule type="expression" dxfId="0" priority="3">
      <formula>N38=1</formula>
    </cfRule>
  </conditionalFormatting>
  <hyperlinks>
    <hyperlink ref="A1" location="Turinys!A1" display="↖ atgal į turinį" xr:uid="{BBD4937B-8B28-4D3D-9879-6AB2844A9A9E}"/>
  </hyperlinks>
  <pageMargins left="0.25" right="0.25" top="0.25" bottom="0.25" header="0.3" footer="0.3"/>
  <pageSetup paperSize="9" scale="4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</sheetPr>
  <dimension ref="A1:J311"/>
  <sheetViews>
    <sheetView showGridLines="0" showRowColHeaders="0" zoomScaleNormal="100" workbookViewId="0"/>
  </sheetViews>
  <sheetFormatPr defaultColWidth="9" defaultRowHeight="13.8"/>
  <cols>
    <col min="1" max="1" width="8.69921875" style="3" customWidth="1"/>
    <col min="2" max="2" width="51.69921875" style="228" customWidth="1"/>
    <col min="3" max="3" width="13.19921875" style="228" bestFit="1" customWidth="1"/>
    <col min="4" max="6" width="8.19921875" style="3" bestFit="1" customWidth="1"/>
    <col min="7" max="7" width="9.69921875" style="3" customWidth="1"/>
    <col min="8" max="8" width="6.3984375" style="3" bestFit="1" customWidth="1"/>
    <col min="9" max="16384" width="9" style="3"/>
  </cols>
  <sheetData>
    <row r="1" spans="1:8">
      <c r="A1" s="227" t="s">
        <v>0</v>
      </c>
      <c r="C1" s="67"/>
      <c r="D1" s="229"/>
      <c r="E1" s="229"/>
      <c r="F1" s="229"/>
      <c r="G1" s="229"/>
      <c r="H1" s="229"/>
    </row>
    <row r="2" spans="1:8" ht="14.4" thickBot="1">
      <c r="B2" s="67"/>
      <c r="C2" s="67"/>
      <c r="D2" s="229"/>
      <c r="E2" s="229"/>
      <c r="F2" s="229"/>
      <c r="G2" s="229"/>
      <c r="H2" s="229"/>
    </row>
    <row r="3" spans="1:8">
      <c r="B3" s="124" t="s">
        <v>253</v>
      </c>
      <c r="C3" s="124"/>
      <c r="D3" s="230"/>
      <c r="E3" s="230"/>
      <c r="F3" s="230"/>
      <c r="G3" s="230"/>
      <c r="H3" s="230"/>
    </row>
    <row r="4" spans="1:8">
      <c r="B4" s="67"/>
      <c r="C4" s="67"/>
      <c r="D4" s="229"/>
      <c r="E4" s="229"/>
      <c r="F4" s="229"/>
      <c r="G4" s="229"/>
      <c r="H4" s="229"/>
    </row>
    <row r="5" spans="1:8">
      <c r="B5" s="547" t="s">
        <v>24</v>
      </c>
      <c r="C5" s="549" t="s">
        <v>34</v>
      </c>
      <c r="D5" s="551" t="s">
        <v>186</v>
      </c>
      <c r="E5" s="551" t="s">
        <v>254</v>
      </c>
      <c r="F5" s="551" t="s">
        <v>148</v>
      </c>
      <c r="G5" s="543" t="s">
        <v>104</v>
      </c>
      <c r="H5" s="544"/>
    </row>
    <row r="6" spans="1:8">
      <c r="B6" s="548"/>
      <c r="C6" s="550"/>
      <c r="D6" s="552"/>
      <c r="E6" s="552"/>
      <c r="F6" s="552"/>
      <c r="G6" s="363" t="s">
        <v>254</v>
      </c>
      <c r="H6" s="364" t="s">
        <v>148</v>
      </c>
    </row>
    <row r="7" spans="1:8">
      <c r="B7" s="231" t="s">
        <v>35</v>
      </c>
      <c r="C7" s="232" t="s">
        <v>36</v>
      </c>
      <c r="D7" s="365">
        <v>17664.599999999999</v>
      </c>
      <c r="E7" s="365">
        <v>20368.7</v>
      </c>
      <c r="F7" s="365">
        <v>22111.599999999999</v>
      </c>
      <c r="G7" s="366">
        <v>15.3</v>
      </c>
      <c r="H7" s="366">
        <v>8.6</v>
      </c>
    </row>
    <row r="8" spans="1:8">
      <c r="B8" s="233" t="s">
        <v>3</v>
      </c>
      <c r="C8" s="234"/>
      <c r="D8" s="367">
        <v>10066.299999999999</v>
      </c>
      <c r="E8" s="367">
        <v>11944.8</v>
      </c>
      <c r="F8" s="368">
        <v>12781.4</v>
      </c>
      <c r="G8" s="368">
        <v>18.7</v>
      </c>
      <c r="H8" s="368">
        <v>7</v>
      </c>
    </row>
    <row r="9" spans="1:8">
      <c r="B9" s="14" t="s">
        <v>37</v>
      </c>
      <c r="C9" s="235" t="s">
        <v>38</v>
      </c>
      <c r="D9" s="369">
        <v>5728.7</v>
      </c>
      <c r="E9" s="369">
        <v>6593.5</v>
      </c>
      <c r="F9" s="369">
        <v>6849.3</v>
      </c>
      <c r="G9" s="370">
        <v>15.1</v>
      </c>
      <c r="H9" s="370">
        <v>3.9</v>
      </c>
    </row>
    <row r="10" spans="1:8">
      <c r="B10" s="236" t="s">
        <v>106</v>
      </c>
      <c r="C10" s="235" t="s">
        <v>39</v>
      </c>
      <c r="D10" s="367">
        <v>3906.5</v>
      </c>
      <c r="E10" s="367">
        <v>4594.1000000000004</v>
      </c>
      <c r="F10" s="367">
        <v>4778.3</v>
      </c>
      <c r="G10" s="368">
        <v>17.600000000000001</v>
      </c>
      <c r="H10" s="368">
        <v>4</v>
      </c>
    </row>
    <row r="11" spans="1:8" ht="26.4">
      <c r="B11" s="236" t="s">
        <v>107</v>
      </c>
      <c r="C11" s="237" t="s">
        <v>80</v>
      </c>
      <c r="D11" s="369">
        <v>1546</v>
      </c>
      <c r="E11" s="369">
        <v>1643.4</v>
      </c>
      <c r="F11" s="369">
        <v>1691.5</v>
      </c>
      <c r="G11" s="370">
        <v>6.3</v>
      </c>
      <c r="H11" s="370">
        <v>2.9</v>
      </c>
    </row>
    <row r="12" spans="1:8" ht="26.4">
      <c r="B12" s="236" t="s">
        <v>114</v>
      </c>
      <c r="C12" s="237" t="s">
        <v>40</v>
      </c>
      <c r="D12" s="370">
        <v>197.5</v>
      </c>
      <c r="E12" s="370">
        <v>258.89999999999998</v>
      </c>
      <c r="F12" s="370">
        <v>268.89999999999998</v>
      </c>
      <c r="G12" s="370">
        <v>31.1</v>
      </c>
      <c r="H12" s="370">
        <v>3.9</v>
      </c>
    </row>
    <row r="13" spans="1:8">
      <c r="B13" s="236" t="s">
        <v>41</v>
      </c>
      <c r="C13" s="237" t="s">
        <v>42</v>
      </c>
      <c r="D13" s="369">
        <v>4335.6000000000004</v>
      </c>
      <c r="E13" s="369">
        <v>5348.8</v>
      </c>
      <c r="F13" s="369">
        <v>5929.4</v>
      </c>
      <c r="G13" s="370">
        <v>23.4</v>
      </c>
      <c r="H13" s="370">
        <v>10.9</v>
      </c>
    </row>
    <row r="14" spans="1:8">
      <c r="B14" s="236" t="s">
        <v>109</v>
      </c>
      <c r="C14" s="237" t="s">
        <v>43</v>
      </c>
      <c r="D14" s="369">
        <v>3516.7</v>
      </c>
      <c r="E14" s="369">
        <v>4153.6000000000004</v>
      </c>
      <c r="F14" s="369">
        <v>4648.2</v>
      </c>
      <c r="G14" s="370">
        <v>18.100000000000001</v>
      </c>
      <c r="H14" s="370">
        <v>11.9</v>
      </c>
    </row>
    <row r="15" spans="1:8">
      <c r="B15" s="238" t="s">
        <v>110</v>
      </c>
      <c r="C15" s="235" t="s">
        <v>44</v>
      </c>
      <c r="D15" s="370">
        <v>779.7</v>
      </c>
      <c r="E15" s="369">
        <v>1162</v>
      </c>
      <c r="F15" s="369">
        <v>1246.8</v>
      </c>
      <c r="G15" s="370">
        <v>49</v>
      </c>
      <c r="H15" s="370">
        <v>7.3</v>
      </c>
    </row>
    <row r="16" spans="1:8">
      <c r="B16" s="238" t="s">
        <v>45</v>
      </c>
      <c r="C16" s="235" t="s">
        <v>46</v>
      </c>
      <c r="D16" s="370">
        <v>2</v>
      </c>
      <c r="E16" s="370">
        <v>2.5</v>
      </c>
      <c r="F16" s="370">
        <v>2.6</v>
      </c>
      <c r="G16" s="370">
        <v>29.2</v>
      </c>
      <c r="H16" s="370">
        <v>2</v>
      </c>
    </row>
    <row r="17" spans="2:8">
      <c r="B17" s="233" t="s">
        <v>4</v>
      </c>
      <c r="C17" s="239" t="s">
        <v>47</v>
      </c>
      <c r="D17" s="367">
        <v>5297.6</v>
      </c>
      <c r="E17" s="367">
        <v>5801.3</v>
      </c>
      <c r="F17" s="367">
        <v>6255.4</v>
      </c>
      <c r="G17" s="368">
        <v>9.5</v>
      </c>
      <c r="H17" s="368">
        <v>7.8</v>
      </c>
    </row>
    <row r="18" spans="2:8">
      <c r="B18" s="14" t="s">
        <v>48</v>
      </c>
      <c r="C18" s="235" t="s">
        <v>49</v>
      </c>
      <c r="D18" s="368">
        <v>377.8</v>
      </c>
      <c r="E18" s="370">
        <v>420.2</v>
      </c>
      <c r="F18" s="370">
        <v>451.7</v>
      </c>
      <c r="G18" s="370">
        <v>11.2</v>
      </c>
      <c r="H18" s="370">
        <v>7.5</v>
      </c>
    </row>
    <row r="19" spans="2:8">
      <c r="B19" s="14" t="s">
        <v>50</v>
      </c>
      <c r="C19" s="235" t="s">
        <v>51</v>
      </c>
      <c r="D19" s="369">
        <v>4749</v>
      </c>
      <c r="E19" s="369">
        <v>5163.7</v>
      </c>
      <c r="F19" s="369">
        <v>5574</v>
      </c>
      <c r="G19" s="370">
        <v>8.6999999999999993</v>
      </c>
      <c r="H19" s="370">
        <v>7.9</v>
      </c>
    </row>
    <row r="20" spans="2:8">
      <c r="B20" s="233" t="s">
        <v>5</v>
      </c>
      <c r="C20" s="234"/>
      <c r="D20" s="371">
        <v>1107</v>
      </c>
      <c r="E20" s="371">
        <v>1130.2</v>
      </c>
      <c r="F20" s="371">
        <v>1189.9000000000001</v>
      </c>
      <c r="G20" s="372">
        <v>2.1</v>
      </c>
      <c r="H20" s="372">
        <v>5.3</v>
      </c>
    </row>
    <row r="21" spans="2:8" ht="26.4">
      <c r="B21" s="236" t="s">
        <v>52</v>
      </c>
      <c r="C21" s="235" t="s">
        <v>53</v>
      </c>
      <c r="D21" s="370">
        <v>918.8</v>
      </c>
      <c r="E21" s="370">
        <v>927.2</v>
      </c>
      <c r="F21" s="370">
        <v>970.6</v>
      </c>
      <c r="G21" s="370">
        <v>0.9</v>
      </c>
      <c r="H21" s="370">
        <v>4.7</v>
      </c>
    </row>
    <row r="22" spans="2:8">
      <c r="B22" s="238" t="s">
        <v>54</v>
      </c>
      <c r="C22" s="235" t="s">
        <v>55</v>
      </c>
      <c r="D22" s="370">
        <v>188.2</v>
      </c>
      <c r="E22" s="370">
        <v>202.9</v>
      </c>
      <c r="F22" s="370">
        <v>219.4</v>
      </c>
      <c r="G22" s="370">
        <v>7.8</v>
      </c>
      <c r="H22" s="370">
        <v>8.1</v>
      </c>
    </row>
    <row r="23" spans="2:8">
      <c r="B23" s="238" t="s">
        <v>111</v>
      </c>
      <c r="C23" s="235" t="s">
        <v>56</v>
      </c>
      <c r="D23" s="370">
        <v>13.6</v>
      </c>
      <c r="E23" s="370">
        <v>14.1</v>
      </c>
      <c r="F23" s="370">
        <v>12.8</v>
      </c>
      <c r="G23" s="370">
        <v>3.3</v>
      </c>
      <c r="H23" s="370" t="s">
        <v>348</v>
      </c>
    </row>
    <row r="24" spans="2:8">
      <c r="B24" s="238" t="s">
        <v>255</v>
      </c>
      <c r="C24" s="235" t="s">
        <v>57</v>
      </c>
      <c r="D24" s="370">
        <v>174.6</v>
      </c>
      <c r="E24" s="370">
        <v>168.9</v>
      </c>
      <c r="F24" s="370">
        <v>186.1</v>
      </c>
      <c r="G24" s="370" t="s">
        <v>238</v>
      </c>
      <c r="H24" s="370">
        <v>10.199999999999999</v>
      </c>
    </row>
    <row r="25" spans="2:8">
      <c r="B25" s="233" t="s">
        <v>58</v>
      </c>
      <c r="C25" s="239" t="s">
        <v>81</v>
      </c>
      <c r="D25" s="369">
        <v>1195.5999999999999</v>
      </c>
      <c r="E25" s="369">
        <v>1495</v>
      </c>
      <c r="F25" s="369">
        <v>1887.6</v>
      </c>
      <c r="G25" s="370">
        <v>25</v>
      </c>
      <c r="H25" s="370">
        <v>26.3</v>
      </c>
    </row>
    <row r="26" spans="2:8">
      <c r="B26" s="238" t="s">
        <v>112</v>
      </c>
      <c r="C26" s="235"/>
      <c r="D26" s="370">
        <v>723.8</v>
      </c>
      <c r="E26" s="370">
        <v>849.6</v>
      </c>
      <c r="F26" s="370">
        <v>1440.9</v>
      </c>
      <c r="G26" s="370">
        <v>17.399999999999999</v>
      </c>
      <c r="H26" s="370">
        <v>69.599999999999994</v>
      </c>
    </row>
    <row r="27" spans="2:8">
      <c r="B27" s="240" t="s">
        <v>59</v>
      </c>
      <c r="C27" s="234"/>
      <c r="D27" s="373">
        <v>21233.8</v>
      </c>
      <c r="E27" s="373">
        <v>22416.2</v>
      </c>
      <c r="F27" s="373">
        <v>23792.5</v>
      </c>
      <c r="G27" s="374">
        <v>5.6</v>
      </c>
      <c r="H27" s="374">
        <v>6.1</v>
      </c>
    </row>
    <row r="28" spans="2:8">
      <c r="B28" s="233" t="s">
        <v>60</v>
      </c>
      <c r="C28" s="234"/>
      <c r="D28" s="371">
        <v>18724.7</v>
      </c>
      <c r="E28" s="371">
        <v>20078.2</v>
      </c>
      <c r="F28" s="371">
        <v>21269.7</v>
      </c>
      <c r="G28" s="372">
        <v>7.2</v>
      </c>
      <c r="H28" s="372">
        <v>5.9</v>
      </c>
    </row>
    <row r="29" spans="2:8">
      <c r="B29" s="238" t="s">
        <v>6</v>
      </c>
      <c r="C29" s="235" t="s">
        <v>61</v>
      </c>
      <c r="D29" s="370">
        <v>5601.1</v>
      </c>
      <c r="E29" s="369">
        <v>6068.7</v>
      </c>
      <c r="F29" s="369">
        <v>6529.9</v>
      </c>
      <c r="G29" s="370">
        <v>8.3000000000000007</v>
      </c>
      <c r="H29" s="370">
        <v>7.6</v>
      </c>
    </row>
    <row r="30" spans="2:8">
      <c r="B30" s="238" t="s">
        <v>62</v>
      </c>
      <c r="C30" s="235" t="s">
        <v>63</v>
      </c>
      <c r="D30" s="369">
        <v>2215.9</v>
      </c>
      <c r="E30" s="369">
        <v>2710.3</v>
      </c>
      <c r="F30" s="369">
        <v>3249.2</v>
      </c>
      <c r="G30" s="370">
        <v>22.3</v>
      </c>
      <c r="H30" s="370">
        <v>19.899999999999999</v>
      </c>
    </row>
    <row r="31" spans="2:8">
      <c r="B31" s="241" t="s">
        <v>64</v>
      </c>
      <c r="C31" s="235" t="s">
        <v>65</v>
      </c>
      <c r="D31" s="370">
        <v>2</v>
      </c>
      <c r="E31" s="370">
        <v>3.2</v>
      </c>
      <c r="F31" s="370">
        <v>3</v>
      </c>
      <c r="G31" s="370">
        <v>59.8</v>
      </c>
      <c r="H31" s="370" t="s">
        <v>349</v>
      </c>
    </row>
    <row r="32" spans="2:8">
      <c r="B32" s="241" t="s">
        <v>66</v>
      </c>
      <c r="C32" s="239" t="s">
        <v>82</v>
      </c>
      <c r="D32" s="367">
        <v>1248.5</v>
      </c>
      <c r="E32" s="368">
        <v>877.7</v>
      </c>
      <c r="F32" s="368">
        <v>211.4</v>
      </c>
      <c r="G32" s="368" t="s">
        <v>350</v>
      </c>
      <c r="H32" s="368" t="s">
        <v>351</v>
      </c>
    </row>
    <row r="33" spans="2:10">
      <c r="B33" s="238" t="s">
        <v>67</v>
      </c>
      <c r="C33" s="235" t="s">
        <v>55</v>
      </c>
      <c r="D33" s="370">
        <v>337.6</v>
      </c>
      <c r="E33" s="370">
        <v>216.1</v>
      </c>
      <c r="F33" s="370">
        <v>177.9</v>
      </c>
      <c r="G33" s="370" t="s">
        <v>352</v>
      </c>
      <c r="H33" s="370" t="s">
        <v>353</v>
      </c>
    </row>
    <row r="34" spans="2:10">
      <c r="B34" s="238" t="s">
        <v>111</v>
      </c>
      <c r="C34" s="235" t="s">
        <v>56</v>
      </c>
      <c r="D34" s="370">
        <v>337.6</v>
      </c>
      <c r="E34" s="370">
        <v>216.1</v>
      </c>
      <c r="F34" s="370">
        <v>177.9</v>
      </c>
      <c r="G34" s="370" t="s">
        <v>352</v>
      </c>
      <c r="H34" s="370" t="s">
        <v>353</v>
      </c>
    </row>
    <row r="35" spans="2:10">
      <c r="B35" s="238" t="s">
        <v>7</v>
      </c>
      <c r="C35" s="235" t="s">
        <v>68</v>
      </c>
      <c r="D35" s="369">
        <v>8295</v>
      </c>
      <c r="E35" s="369">
        <v>8855.1</v>
      </c>
      <c r="F35" s="369">
        <v>9518.2999999999993</v>
      </c>
      <c r="G35" s="370">
        <v>6.8</v>
      </c>
      <c r="H35" s="370">
        <v>7.5</v>
      </c>
    </row>
    <row r="36" spans="2:10">
      <c r="B36" s="238" t="s">
        <v>69</v>
      </c>
      <c r="C36" s="235" t="s">
        <v>70</v>
      </c>
      <c r="D36" s="369">
        <v>7311</v>
      </c>
      <c r="E36" s="369">
        <v>7742.1</v>
      </c>
      <c r="F36" s="369">
        <v>8298.2999999999993</v>
      </c>
      <c r="G36" s="370">
        <v>5.9</v>
      </c>
      <c r="H36" s="370">
        <v>7.2</v>
      </c>
    </row>
    <row r="37" spans="2:10">
      <c r="B37" s="238" t="s">
        <v>113</v>
      </c>
      <c r="C37" s="235"/>
      <c r="D37" s="369">
        <v>3475.7</v>
      </c>
      <c r="E37" s="369">
        <v>3775.4</v>
      </c>
      <c r="F37" s="369">
        <v>4226.5</v>
      </c>
      <c r="G37" s="370">
        <v>8.6</v>
      </c>
      <c r="H37" s="370">
        <v>11.9</v>
      </c>
    </row>
    <row r="38" spans="2:10">
      <c r="B38" s="238" t="s">
        <v>256</v>
      </c>
      <c r="C38" s="239"/>
      <c r="D38" s="368">
        <v>809.9</v>
      </c>
      <c r="E38" s="368">
        <v>783.2</v>
      </c>
      <c r="F38" s="368">
        <v>822</v>
      </c>
      <c r="G38" s="368" t="s">
        <v>354</v>
      </c>
      <c r="H38" s="368">
        <v>5</v>
      </c>
    </row>
    <row r="39" spans="2:10">
      <c r="B39" s="238" t="s">
        <v>257</v>
      </c>
      <c r="C39" s="239"/>
      <c r="D39" s="370">
        <v>311.2</v>
      </c>
      <c r="E39" s="370">
        <v>288.89999999999998</v>
      </c>
      <c r="F39" s="370">
        <v>282.39999999999998</v>
      </c>
      <c r="G39" s="370" t="s">
        <v>355</v>
      </c>
      <c r="H39" s="370" t="s">
        <v>240</v>
      </c>
    </row>
    <row r="40" spans="2:10">
      <c r="B40" s="242" t="s">
        <v>123</v>
      </c>
      <c r="C40" s="235"/>
      <c r="D40" s="369">
        <v>2064.1999999999998</v>
      </c>
      <c r="E40" s="369">
        <v>2194.4</v>
      </c>
      <c r="F40" s="369">
        <v>2194.8000000000002</v>
      </c>
      <c r="G40" s="370">
        <v>6.3</v>
      </c>
      <c r="H40" s="370">
        <v>0</v>
      </c>
      <c r="J40" s="375"/>
    </row>
    <row r="41" spans="2:10">
      <c r="B41" s="238" t="s">
        <v>71</v>
      </c>
      <c r="C41" s="235" t="s">
        <v>72</v>
      </c>
      <c r="D41" s="370">
        <v>984</v>
      </c>
      <c r="E41" s="369">
        <v>1112.8</v>
      </c>
      <c r="F41" s="369">
        <v>1219.9000000000001</v>
      </c>
      <c r="G41" s="370">
        <v>13.1</v>
      </c>
      <c r="H41" s="370">
        <v>9.6</v>
      </c>
    </row>
    <row r="42" spans="2:10">
      <c r="B42" s="238" t="s">
        <v>385</v>
      </c>
      <c r="C42" s="239" t="s">
        <v>73</v>
      </c>
      <c r="D42" s="369">
        <v>1024.5999999999999</v>
      </c>
      <c r="E42" s="369">
        <v>1344</v>
      </c>
      <c r="F42" s="369">
        <v>1579.9</v>
      </c>
      <c r="G42" s="370">
        <v>31.2</v>
      </c>
      <c r="H42" s="370">
        <v>17.5</v>
      </c>
    </row>
    <row r="43" spans="2:10">
      <c r="B43" s="243" t="s">
        <v>8</v>
      </c>
      <c r="C43" s="234"/>
      <c r="D43" s="373">
        <v>2509.1</v>
      </c>
      <c r="E43" s="373">
        <v>2338</v>
      </c>
      <c r="F43" s="373">
        <v>2522.8000000000002</v>
      </c>
      <c r="G43" s="374" t="s">
        <v>356</v>
      </c>
      <c r="H43" s="374">
        <v>7.9</v>
      </c>
    </row>
    <row r="44" spans="2:10">
      <c r="B44" s="14" t="s">
        <v>74</v>
      </c>
      <c r="C44" s="235" t="s">
        <v>75</v>
      </c>
      <c r="D44" s="370">
        <v>374.9</v>
      </c>
      <c r="E44" s="370">
        <v>546.9</v>
      </c>
      <c r="F44" s="370">
        <v>588</v>
      </c>
      <c r="G44" s="370">
        <v>45.9</v>
      </c>
      <c r="H44" s="370">
        <v>7.5</v>
      </c>
    </row>
    <row r="45" spans="2:10">
      <c r="B45" s="14" t="s">
        <v>76</v>
      </c>
      <c r="C45" s="235" t="s">
        <v>83</v>
      </c>
      <c r="D45" s="369">
        <v>2134.1999999999998</v>
      </c>
      <c r="E45" s="369">
        <v>1791.1</v>
      </c>
      <c r="F45" s="369">
        <v>1934.9</v>
      </c>
      <c r="G45" s="370" t="s">
        <v>357</v>
      </c>
      <c r="H45" s="370">
        <v>8</v>
      </c>
    </row>
    <row r="46" spans="2:10">
      <c r="B46" s="244" t="s">
        <v>78</v>
      </c>
      <c r="C46" s="245" t="s">
        <v>77</v>
      </c>
      <c r="D46" s="376" t="s">
        <v>358</v>
      </c>
      <c r="E46" s="376" t="s">
        <v>359</v>
      </c>
      <c r="F46" s="376" t="s">
        <v>360</v>
      </c>
      <c r="G46" s="376" t="s">
        <v>361</v>
      </c>
      <c r="H46" s="376" t="s">
        <v>362</v>
      </c>
    </row>
    <row r="47" spans="2:10" ht="24.75" customHeight="1">
      <c r="B47" s="545" t="s">
        <v>105</v>
      </c>
      <c r="C47" s="545"/>
      <c r="D47" s="545"/>
      <c r="E47" s="545"/>
      <c r="F47" s="545"/>
      <c r="G47" s="545"/>
      <c r="H47" s="545"/>
    </row>
    <row r="49" spans="2:8" ht="14.4" thickBot="1">
      <c r="B49" s="546" t="s">
        <v>145</v>
      </c>
      <c r="C49" s="546"/>
      <c r="D49" s="546"/>
      <c r="E49" s="546"/>
      <c r="F49" s="546"/>
      <c r="G49" s="546"/>
      <c r="H49" s="546"/>
    </row>
    <row r="50" spans="2:8">
      <c r="B50" s="3"/>
      <c r="C50" s="3"/>
    </row>
    <row r="51" spans="2:8">
      <c r="B51" s="3"/>
      <c r="C51" s="3"/>
    </row>
    <row r="52" spans="2:8">
      <c r="B52" s="3"/>
      <c r="C52" s="3"/>
    </row>
    <row r="53" spans="2:8">
      <c r="B53" s="3"/>
      <c r="C53" s="3"/>
    </row>
    <row r="54" spans="2:8">
      <c r="B54" s="3"/>
      <c r="C54" s="3"/>
    </row>
    <row r="55" spans="2:8">
      <c r="B55" s="3"/>
      <c r="C55" s="3"/>
    </row>
    <row r="56" spans="2:8">
      <c r="B56" s="3"/>
      <c r="C56" s="3"/>
    </row>
    <row r="57" spans="2:8">
      <c r="B57" s="3"/>
      <c r="C57" s="3"/>
    </row>
    <row r="58" spans="2:8">
      <c r="B58" s="3"/>
      <c r="C58" s="3"/>
    </row>
    <row r="59" spans="2:8">
      <c r="B59" s="3"/>
      <c r="C59" s="3"/>
    </row>
    <row r="60" spans="2:8">
      <c r="B60" s="3"/>
      <c r="C60" s="3"/>
    </row>
    <row r="61" spans="2:8">
      <c r="B61" s="3"/>
      <c r="C61" s="3"/>
    </row>
    <row r="62" spans="2:8">
      <c r="B62" s="3"/>
      <c r="C62" s="3"/>
    </row>
    <row r="63" spans="2:8">
      <c r="B63" s="3"/>
      <c r="C63" s="3"/>
    </row>
    <row r="64" spans="2:8">
      <c r="B64" s="3"/>
      <c r="C64" s="3"/>
    </row>
    <row r="65" spans="2:3">
      <c r="B65" s="3"/>
      <c r="C65" s="3"/>
    </row>
    <row r="66" spans="2:3">
      <c r="B66" s="3"/>
      <c r="C66" s="3"/>
    </row>
    <row r="67" spans="2:3">
      <c r="B67" s="3"/>
      <c r="C67" s="3"/>
    </row>
    <row r="68" spans="2:3">
      <c r="B68" s="3"/>
      <c r="C68" s="3"/>
    </row>
    <row r="69" spans="2:3">
      <c r="B69" s="3"/>
      <c r="C69" s="3"/>
    </row>
    <row r="70" spans="2:3">
      <c r="B70" s="3"/>
      <c r="C70" s="3"/>
    </row>
    <row r="71" spans="2:3">
      <c r="B71" s="3"/>
      <c r="C71" s="3"/>
    </row>
    <row r="72" spans="2:3">
      <c r="B72" s="3"/>
      <c r="C72" s="3"/>
    </row>
    <row r="73" spans="2:3">
      <c r="B73" s="3"/>
      <c r="C73" s="3"/>
    </row>
    <row r="74" spans="2:3">
      <c r="B74" s="3"/>
      <c r="C74" s="3"/>
    </row>
    <row r="75" spans="2:3">
      <c r="B75" s="3"/>
      <c r="C75" s="3"/>
    </row>
    <row r="76" spans="2:3">
      <c r="B76" s="3"/>
      <c r="C76" s="3"/>
    </row>
    <row r="77" spans="2:3">
      <c r="B77" s="3"/>
      <c r="C77" s="3"/>
    </row>
    <row r="78" spans="2:3">
      <c r="B78" s="3"/>
      <c r="C78" s="3"/>
    </row>
    <row r="79" spans="2:3">
      <c r="B79" s="3"/>
      <c r="C79" s="3"/>
    </row>
    <row r="80" spans="2:3">
      <c r="B80" s="3"/>
      <c r="C80" s="3"/>
    </row>
    <row r="81" spans="2:3">
      <c r="B81" s="3"/>
      <c r="C81" s="3"/>
    </row>
    <row r="82" spans="2:3">
      <c r="B82" s="3"/>
      <c r="C82" s="3"/>
    </row>
    <row r="83" spans="2:3">
      <c r="B83" s="3"/>
      <c r="C83" s="3"/>
    </row>
    <row r="84" spans="2:3">
      <c r="B84" s="3"/>
      <c r="C84" s="3"/>
    </row>
    <row r="85" spans="2:3">
      <c r="B85" s="3"/>
      <c r="C85" s="3"/>
    </row>
    <row r="86" spans="2:3">
      <c r="B86" s="3"/>
      <c r="C86" s="3"/>
    </row>
    <row r="87" spans="2:3">
      <c r="B87" s="3"/>
      <c r="C87" s="3"/>
    </row>
    <row r="88" spans="2:3">
      <c r="B88" s="3"/>
      <c r="C88" s="3"/>
    </row>
    <row r="89" spans="2:3">
      <c r="B89" s="3"/>
      <c r="C89" s="3"/>
    </row>
    <row r="90" spans="2:3">
      <c r="B90" s="3"/>
      <c r="C90" s="3"/>
    </row>
    <row r="91" spans="2:3">
      <c r="B91" s="3"/>
      <c r="C91" s="3"/>
    </row>
    <row r="92" spans="2:3">
      <c r="B92" s="3"/>
      <c r="C92" s="3"/>
    </row>
    <row r="93" spans="2:3">
      <c r="B93" s="3"/>
      <c r="C93" s="3"/>
    </row>
    <row r="94" spans="2:3">
      <c r="B94" s="3"/>
      <c r="C94" s="3"/>
    </row>
    <row r="95" spans="2:3">
      <c r="B95" s="3"/>
      <c r="C95" s="3"/>
    </row>
    <row r="96" spans="2:3">
      <c r="B96" s="3"/>
      <c r="C96" s="3"/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  <row r="101" spans="2:3">
      <c r="B101" s="3"/>
      <c r="C101" s="3"/>
    </row>
    <row r="102" spans="2:3">
      <c r="B102" s="3"/>
      <c r="C102" s="3"/>
    </row>
    <row r="103" spans="2:3">
      <c r="B103" s="3"/>
      <c r="C103" s="3"/>
    </row>
    <row r="104" spans="2:3">
      <c r="B104" s="3"/>
      <c r="C104" s="3"/>
    </row>
    <row r="105" spans="2:3">
      <c r="B105" s="3"/>
      <c r="C105" s="3"/>
    </row>
    <row r="106" spans="2:3">
      <c r="B106" s="3"/>
      <c r="C106" s="3"/>
    </row>
    <row r="107" spans="2:3">
      <c r="B107" s="3"/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23" spans="2:3">
      <c r="B123" s="3"/>
      <c r="C123" s="3"/>
    </row>
    <row r="124" spans="2:3">
      <c r="B124" s="3"/>
      <c r="C124" s="3"/>
    </row>
    <row r="125" spans="2:3">
      <c r="B125" s="3"/>
      <c r="C125" s="3"/>
    </row>
    <row r="126" spans="2:3">
      <c r="B126" s="3"/>
      <c r="C126" s="3"/>
    </row>
    <row r="127" spans="2:3">
      <c r="B127" s="3"/>
      <c r="C127" s="3"/>
    </row>
    <row r="128" spans="2:3">
      <c r="B128" s="3"/>
      <c r="C128" s="3"/>
    </row>
    <row r="129" spans="2:3">
      <c r="B129" s="3"/>
      <c r="C129" s="3"/>
    </row>
    <row r="130" spans="2:3">
      <c r="B130" s="3"/>
      <c r="C130" s="3"/>
    </row>
    <row r="131" spans="2:3">
      <c r="B131" s="3"/>
      <c r="C131" s="3"/>
    </row>
    <row r="132" spans="2:3">
      <c r="B132" s="3"/>
      <c r="C132" s="3"/>
    </row>
    <row r="133" spans="2:3">
      <c r="B133" s="3"/>
      <c r="C133" s="3"/>
    </row>
    <row r="134" spans="2:3">
      <c r="B134" s="3"/>
      <c r="C134" s="3"/>
    </row>
    <row r="135" spans="2:3">
      <c r="B135" s="3"/>
      <c r="C135" s="3"/>
    </row>
    <row r="136" spans="2:3">
      <c r="B136" s="3"/>
      <c r="C136" s="3"/>
    </row>
    <row r="137" spans="2:3">
      <c r="B137" s="3"/>
      <c r="C137" s="3"/>
    </row>
    <row r="138" spans="2:3">
      <c r="B138" s="3"/>
      <c r="C138" s="3"/>
    </row>
    <row r="139" spans="2:3">
      <c r="B139" s="3"/>
      <c r="C139" s="3"/>
    </row>
    <row r="140" spans="2:3">
      <c r="B140" s="3"/>
      <c r="C140" s="3"/>
    </row>
    <row r="141" spans="2:3">
      <c r="B141" s="3"/>
      <c r="C141" s="3"/>
    </row>
    <row r="142" spans="2:3">
      <c r="B142" s="3"/>
      <c r="C142" s="3"/>
    </row>
    <row r="143" spans="2:3">
      <c r="B143" s="3"/>
      <c r="C143" s="3"/>
    </row>
    <row r="144" spans="2:3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  <row r="152" spans="2:3">
      <c r="B152" s="3"/>
      <c r="C152" s="3"/>
    </row>
    <row r="153" spans="2:3">
      <c r="B153" s="3"/>
      <c r="C153" s="3"/>
    </row>
    <row r="154" spans="2:3">
      <c r="B154" s="3"/>
      <c r="C154" s="3"/>
    </row>
    <row r="155" spans="2:3">
      <c r="B155" s="3"/>
      <c r="C155" s="3"/>
    </row>
    <row r="156" spans="2:3">
      <c r="B156" s="3"/>
      <c r="C156" s="3"/>
    </row>
    <row r="157" spans="2:3">
      <c r="B157" s="3"/>
      <c r="C157" s="3"/>
    </row>
    <row r="158" spans="2:3">
      <c r="B158" s="3"/>
      <c r="C158" s="3"/>
    </row>
    <row r="159" spans="2:3">
      <c r="B159" s="3"/>
      <c r="C159" s="3"/>
    </row>
    <row r="160" spans="2:3">
      <c r="B160" s="3"/>
      <c r="C160" s="3"/>
    </row>
    <row r="161" spans="2:3">
      <c r="B161" s="3"/>
      <c r="C161" s="3"/>
    </row>
    <row r="162" spans="2:3">
      <c r="B162" s="3"/>
      <c r="C162" s="3"/>
    </row>
    <row r="163" spans="2:3">
      <c r="B163" s="3"/>
      <c r="C163" s="3"/>
    </row>
    <row r="164" spans="2:3">
      <c r="B164" s="3"/>
      <c r="C164" s="3"/>
    </row>
    <row r="165" spans="2:3">
      <c r="B165" s="3"/>
      <c r="C165" s="3"/>
    </row>
    <row r="166" spans="2:3">
      <c r="B166" s="3"/>
      <c r="C166" s="3"/>
    </row>
    <row r="167" spans="2:3">
      <c r="B167" s="3"/>
      <c r="C167" s="3"/>
    </row>
    <row r="168" spans="2:3">
      <c r="B168" s="3"/>
      <c r="C168" s="3"/>
    </row>
    <row r="169" spans="2:3">
      <c r="B169" s="3"/>
      <c r="C169" s="3"/>
    </row>
    <row r="170" spans="2:3">
      <c r="B170" s="3"/>
      <c r="C170" s="3"/>
    </row>
    <row r="171" spans="2:3">
      <c r="B171" s="3"/>
      <c r="C171" s="3"/>
    </row>
    <row r="172" spans="2:3">
      <c r="B172" s="3"/>
      <c r="C172" s="3"/>
    </row>
    <row r="173" spans="2:3">
      <c r="B173" s="3"/>
      <c r="C173" s="3"/>
    </row>
    <row r="174" spans="2:3">
      <c r="B174" s="3"/>
      <c r="C174" s="3"/>
    </row>
    <row r="175" spans="2:3">
      <c r="B175" s="3"/>
      <c r="C175" s="3"/>
    </row>
    <row r="176" spans="2:3">
      <c r="B176" s="3"/>
      <c r="C176" s="3"/>
    </row>
    <row r="177" spans="2:3">
      <c r="B177" s="3"/>
      <c r="C177" s="3"/>
    </row>
    <row r="178" spans="2:3">
      <c r="B178" s="3"/>
      <c r="C178" s="3"/>
    </row>
    <row r="179" spans="2:3">
      <c r="B179" s="3"/>
      <c r="C179" s="3"/>
    </row>
    <row r="180" spans="2:3">
      <c r="B180" s="3"/>
      <c r="C180" s="3"/>
    </row>
    <row r="181" spans="2:3">
      <c r="B181" s="3"/>
      <c r="C181" s="3"/>
    </row>
    <row r="182" spans="2:3">
      <c r="B182" s="3"/>
      <c r="C182" s="3"/>
    </row>
    <row r="183" spans="2:3">
      <c r="B183" s="3"/>
      <c r="C183" s="3"/>
    </row>
    <row r="184" spans="2:3">
      <c r="B184" s="3"/>
      <c r="C184" s="3"/>
    </row>
    <row r="185" spans="2:3">
      <c r="B185" s="3"/>
      <c r="C185" s="3"/>
    </row>
    <row r="186" spans="2:3">
      <c r="B186" s="3"/>
      <c r="C186" s="3"/>
    </row>
    <row r="187" spans="2:3">
      <c r="B187" s="3"/>
      <c r="C187" s="3"/>
    </row>
    <row r="188" spans="2:3">
      <c r="B188" s="3"/>
      <c r="C188" s="3"/>
    </row>
    <row r="189" spans="2:3">
      <c r="B189" s="3"/>
      <c r="C189" s="3"/>
    </row>
    <row r="190" spans="2:3">
      <c r="B190" s="3"/>
      <c r="C190" s="3"/>
    </row>
    <row r="191" spans="2:3">
      <c r="B191" s="3"/>
      <c r="C191" s="3"/>
    </row>
    <row r="192" spans="2:3">
      <c r="B192" s="3"/>
      <c r="C192" s="3"/>
    </row>
    <row r="193" spans="2:3">
      <c r="B193" s="3"/>
      <c r="C193" s="3"/>
    </row>
    <row r="194" spans="2:3">
      <c r="B194" s="3"/>
      <c r="C194" s="3"/>
    </row>
    <row r="195" spans="2:3">
      <c r="B195" s="3"/>
      <c r="C195" s="3"/>
    </row>
    <row r="196" spans="2:3">
      <c r="B196" s="3"/>
      <c r="C196" s="3"/>
    </row>
    <row r="197" spans="2:3">
      <c r="B197" s="3"/>
      <c r="C197" s="3"/>
    </row>
    <row r="198" spans="2:3">
      <c r="B198" s="3"/>
      <c r="C198" s="3"/>
    </row>
    <row r="199" spans="2:3">
      <c r="B199" s="3"/>
      <c r="C199" s="3"/>
    </row>
    <row r="200" spans="2:3">
      <c r="B200" s="3"/>
      <c r="C200" s="3"/>
    </row>
    <row r="201" spans="2:3">
      <c r="B201" s="3"/>
      <c r="C201" s="3"/>
    </row>
    <row r="202" spans="2:3">
      <c r="B202" s="3"/>
      <c r="C202" s="3"/>
    </row>
    <row r="203" spans="2:3">
      <c r="B203" s="3"/>
      <c r="C203" s="3"/>
    </row>
    <row r="204" spans="2:3">
      <c r="B204" s="3"/>
      <c r="C204" s="3"/>
    </row>
    <row r="205" spans="2:3">
      <c r="B205" s="3"/>
      <c r="C205" s="3"/>
    </row>
    <row r="206" spans="2:3">
      <c r="B206" s="3"/>
      <c r="C206" s="3"/>
    </row>
    <row r="207" spans="2:3">
      <c r="B207" s="3"/>
      <c r="C207" s="3"/>
    </row>
    <row r="208" spans="2:3">
      <c r="B208" s="3"/>
      <c r="C208" s="3"/>
    </row>
    <row r="209" spans="2:3">
      <c r="B209" s="3"/>
      <c r="C209" s="3"/>
    </row>
    <row r="210" spans="2:3">
      <c r="B210" s="3"/>
      <c r="C210" s="3"/>
    </row>
    <row r="211" spans="2:3">
      <c r="B211" s="3"/>
      <c r="C211" s="3"/>
    </row>
    <row r="212" spans="2:3">
      <c r="B212" s="3"/>
      <c r="C212" s="3"/>
    </row>
    <row r="213" spans="2:3">
      <c r="B213" s="3"/>
      <c r="C213" s="3"/>
    </row>
    <row r="214" spans="2:3">
      <c r="B214" s="3"/>
      <c r="C214" s="3"/>
    </row>
    <row r="215" spans="2:3">
      <c r="B215" s="3"/>
      <c r="C215" s="3"/>
    </row>
    <row r="216" spans="2:3">
      <c r="B216" s="3"/>
      <c r="C216" s="3"/>
    </row>
    <row r="217" spans="2:3">
      <c r="B217" s="3"/>
      <c r="C217" s="3"/>
    </row>
    <row r="218" spans="2:3">
      <c r="B218" s="3"/>
      <c r="C218" s="3"/>
    </row>
    <row r="219" spans="2:3">
      <c r="B219" s="3"/>
      <c r="C219" s="3"/>
    </row>
    <row r="220" spans="2:3">
      <c r="B220" s="3"/>
      <c r="C220" s="3"/>
    </row>
    <row r="221" spans="2:3">
      <c r="B221" s="3"/>
      <c r="C221" s="3"/>
    </row>
    <row r="222" spans="2:3">
      <c r="B222" s="3"/>
      <c r="C222" s="3"/>
    </row>
    <row r="223" spans="2:3">
      <c r="B223" s="3"/>
      <c r="C223" s="3"/>
    </row>
    <row r="224" spans="2:3">
      <c r="B224" s="3"/>
      <c r="C224" s="3"/>
    </row>
    <row r="225" spans="2:3">
      <c r="B225" s="3"/>
      <c r="C225" s="3"/>
    </row>
    <row r="226" spans="2:3">
      <c r="B226" s="3"/>
      <c r="C226" s="3"/>
    </row>
    <row r="227" spans="2:3">
      <c r="B227" s="3"/>
      <c r="C227" s="3"/>
    </row>
    <row r="228" spans="2:3">
      <c r="B228" s="3"/>
      <c r="C228" s="3"/>
    </row>
    <row r="229" spans="2:3">
      <c r="B229" s="3"/>
      <c r="C229" s="3"/>
    </row>
    <row r="230" spans="2:3">
      <c r="B230" s="3"/>
      <c r="C230" s="3"/>
    </row>
    <row r="231" spans="2:3">
      <c r="B231" s="3"/>
      <c r="C231" s="3"/>
    </row>
    <row r="232" spans="2:3">
      <c r="B232" s="3"/>
      <c r="C232" s="3"/>
    </row>
    <row r="233" spans="2:3">
      <c r="B233" s="3"/>
      <c r="C233" s="3"/>
    </row>
    <row r="234" spans="2:3">
      <c r="B234" s="3"/>
      <c r="C234" s="3"/>
    </row>
    <row r="235" spans="2:3">
      <c r="B235" s="3"/>
      <c r="C235" s="3"/>
    </row>
    <row r="236" spans="2:3">
      <c r="B236" s="3"/>
      <c r="C236" s="3"/>
    </row>
    <row r="237" spans="2:3">
      <c r="B237" s="3"/>
      <c r="C237" s="3"/>
    </row>
    <row r="238" spans="2:3">
      <c r="B238" s="3"/>
      <c r="C238" s="3"/>
    </row>
    <row r="239" spans="2:3">
      <c r="B239" s="3"/>
      <c r="C239" s="3"/>
    </row>
    <row r="240" spans="2:3">
      <c r="B240" s="3"/>
      <c r="C240" s="3"/>
    </row>
    <row r="241" spans="2:3">
      <c r="B241" s="3"/>
      <c r="C241" s="3"/>
    </row>
    <row r="242" spans="2:3">
      <c r="B242" s="3"/>
      <c r="C242" s="3"/>
    </row>
    <row r="243" spans="2:3">
      <c r="B243" s="3"/>
      <c r="C243" s="3"/>
    </row>
    <row r="244" spans="2:3">
      <c r="B244" s="3"/>
      <c r="C244" s="3"/>
    </row>
    <row r="245" spans="2:3">
      <c r="B245" s="3"/>
      <c r="C245" s="3"/>
    </row>
    <row r="246" spans="2:3">
      <c r="B246" s="3"/>
      <c r="C246" s="3"/>
    </row>
    <row r="247" spans="2:3">
      <c r="B247" s="3"/>
      <c r="C247" s="3"/>
    </row>
    <row r="248" spans="2:3">
      <c r="B248" s="3"/>
      <c r="C248" s="3"/>
    </row>
    <row r="249" spans="2:3">
      <c r="B249" s="3"/>
      <c r="C249" s="3"/>
    </row>
    <row r="250" spans="2:3">
      <c r="B250" s="3"/>
      <c r="C250" s="3"/>
    </row>
    <row r="251" spans="2:3">
      <c r="B251" s="3"/>
      <c r="C251" s="3"/>
    </row>
    <row r="252" spans="2:3">
      <c r="B252" s="3"/>
      <c r="C252" s="3"/>
    </row>
    <row r="253" spans="2:3">
      <c r="B253" s="3"/>
      <c r="C253" s="3"/>
    </row>
    <row r="254" spans="2:3">
      <c r="B254" s="3"/>
      <c r="C254" s="3"/>
    </row>
    <row r="255" spans="2:3">
      <c r="B255" s="3"/>
      <c r="C255" s="3"/>
    </row>
    <row r="256" spans="2:3">
      <c r="B256" s="3"/>
      <c r="C256" s="3"/>
    </row>
    <row r="257" spans="2:3">
      <c r="B257" s="3"/>
      <c r="C257" s="3"/>
    </row>
    <row r="258" spans="2:3">
      <c r="B258" s="3"/>
      <c r="C258" s="3"/>
    </row>
    <row r="259" spans="2:3">
      <c r="B259" s="3"/>
      <c r="C259" s="3"/>
    </row>
    <row r="260" spans="2:3">
      <c r="B260" s="3"/>
      <c r="C260" s="3"/>
    </row>
    <row r="261" spans="2:3">
      <c r="B261" s="3"/>
      <c r="C261" s="3"/>
    </row>
    <row r="262" spans="2:3">
      <c r="B262" s="3"/>
      <c r="C262" s="3"/>
    </row>
    <row r="263" spans="2:3">
      <c r="B263" s="3"/>
      <c r="C263" s="3"/>
    </row>
    <row r="264" spans="2:3">
      <c r="B264" s="3"/>
      <c r="C264" s="3"/>
    </row>
    <row r="265" spans="2:3">
      <c r="B265" s="3"/>
      <c r="C265" s="3"/>
    </row>
    <row r="266" spans="2:3">
      <c r="B266" s="3"/>
      <c r="C266" s="3"/>
    </row>
    <row r="267" spans="2:3">
      <c r="B267" s="3"/>
      <c r="C267" s="3"/>
    </row>
    <row r="268" spans="2:3">
      <c r="B268" s="3"/>
      <c r="C268" s="3"/>
    </row>
    <row r="269" spans="2:3">
      <c r="B269" s="3"/>
      <c r="C269" s="3"/>
    </row>
    <row r="270" spans="2:3">
      <c r="B270" s="3"/>
      <c r="C270" s="3"/>
    </row>
    <row r="271" spans="2:3">
      <c r="B271" s="3"/>
      <c r="C271" s="3"/>
    </row>
    <row r="272" spans="2:3">
      <c r="B272" s="3"/>
      <c r="C272" s="3"/>
    </row>
    <row r="273" spans="2:3">
      <c r="B273" s="3"/>
      <c r="C273" s="3"/>
    </row>
    <row r="274" spans="2:3">
      <c r="B274" s="3"/>
      <c r="C274" s="3"/>
    </row>
    <row r="275" spans="2:3">
      <c r="B275" s="3"/>
      <c r="C275" s="3"/>
    </row>
    <row r="276" spans="2:3">
      <c r="B276" s="3"/>
      <c r="C276" s="3"/>
    </row>
    <row r="277" spans="2:3">
      <c r="B277" s="3"/>
      <c r="C277" s="3"/>
    </row>
    <row r="278" spans="2:3">
      <c r="B278" s="3"/>
      <c r="C278" s="3"/>
    </row>
    <row r="279" spans="2:3">
      <c r="B279" s="3"/>
      <c r="C279" s="3"/>
    </row>
    <row r="280" spans="2:3">
      <c r="B280" s="3"/>
      <c r="C280" s="3"/>
    </row>
    <row r="281" spans="2:3">
      <c r="B281" s="3"/>
      <c r="C281" s="3"/>
    </row>
    <row r="282" spans="2:3">
      <c r="B282" s="3"/>
      <c r="C282" s="3"/>
    </row>
    <row r="283" spans="2:3">
      <c r="B283" s="3"/>
      <c r="C283" s="3"/>
    </row>
    <row r="284" spans="2:3">
      <c r="B284" s="3"/>
      <c r="C284" s="3"/>
    </row>
    <row r="285" spans="2:3">
      <c r="B285" s="3"/>
      <c r="C285" s="3"/>
    </row>
    <row r="286" spans="2:3">
      <c r="B286" s="3"/>
      <c r="C286" s="3"/>
    </row>
    <row r="287" spans="2:3">
      <c r="B287" s="3"/>
      <c r="C287" s="3"/>
    </row>
    <row r="288" spans="2:3">
      <c r="B288" s="3"/>
      <c r="C288" s="3"/>
    </row>
    <row r="289" spans="2:3">
      <c r="B289" s="3"/>
      <c r="C289" s="3"/>
    </row>
    <row r="290" spans="2:3">
      <c r="B290" s="3"/>
      <c r="C290" s="3"/>
    </row>
    <row r="291" spans="2:3">
      <c r="B291" s="3"/>
      <c r="C291" s="3"/>
    </row>
    <row r="292" spans="2:3">
      <c r="B292" s="3"/>
      <c r="C292" s="3"/>
    </row>
    <row r="293" spans="2:3">
      <c r="B293" s="3"/>
      <c r="C293" s="3"/>
    </row>
    <row r="294" spans="2:3">
      <c r="B294" s="3"/>
      <c r="C294" s="3"/>
    </row>
    <row r="295" spans="2:3">
      <c r="B295" s="3"/>
      <c r="C295" s="3"/>
    </row>
    <row r="296" spans="2:3">
      <c r="B296" s="3"/>
      <c r="C296" s="3"/>
    </row>
    <row r="297" spans="2:3">
      <c r="B297" s="3"/>
      <c r="C297" s="3"/>
    </row>
    <row r="298" spans="2:3">
      <c r="B298" s="3"/>
      <c r="C298" s="3"/>
    </row>
    <row r="299" spans="2:3">
      <c r="B299" s="3"/>
      <c r="C299" s="3"/>
    </row>
    <row r="300" spans="2:3">
      <c r="B300" s="3"/>
      <c r="C300" s="3"/>
    </row>
    <row r="301" spans="2:3">
      <c r="B301" s="3"/>
      <c r="C301" s="3"/>
    </row>
    <row r="302" spans="2:3">
      <c r="B302" s="3"/>
      <c r="C302" s="3"/>
    </row>
    <row r="303" spans="2:3">
      <c r="B303" s="3"/>
      <c r="C303" s="3"/>
    </row>
    <row r="304" spans="2:3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  <c r="C307" s="3"/>
    </row>
    <row r="308" spans="2:3">
      <c r="B308" s="3"/>
      <c r="C308" s="3"/>
    </row>
    <row r="309" spans="2:3">
      <c r="B309" s="3"/>
      <c r="C309" s="3"/>
    </row>
    <row r="310" spans="2:3">
      <c r="B310" s="3"/>
      <c r="C310" s="3"/>
    </row>
    <row r="311" spans="2:3">
      <c r="B311" s="3"/>
      <c r="C311" s="3"/>
    </row>
  </sheetData>
  <mergeCells count="8">
    <mergeCell ref="G5:H5"/>
    <mergeCell ref="B47:H47"/>
    <mergeCell ref="B49:H49"/>
    <mergeCell ref="B5:B6"/>
    <mergeCell ref="C5:C6"/>
    <mergeCell ref="D5:D6"/>
    <mergeCell ref="E5:E6"/>
    <mergeCell ref="F5:F6"/>
  </mergeCells>
  <hyperlinks>
    <hyperlink ref="A1" location="Turinys!A1" display="↖ atgal į turinį" xr:uid="{0D41BA44-37E6-49BD-8380-13279F197C4C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</sheetPr>
  <dimension ref="A1:I48"/>
  <sheetViews>
    <sheetView showGridLines="0" showRowColHeaders="0" zoomScaleNormal="100" workbookViewId="0"/>
  </sheetViews>
  <sheetFormatPr defaultColWidth="9" defaultRowHeight="13.8"/>
  <cols>
    <col min="1" max="1" width="8.69921875" style="3" customWidth="1"/>
    <col min="2" max="2" width="59" style="3" bestFit="1" customWidth="1"/>
    <col min="3" max="3" width="8.19921875" style="3" bestFit="1" customWidth="1"/>
    <col min="4" max="6" width="7.59765625" style="3" customWidth="1"/>
    <col min="7" max="16384" width="9" style="3"/>
  </cols>
  <sheetData>
    <row r="1" spans="1:9">
      <c r="A1" s="227" t="s">
        <v>0</v>
      </c>
    </row>
    <row r="2" spans="1:9" ht="14.4" thickBot="1"/>
    <row r="3" spans="1:9">
      <c r="B3" s="124" t="s">
        <v>258</v>
      </c>
      <c r="C3" s="124"/>
      <c r="D3" s="124"/>
      <c r="E3" s="124"/>
      <c r="F3" s="124"/>
    </row>
    <row r="5" spans="1:9" ht="39.6">
      <c r="B5" s="246" t="s">
        <v>24</v>
      </c>
      <c r="C5" s="247" t="s">
        <v>34</v>
      </c>
      <c r="D5" s="377" t="s">
        <v>186</v>
      </c>
      <c r="E5" s="246" t="s">
        <v>254</v>
      </c>
      <c r="F5" s="494" t="s">
        <v>148</v>
      </c>
      <c r="G5" s="248"/>
      <c r="H5" s="248"/>
      <c r="I5" s="248"/>
    </row>
    <row r="6" spans="1:9">
      <c r="B6" s="249" t="s">
        <v>35</v>
      </c>
      <c r="C6" s="250" t="s">
        <v>36</v>
      </c>
      <c r="D6" s="374">
        <v>35.700000000000003</v>
      </c>
      <c r="E6" s="374">
        <v>37.5</v>
      </c>
      <c r="F6" s="374">
        <v>38.200000000000003</v>
      </c>
      <c r="G6" s="248"/>
      <c r="H6" s="248"/>
      <c r="I6" s="248"/>
    </row>
    <row r="7" spans="1:9">
      <c r="B7" s="251" t="s">
        <v>3</v>
      </c>
      <c r="C7" s="252"/>
      <c r="D7" s="374">
        <v>20.3</v>
      </c>
      <c r="E7" s="374">
        <v>22</v>
      </c>
      <c r="F7" s="374">
        <v>22.1</v>
      </c>
      <c r="G7" s="66"/>
      <c r="H7" s="66"/>
      <c r="I7" s="66"/>
    </row>
    <row r="8" spans="1:9">
      <c r="B8" s="253" t="s">
        <v>37</v>
      </c>
      <c r="C8" s="235" t="s">
        <v>38</v>
      </c>
      <c r="D8" s="370">
        <v>11.6</v>
      </c>
      <c r="E8" s="370">
        <v>12.1</v>
      </c>
      <c r="F8" s="370">
        <v>11.8</v>
      </c>
    </row>
    <row r="9" spans="1:9">
      <c r="B9" s="236" t="s">
        <v>106</v>
      </c>
      <c r="C9" s="235" t="s">
        <v>39</v>
      </c>
      <c r="D9" s="370">
        <v>7.9</v>
      </c>
      <c r="E9" s="370">
        <v>8.5</v>
      </c>
      <c r="F9" s="370">
        <v>8.3000000000000007</v>
      </c>
    </row>
    <row r="10" spans="1:9" ht="26.4">
      <c r="B10" s="236" t="s">
        <v>107</v>
      </c>
      <c r="C10" s="237" t="s">
        <v>108</v>
      </c>
      <c r="D10" s="370">
        <v>3.1</v>
      </c>
      <c r="E10" s="370">
        <v>3</v>
      </c>
      <c r="F10" s="370">
        <v>2.9</v>
      </c>
    </row>
    <row r="11" spans="1:9" ht="26.4">
      <c r="B11" s="236" t="s">
        <v>114</v>
      </c>
      <c r="C11" s="253" t="s">
        <v>40</v>
      </c>
      <c r="D11" s="368">
        <v>0.4</v>
      </c>
      <c r="E11" s="368">
        <v>0.5</v>
      </c>
      <c r="F11" s="368">
        <v>0.5</v>
      </c>
    </row>
    <row r="12" spans="1:9">
      <c r="B12" s="253" t="s">
        <v>41</v>
      </c>
      <c r="C12" s="237" t="s">
        <v>42</v>
      </c>
      <c r="D12" s="368">
        <v>8.8000000000000007</v>
      </c>
      <c r="E12" s="368">
        <v>9.8000000000000007</v>
      </c>
      <c r="F12" s="368">
        <v>10.199999999999999</v>
      </c>
    </row>
    <row r="13" spans="1:9">
      <c r="B13" s="236" t="s">
        <v>109</v>
      </c>
      <c r="C13" s="237" t="s">
        <v>43</v>
      </c>
      <c r="D13" s="370">
        <v>7.1</v>
      </c>
      <c r="E13" s="370">
        <v>7.6</v>
      </c>
      <c r="F13" s="370">
        <v>8</v>
      </c>
    </row>
    <row r="14" spans="1:9">
      <c r="B14" s="236" t="s">
        <v>110</v>
      </c>
      <c r="C14" s="235" t="s">
        <v>44</v>
      </c>
      <c r="D14" s="370">
        <v>1.6</v>
      </c>
      <c r="E14" s="370">
        <v>2.1</v>
      </c>
      <c r="F14" s="370">
        <v>2.2000000000000002</v>
      </c>
    </row>
    <row r="15" spans="1:9">
      <c r="B15" s="253" t="s">
        <v>45</v>
      </c>
      <c r="C15" s="235" t="s">
        <v>46</v>
      </c>
      <c r="D15" s="370">
        <v>0</v>
      </c>
      <c r="E15" s="370">
        <v>0</v>
      </c>
      <c r="F15" s="370">
        <v>0</v>
      </c>
    </row>
    <row r="16" spans="1:9">
      <c r="B16" s="251" t="s">
        <v>4</v>
      </c>
      <c r="C16" s="235" t="s">
        <v>47</v>
      </c>
      <c r="D16" s="370">
        <v>10.7</v>
      </c>
      <c r="E16" s="370">
        <v>10.7</v>
      </c>
      <c r="F16" s="370">
        <v>10.8</v>
      </c>
    </row>
    <row r="17" spans="2:6">
      <c r="B17" s="253" t="s">
        <v>48</v>
      </c>
      <c r="C17" s="235" t="s">
        <v>49</v>
      </c>
      <c r="D17" s="368">
        <v>0.8</v>
      </c>
      <c r="E17" s="368">
        <v>0.8</v>
      </c>
      <c r="F17" s="368">
        <v>0.8</v>
      </c>
    </row>
    <row r="18" spans="2:6">
      <c r="B18" s="253" t="s">
        <v>50</v>
      </c>
      <c r="C18" s="235" t="s">
        <v>51</v>
      </c>
      <c r="D18" s="370">
        <v>9.6</v>
      </c>
      <c r="E18" s="370">
        <v>9.5</v>
      </c>
      <c r="F18" s="370">
        <v>9.6</v>
      </c>
    </row>
    <row r="19" spans="2:6">
      <c r="B19" s="251" t="s">
        <v>5</v>
      </c>
      <c r="C19" s="252"/>
      <c r="D19" s="372">
        <v>2.2000000000000002</v>
      </c>
      <c r="E19" s="372">
        <v>2.1</v>
      </c>
      <c r="F19" s="372">
        <v>2.1</v>
      </c>
    </row>
    <row r="20" spans="2:6" ht="26.4">
      <c r="B20" s="253" t="s">
        <v>52</v>
      </c>
      <c r="C20" s="14" t="s">
        <v>53</v>
      </c>
      <c r="D20" s="368">
        <v>1.9</v>
      </c>
      <c r="E20" s="370">
        <v>1.7</v>
      </c>
      <c r="F20" s="370">
        <v>1.7</v>
      </c>
    </row>
    <row r="21" spans="2:6">
      <c r="B21" s="253" t="s">
        <v>54</v>
      </c>
      <c r="C21" s="235" t="s">
        <v>55</v>
      </c>
      <c r="D21" s="368">
        <v>0.4</v>
      </c>
      <c r="E21" s="370">
        <v>0.4</v>
      </c>
      <c r="F21" s="370">
        <v>0.4</v>
      </c>
    </row>
    <row r="22" spans="2:6">
      <c r="B22" s="236" t="s">
        <v>111</v>
      </c>
      <c r="C22" s="235" t="s">
        <v>56</v>
      </c>
      <c r="D22" s="368">
        <v>0</v>
      </c>
      <c r="E22" s="370">
        <v>0</v>
      </c>
      <c r="F22" s="370">
        <v>0</v>
      </c>
    </row>
    <row r="23" spans="2:6">
      <c r="B23" s="236" t="s">
        <v>255</v>
      </c>
      <c r="C23" s="235" t="s">
        <v>57</v>
      </c>
      <c r="D23" s="370">
        <v>0.4</v>
      </c>
      <c r="E23" s="370">
        <v>0.3</v>
      </c>
      <c r="F23" s="370">
        <v>0.3</v>
      </c>
    </row>
    <row r="24" spans="2:6">
      <c r="B24" s="251" t="s">
        <v>58</v>
      </c>
      <c r="C24" s="239" t="s">
        <v>81</v>
      </c>
      <c r="D24" s="370">
        <v>2.4</v>
      </c>
      <c r="E24" s="370">
        <v>2.8</v>
      </c>
      <c r="F24" s="370">
        <v>3.3</v>
      </c>
    </row>
    <row r="25" spans="2:6">
      <c r="B25" s="236" t="s">
        <v>112</v>
      </c>
      <c r="C25" s="235"/>
      <c r="D25" s="370">
        <v>1.5</v>
      </c>
      <c r="E25" s="370">
        <v>1.6</v>
      </c>
      <c r="F25" s="370">
        <v>2.5</v>
      </c>
    </row>
    <row r="26" spans="2:6">
      <c r="B26" s="254" t="s">
        <v>59</v>
      </c>
      <c r="C26" s="252"/>
      <c r="D26" s="374">
        <v>42.9</v>
      </c>
      <c r="E26" s="374">
        <v>41.3</v>
      </c>
      <c r="F26" s="374">
        <v>41.1</v>
      </c>
    </row>
    <row r="27" spans="2:6">
      <c r="B27" s="251" t="s">
        <v>60</v>
      </c>
      <c r="C27" s="252"/>
      <c r="D27" s="372">
        <v>37.799999999999997</v>
      </c>
      <c r="E27" s="372">
        <v>37</v>
      </c>
      <c r="F27" s="372">
        <v>36.700000000000003</v>
      </c>
    </row>
    <row r="28" spans="2:6">
      <c r="B28" s="253" t="s">
        <v>6</v>
      </c>
      <c r="C28" s="235" t="s">
        <v>61</v>
      </c>
      <c r="D28" s="370">
        <v>11.3</v>
      </c>
      <c r="E28" s="370">
        <v>11.2</v>
      </c>
      <c r="F28" s="370">
        <v>11.3</v>
      </c>
    </row>
    <row r="29" spans="2:6">
      <c r="B29" s="253" t="s">
        <v>62</v>
      </c>
      <c r="C29" s="235" t="s">
        <v>63</v>
      </c>
      <c r="D29" s="370">
        <v>4.5</v>
      </c>
      <c r="E29" s="370">
        <v>5</v>
      </c>
      <c r="F29" s="370">
        <v>5.6</v>
      </c>
    </row>
    <row r="30" spans="2:6">
      <c r="B30" s="255" t="s">
        <v>64</v>
      </c>
      <c r="C30" s="235" t="s">
        <v>65</v>
      </c>
      <c r="D30" s="370">
        <v>0</v>
      </c>
      <c r="E30" s="370">
        <v>0</v>
      </c>
      <c r="F30" s="370">
        <v>0</v>
      </c>
    </row>
    <row r="31" spans="2:6">
      <c r="B31" s="255" t="s">
        <v>66</v>
      </c>
      <c r="C31" s="239" t="s">
        <v>82</v>
      </c>
      <c r="D31" s="370">
        <v>2.5</v>
      </c>
      <c r="E31" s="368">
        <v>1.6</v>
      </c>
      <c r="F31" s="368">
        <v>0.4</v>
      </c>
    </row>
    <row r="32" spans="2:6">
      <c r="B32" s="253" t="s">
        <v>67</v>
      </c>
      <c r="C32" s="235" t="s">
        <v>55</v>
      </c>
      <c r="D32" s="370">
        <v>0.7</v>
      </c>
      <c r="E32" s="370">
        <v>0.4</v>
      </c>
      <c r="F32" s="370">
        <v>0.3</v>
      </c>
    </row>
    <row r="33" spans="2:6">
      <c r="B33" s="236" t="s">
        <v>111</v>
      </c>
      <c r="C33" s="235" t="s">
        <v>56</v>
      </c>
      <c r="D33" s="370">
        <v>0.7</v>
      </c>
      <c r="E33" s="370">
        <v>0.4</v>
      </c>
      <c r="F33" s="370">
        <v>0.3</v>
      </c>
    </row>
    <row r="34" spans="2:6">
      <c r="B34" s="255" t="s">
        <v>7</v>
      </c>
      <c r="C34" s="239" t="s">
        <v>68</v>
      </c>
      <c r="D34" s="370">
        <v>16.8</v>
      </c>
      <c r="E34" s="370">
        <v>16.3</v>
      </c>
      <c r="F34" s="370">
        <v>16.399999999999999</v>
      </c>
    </row>
    <row r="35" spans="2:6">
      <c r="B35" s="253" t="s">
        <v>69</v>
      </c>
      <c r="C35" s="235" t="s">
        <v>70</v>
      </c>
      <c r="D35" s="370">
        <v>14.8</v>
      </c>
      <c r="E35" s="370">
        <v>14.3</v>
      </c>
      <c r="F35" s="370">
        <v>14.3</v>
      </c>
    </row>
    <row r="36" spans="2:6">
      <c r="B36" s="236" t="s">
        <v>113</v>
      </c>
      <c r="C36" s="235"/>
      <c r="D36" s="370">
        <v>7</v>
      </c>
      <c r="E36" s="370">
        <v>7</v>
      </c>
      <c r="F36" s="370">
        <v>7.3</v>
      </c>
    </row>
    <row r="37" spans="2:6">
      <c r="B37" s="236" t="s">
        <v>256</v>
      </c>
      <c r="C37" s="239"/>
      <c r="D37" s="370">
        <v>1.6</v>
      </c>
      <c r="E37" s="368">
        <v>1.4</v>
      </c>
      <c r="F37" s="368">
        <v>1.4</v>
      </c>
    </row>
    <row r="38" spans="2:6">
      <c r="B38" s="236" t="s">
        <v>257</v>
      </c>
      <c r="C38" s="239"/>
      <c r="D38" s="370">
        <v>0.6</v>
      </c>
      <c r="E38" s="370">
        <v>0.5</v>
      </c>
      <c r="F38" s="370">
        <v>0.5</v>
      </c>
    </row>
    <row r="39" spans="2:6">
      <c r="B39" s="256" t="s">
        <v>123</v>
      </c>
      <c r="C39" s="235"/>
      <c r="D39" s="370">
        <v>4.2</v>
      </c>
      <c r="E39" s="370">
        <v>4</v>
      </c>
      <c r="F39" s="370">
        <v>3.8</v>
      </c>
    </row>
    <row r="40" spans="2:6">
      <c r="B40" s="253" t="s">
        <v>71</v>
      </c>
      <c r="C40" s="235" t="s">
        <v>72</v>
      </c>
      <c r="D40" s="370">
        <v>2</v>
      </c>
      <c r="E40" s="370">
        <v>2</v>
      </c>
      <c r="F40" s="370">
        <v>2.1</v>
      </c>
    </row>
    <row r="41" spans="2:6">
      <c r="B41" s="255" t="s">
        <v>385</v>
      </c>
      <c r="C41" s="239" t="s">
        <v>73</v>
      </c>
      <c r="D41" s="370">
        <v>2.1</v>
      </c>
      <c r="E41" s="370">
        <v>2.5</v>
      </c>
      <c r="F41" s="370">
        <v>2.7</v>
      </c>
    </row>
    <row r="42" spans="2:6">
      <c r="B42" s="251" t="s">
        <v>8</v>
      </c>
      <c r="C42" s="252"/>
      <c r="D42" s="372">
        <v>5.0999999999999996</v>
      </c>
      <c r="E42" s="374">
        <v>4.3</v>
      </c>
      <c r="F42" s="374">
        <v>4.4000000000000004</v>
      </c>
    </row>
    <row r="43" spans="2:6">
      <c r="B43" s="253" t="s">
        <v>74</v>
      </c>
      <c r="C43" s="235" t="s">
        <v>75</v>
      </c>
      <c r="D43" s="370">
        <v>0.8</v>
      </c>
      <c r="E43" s="370">
        <v>1</v>
      </c>
      <c r="F43" s="370">
        <v>1</v>
      </c>
    </row>
    <row r="44" spans="2:6" ht="26.4">
      <c r="B44" s="253" t="s">
        <v>76</v>
      </c>
      <c r="C44" s="14" t="s">
        <v>83</v>
      </c>
      <c r="D44" s="370">
        <v>4.3</v>
      </c>
      <c r="E44" s="370">
        <v>3.3</v>
      </c>
      <c r="F44" s="370">
        <v>3.3</v>
      </c>
    </row>
    <row r="45" spans="2:6">
      <c r="B45" s="257" t="s">
        <v>78</v>
      </c>
      <c r="C45" s="258" t="s">
        <v>77</v>
      </c>
      <c r="D45" s="376" t="s">
        <v>355</v>
      </c>
      <c r="E45" s="376" t="s">
        <v>232</v>
      </c>
      <c r="F45" s="376" t="s">
        <v>233</v>
      </c>
    </row>
    <row r="46" spans="2:6">
      <c r="B46" s="545" t="s">
        <v>105</v>
      </c>
      <c r="C46" s="545"/>
      <c r="D46" s="545"/>
      <c r="E46" s="545"/>
    </row>
    <row r="48" spans="2:6" ht="14.4" thickBot="1">
      <c r="B48" s="553" t="s">
        <v>145</v>
      </c>
      <c r="C48" s="553"/>
      <c r="D48" s="553"/>
      <c r="E48" s="553"/>
      <c r="F48" s="553"/>
    </row>
  </sheetData>
  <mergeCells count="2">
    <mergeCell ref="B48:F48"/>
    <mergeCell ref="B46:E46"/>
  </mergeCells>
  <hyperlinks>
    <hyperlink ref="A1" location="Turinys!A1" display="↖ atgal į turinį" xr:uid="{68F15B60-00C9-4D96-8802-3E7094D03E1A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12BD-FE69-499A-951B-89E79C4E35BC}">
  <sheetPr>
    <tabColor theme="7"/>
  </sheetPr>
  <dimension ref="A1:G33"/>
  <sheetViews>
    <sheetView showGridLines="0" showRowColHeaders="0" zoomScaleNormal="100" zoomScaleSheetLayoutView="102" workbookViewId="0">
      <selection sqref="A1:B1"/>
    </sheetView>
  </sheetViews>
  <sheetFormatPr defaultColWidth="9" defaultRowHeight="13.8"/>
  <cols>
    <col min="1" max="1" width="8.69921875" style="259" customWidth="1"/>
    <col min="2" max="2" width="76.19921875" style="259" customWidth="1"/>
    <col min="3" max="3" width="8.69921875" style="259" customWidth="1"/>
    <col min="4" max="4" width="33.5" style="259" customWidth="1"/>
    <col min="5" max="16384" width="9" style="259"/>
  </cols>
  <sheetData>
    <row r="1" spans="1:7">
      <c r="A1" s="495" t="s">
        <v>0</v>
      </c>
      <c r="B1" s="495"/>
    </row>
    <row r="2" spans="1:7" ht="14.4" thickBot="1">
      <c r="C2" s="75"/>
    </row>
    <row r="3" spans="1:7" ht="27.6">
      <c r="B3" s="61" t="s">
        <v>394</v>
      </c>
      <c r="C3" s="75"/>
      <c r="D3" s="123"/>
      <c r="E3" s="378">
        <v>2020</v>
      </c>
      <c r="F3" s="378" t="s">
        <v>192</v>
      </c>
      <c r="G3" s="379" t="s">
        <v>146</v>
      </c>
    </row>
    <row r="4" spans="1:7">
      <c r="D4" s="76" t="s">
        <v>3</v>
      </c>
      <c r="E4" s="120">
        <v>1.2930633172334853</v>
      </c>
      <c r="F4" s="120">
        <v>10.556475329439939</v>
      </c>
      <c r="G4" s="119">
        <v>4.1070906940871499</v>
      </c>
    </row>
    <row r="5" spans="1:7">
      <c r="D5" s="76" t="s">
        <v>4</v>
      </c>
      <c r="E5" s="120">
        <v>2.640332772111516</v>
      </c>
      <c r="F5" s="120">
        <v>2.7360415868245629</v>
      </c>
      <c r="G5" s="119">
        <v>2.2293761352631427</v>
      </c>
    </row>
    <row r="6" spans="1:7">
      <c r="D6" s="76" t="s">
        <v>5</v>
      </c>
      <c r="E6" s="120">
        <v>-0.65661279267583617</v>
      </c>
      <c r="F6" s="120">
        <v>0.32106219453548329</v>
      </c>
      <c r="G6" s="119">
        <v>0.29347033889150492</v>
      </c>
    </row>
    <row r="7" spans="1:7">
      <c r="D7" s="76" t="s">
        <v>188</v>
      </c>
      <c r="E7" s="120">
        <v>0.5788504409062929</v>
      </c>
      <c r="F7" s="120">
        <v>1.5977277098944322</v>
      </c>
      <c r="G7" s="119">
        <v>1.9271738454901215</v>
      </c>
    </row>
    <row r="8" spans="1:7">
      <c r="D8" s="76" t="s">
        <v>6</v>
      </c>
      <c r="E8" s="120">
        <v>3.8141507575023557</v>
      </c>
      <c r="F8" s="120">
        <v>2.202333067947722</v>
      </c>
      <c r="G8" s="119">
        <v>2.0574629727886062</v>
      </c>
    </row>
    <row r="9" spans="1:7">
      <c r="D9" s="122" t="s">
        <v>7</v>
      </c>
      <c r="E9" s="121">
        <v>8.9072990622989234</v>
      </c>
      <c r="F9" s="121">
        <v>2.6379300008615694</v>
      </c>
      <c r="G9" s="119">
        <v>2.9584297529533532</v>
      </c>
    </row>
    <row r="10" spans="1:7">
      <c r="D10" s="76" t="s">
        <v>184</v>
      </c>
      <c r="E10" s="120">
        <v>1.3574081309650439</v>
      </c>
      <c r="F10" s="120">
        <v>3.2802238888677242</v>
      </c>
      <c r="G10" s="119">
        <v>3.2717425786829799</v>
      </c>
    </row>
    <row r="11" spans="1:7">
      <c r="D11" s="76" t="s">
        <v>8</v>
      </c>
      <c r="E11" s="120">
        <v>5.4241928525086109</v>
      </c>
      <c r="F11" s="120">
        <v>-0.80569698053805006</v>
      </c>
      <c r="G11" s="119">
        <v>0.82446900284829427</v>
      </c>
    </row>
    <row r="12" spans="1:7">
      <c r="D12" s="260" t="s">
        <v>66</v>
      </c>
      <c r="E12" s="380">
        <v>6.1822900755948584</v>
      </c>
      <c r="F12" s="380">
        <v>-1.7460340086887984</v>
      </c>
      <c r="G12" s="381">
        <v>-2.9726193880716298</v>
      </c>
    </row>
    <row r="13" spans="1:7">
      <c r="E13" s="261"/>
      <c r="F13" s="261"/>
      <c r="G13" s="261"/>
    </row>
    <row r="14" spans="1:7">
      <c r="D14" s="262"/>
      <c r="E14" s="262"/>
      <c r="F14" s="262"/>
      <c r="G14" s="262"/>
    </row>
    <row r="18" spans="2:4">
      <c r="D18" s="118"/>
    </row>
    <row r="31" spans="2:4" ht="14.4" thickBot="1">
      <c r="B31" s="117" t="s">
        <v>144</v>
      </c>
    </row>
    <row r="33" spans="3:3">
      <c r="C33" s="75"/>
    </row>
  </sheetData>
  <mergeCells count="1">
    <mergeCell ref="A1:B1"/>
  </mergeCells>
  <hyperlinks>
    <hyperlink ref="A1:B1" location="Turinys!A34" display="↖ atgal į turinį" xr:uid="{68DE890C-97F6-4431-8290-F0F00EB71734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78D5-3260-4C14-AFA8-F10FF0DE0D16}">
  <sheetPr>
    <tabColor theme="7"/>
  </sheetPr>
  <dimension ref="A1:M23"/>
  <sheetViews>
    <sheetView showGridLines="0" showRowColHeaders="0" workbookViewId="0">
      <selection sqref="A1:B1"/>
    </sheetView>
  </sheetViews>
  <sheetFormatPr defaultColWidth="8.69921875" defaultRowHeight="13.2"/>
  <cols>
    <col min="1" max="4" width="8.69921875" style="198"/>
    <col min="5" max="10" width="8.8984375" style="198" bestFit="1" customWidth="1"/>
    <col min="11" max="11" width="10.09765625" style="198" bestFit="1" customWidth="1"/>
    <col min="12" max="12" width="10.59765625" style="198" customWidth="1"/>
    <col min="13" max="13" width="3.69921875" style="202" customWidth="1"/>
    <col min="14" max="16384" width="8.69921875" style="198"/>
  </cols>
  <sheetData>
    <row r="1" spans="1:13" ht="13.8">
      <c r="A1" s="495" t="s">
        <v>0</v>
      </c>
      <c r="B1" s="495"/>
    </row>
    <row r="2" spans="1:13" ht="13.8" thickBot="1">
      <c r="A2" s="199"/>
      <c r="B2" s="199"/>
    </row>
    <row r="3" spans="1:13" ht="14.4" customHeight="1">
      <c r="B3" s="216" t="s">
        <v>363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197"/>
    </row>
    <row r="5" spans="1:13" ht="13.2" customHeight="1">
      <c r="B5" s="569"/>
      <c r="C5" s="571" t="s">
        <v>193</v>
      </c>
      <c r="D5" s="571"/>
      <c r="E5" s="571" t="s">
        <v>194</v>
      </c>
      <c r="F5" s="571"/>
      <c r="G5" s="571"/>
      <c r="H5" s="571" t="s">
        <v>195</v>
      </c>
      <c r="I5" s="571"/>
      <c r="J5" s="571"/>
      <c r="K5" s="555" t="s">
        <v>196</v>
      </c>
      <c r="L5" s="556"/>
      <c r="M5" s="203"/>
    </row>
    <row r="6" spans="1:13">
      <c r="B6" s="570"/>
      <c r="C6" s="561"/>
      <c r="D6" s="561"/>
      <c r="E6" s="561"/>
      <c r="F6" s="561"/>
      <c r="G6" s="561"/>
      <c r="H6" s="561"/>
      <c r="I6" s="561"/>
      <c r="J6" s="561"/>
      <c r="K6" s="557"/>
      <c r="L6" s="558"/>
      <c r="M6" s="203"/>
    </row>
    <row r="7" spans="1:13">
      <c r="B7" s="570"/>
      <c r="C7" s="561"/>
      <c r="D7" s="561"/>
      <c r="E7" s="300" t="s">
        <v>197</v>
      </c>
      <c r="F7" s="300" t="s">
        <v>192</v>
      </c>
      <c r="G7" s="300" t="s">
        <v>146</v>
      </c>
      <c r="H7" s="300" t="s">
        <v>197</v>
      </c>
      <c r="I7" s="300" t="s">
        <v>198</v>
      </c>
      <c r="J7" s="300" t="s">
        <v>199</v>
      </c>
      <c r="K7" s="301">
        <v>44196</v>
      </c>
      <c r="L7" s="302">
        <v>44470</v>
      </c>
      <c r="M7" s="204"/>
    </row>
    <row r="8" spans="1:13" ht="13.2" customHeight="1">
      <c r="B8" s="564" t="s">
        <v>200</v>
      </c>
      <c r="C8" s="562" t="s">
        <v>201</v>
      </c>
      <c r="D8" s="562"/>
      <c r="E8" s="565" t="s">
        <v>202</v>
      </c>
      <c r="F8" s="565"/>
      <c r="G8" s="565"/>
      <c r="H8" s="566">
        <v>3516.8</v>
      </c>
      <c r="I8" s="562" t="s">
        <v>203</v>
      </c>
      <c r="J8" s="568">
        <v>4520</v>
      </c>
      <c r="K8" s="561">
        <v>134.69999999999999</v>
      </c>
      <c r="L8" s="559">
        <v>103.8</v>
      </c>
      <c r="M8" s="203"/>
    </row>
    <row r="9" spans="1:13" ht="13.2" customHeight="1">
      <c r="B9" s="564"/>
      <c r="C9" s="562"/>
      <c r="D9" s="562"/>
      <c r="E9" s="303"/>
      <c r="F9" s="304">
        <v>9.5</v>
      </c>
      <c r="G9" s="304">
        <v>9</v>
      </c>
      <c r="H9" s="566"/>
      <c r="I9" s="562"/>
      <c r="J9" s="568"/>
      <c r="K9" s="561"/>
      <c r="L9" s="560"/>
      <c r="M9" s="203"/>
    </row>
    <row r="10" spans="1:13" ht="26.4" customHeight="1">
      <c r="B10" s="564"/>
      <c r="C10" s="562" t="s">
        <v>204</v>
      </c>
      <c r="D10" s="562"/>
      <c r="E10" s="305">
        <v>8</v>
      </c>
      <c r="F10" s="304">
        <v>8.3000000000000007</v>
      </c>
      <c r="G10" s="304">
        <v>6.5</v>
      </c>
      <c r="H10" s="566"/>
      <c r="I10" s="562"/>
      <c r="J10" s="568"/>
      <c r="K10" s="561"/>
      <c r="L10" s="560"/>
      <c r="M10" s="203"/>
    </row>
    <row r="11" spans="1:13" ht="26.4" customHeight="1">
      <c r="B11" s="564"/>
      <c r="C11" s="562" t="s">
        <v>205</v>
      </c>
      <c r="D11" s="562"/>
      <c r="E11" s="306"/>
      <c r="F11" s="304">
        <v>6.5</v>
      </c>
      <c r="G11" s="304">
        <v>5.5</v>
      </c>
      <c r="H11" s="566"/>
      <c r="I11" s="562"/>
      <c r="J11" s="568"/>
      <c r="K11" s="561"/>
      <c r="L11" s="557"/>
      <c r="M11" s="203"/>
    </row>
    <row r="12" spans="1:13">
      <c r="B12" s="564" t="s">
        <v>206</v>
      </c>
      <c r="C12" s="562" t="s">
        <v>207</v>
      </c>
      <c r="D12" s="562"/>
      <c r="E12" s="565" t="s">
        <v>208</v>
      </c>
      <c r="F12" s="565"/>
      <c r="G12" s="565"/>
      <c r="H12" s="562">
        <v>779.7</v>
      </c>
      <c r="I12" s="562" t="s">
        <v>209</v>
      </c>
      <c r="J12" s="561" t="s">
        <v>210</v>
      </c>
      <c r="K12" s="561">
        <v>62.4</v>
      </c>
      <c r="L12" s="559">
        <v>32.9</v>
      </c>
      <c r="M12" s="203"/>
    </row>
    <row r="13" spans="1:13">
      <c r="B13" s="564"/>
      <c r="C13" s="562"/>
      <c r="D13" s="562"/>
      <c r="E13" s="303"/>
      <c r="F13" s="304">
        <v>9.6999999999999993</v>
      </c>
      <c r="G13" s="304">
        <v>6.6</v>
      </c>
      <c r="H13" s="562"/>
      <c r="I13" s="562"/>
      <c r="J13" s="561"/>
      <c r="K13" s="561"/>
      <c r="L13" s="560"/>
      <c r="M13" s="203"/>
    </row>
    <row r="14" spans="1:13" ht="26.4" customHeight="1">
      <c r="B14" s="564"/>
      <c r="C14" s="562" t="s">
        <v>204</v>
      </c>
      <c r="D14" s="562"/>
      <c r="E14" s="305">
        <v>1.3</v>
      </c>
      <c r="F14" s="304">
        <v>6.8</v>
      </c>
      <c r="G14" s="304">
        <v>6.7</v>
      </c>
      <c r="H14" s="562"/>
      <c r="I14" s="562"/>
      <c r="J14" s="561"/>
      <c r="K14" s="561"/>
      <c r="L14" s="560"/>
      <c r="M14" s="203"/>
    </row>
    <row r="15" spans="1:13" ht="26.4" customHeight="1">
      <c r="B15" s="564"/>
      <c r="C15" s="562" t="s">
        <v>205</v>
      </c>
      <c r="D15" s="562"/>
      <c r="E15" s="306"/>
      <c r="F15" s="304">
        <v>4.5</v>
      </c>
      <c r="G15" s="304">
        <v>5.0999999999999996</v>
      </c>
      <c r="H15" s="562"/>
      <c r="I15" s="562"/>
      <c r="J15" s="561"/>
      <c r="K15" s="561"/>
      <c r="L15" s="557"/>
      <c r="M15" s="203"/>
    </row>
    <row r="16" spans="1:13">
      <c r="B16" s="564" t="s">
        <v>211</v>
      </c>
      <c r="C16" s="562" t="s">
        <v>201</v>
      </c>
      <c r="D16" s="562"/>
      <c r="E16" s="565" t="s">
        <v>212</v>
      </c>
      <c r="F16" s="565"/>
      <c r="G16" s="565"/>
      <c r="H16" s="566">
        <v>3574.4</v>
      </c>
      <c r="I16" s="566">
        <v>4677.3</v>
      </c>
      <c r="J16" s="567">
        <v>4907.3</v>
      </c>
      <c r="K16" s="561">
        <v>561.1</v>
      </c>
      <c r="L16" s="559">
        <v>351.9</v>
      </c>
      <c r="M16" s="203"/>
    </row>
    <row r="17" spans="2:13">
      <c r="B17" s="564"/>
      <c r="C17" s="562"/>
      <c r="D17" s="562"/>
      <c r="E17" s="303"/>
      <c r="F17" s="304">
        <v>9</v>
      </c>
      <c r="G17" s="304">
        <v>5.9</v>
      </c>
      <c r="H17" s="566"/>
      <c r="I17" s="566"/>
      <c r="J17" s="567"/>
      <c r="K17" s="561"/>
      <c r="L17" s="560"/>
      <c r="M17" s="203"/>
    </row>
    <row r="18" spans="2:13" ht="26.4" customHeight="1">
      <c r="B18" s="564"/>
      <c r="C18" s="562" t="s">
        <v>204</v>
      </c>
      <c r="D18" s="562"/>
      <c r="E18" s="305">
        <v>6.1</v>
      </c>
      <c r="F18" s="304">
        <v>7.7</v>
      </c>
      <c r="G18" s="304">
        <v>5.5</v>
      </c>
      <c r="H18" s="566"/>
      <c r="I18" s="566"/>
      <c r="J18" s="567"/>
      <c r="K18" s="561"/>
      <c r="L18" s="560"/>
      <c r="M18" s="203"/>
    </row>
    <row r="19" spans="2:13" ht="26.4" customHeight="1">
      <c r="B19" s="564"/>
      <c r="C19" s="562" t="s">
        <v>205</v>
      </c>
      <c r="D19" s="562"/>
      <c r="E19" s="306"/>
      <c r="F19" s="304">
        <v>4.4000000000000004</v>
      </c>
      <c r="G19" s="304">
        <v>4.4000000000000004</v>
      </c>
      <c r="H19" s="566"/>
      <c r="I19" s="566"/>
      <c r="J19" s="567"/>
      <c r="K19" s="561"/>
      <c r="L19" s="557"/>
      <c r="M19" s="203"/>
    </row>
    <row r="20" spans="2:13">
      <c r="B20" s="307" t="s">
        <v>23</v>
      </c>
      <c r="C20" s="308"/>
      <c r="D20" s="563" t="s">
        <v>213</v>
      </c>
      <c r="E20" s="563"/>
      <c r="F20" s="563"/>
      <c r="G20" s="563"/>
      <c r="H20" s="309"/>
      <c r="I20" s="310"/>
      <c r="J20" s="311"/>
      <c r="K20" s="311"/>
      <c r="L20" s="312"/>
      <c r="M20" s="203"/>
    </row>
    <row r="22" spans="2:13">
      <c r="B22" s="554"/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</row>
    <row r="23" spans="2:13" ht="13.8" thickBot="1">
      <c r="B23" s="201" t="s">
        <v>427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34"/>
    </row>
  </sheetData>
  <mergeCells count="38">
    <mergeCell ref="A1:B1"/>
    <mergeCell ref="B5:B7"/>
    <mergeCell ref="C5:D7"/>
    <mergeCell ref="E5:G6"/>
    <mergeCell ref="H5:J6"/>
    <mergeCell ref="B8:B11"/>
    <mergeCell ref="C8:D9"/>
    <mergeCell ref="E8:G8"/>
    <mergeCell ref="H8:H11"/>
    <mergeCell ref="I8:I11"/>
    <mergeCell ref="B12:B15"/>
    <mergeCell ref="C12:D13"/>
    <mergeCell ref="E12:G12"/>
    <mergeCell ref="H12:H15"/>
    <mergeCell ref="I12:I15"/>
    <mergeCell ref="I16:I19"/>
    <mergeCell ref="J16:J19"/>
    <mergeCell ref="K8:K11"/>
    <mergeCell ref="C10:D10"/>
    <mergeCell ref="C11:D11"/>
    <mergeCell ref="J12:J15"/>
    <mergeCell ref="J8:J11"/>
    <mergeCell ref="B22:M22"/>
    <mergeCell ref="K5:L6"/>
    <mergeCell ref="L8:L11"/>
    <mergeCell ref="L12:L15"/>
    <mergeCell ref="L16:L19"/>
    <mergeCell ref="K16:K19"/>
    <mergeCell ref="C18:D18"/>
    <mergeCell ref="C19:D19"/>
    <mergeCell ref="D20:G20"/>
    <mergeCell ref="K12:K15"/>
    <mergeCell ref="C14:D14"/>
    <mergeCell ref="C15:D15"/>
    <mergeCell ref="B16:B19"/>
    <mergeCell ref="C16:D17"/>
    <mergeCell ref="E16:G16"/>
    <mergeCell ref="H16:H19"/>
  </mergeCells>
  <hyperlinks>
    <hyperlink ref="A1:B1" location="Turinys!A34" display="↖ atgal į turinį" xr:uid="{C5D5D12F-E255-40B5-8D10-4CC380B1FB32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E159-116F-4740-99EE-D581EED4624B}">
  <sheetPr>
    <tabColor theme="7"/>
  </sheetPr>
  <dimension ref="A1:S42"/>
  <sheetViews>
    <sheetView showGridLines="0" showRowColHeaders="0" zoomScaleNormal="100" workbookViewId="0"/>
  </sheetViews>
  <sheetFormatPr defaultColWidth="8.69921875" defaultRowHeight="13.8"/>
  <cols>
    <col min="1" max="1" width="8.69921875" style="65"/>
    <col min="2" max="2" width="126.8984375" style="65" customWidth="1"/>
    <col min="3" max="3" width="9.69921875" style="65" customWidth="1"/>
    <col min="4" max="4" width="26.09765625" style="65" bestFit="1" customWidth="1"/>
    <col min="5" max="6" width="24.5" style="65" bestFit="1" customWidth="1"/>
    <col min="7" max="7" width="14.09765625" style="65" bestFit="1" customWidth="1"/>
    <col min="8" max="14" width="10.59765625" style="65" bestFit="1" customWidth="1"/>
    <col min="15" max="15" width="10.69921875" style="65" bestFit="1" customWidth="1"/>
    <col min="16" max="16" width="9.59765625" style="65" bestFit="1" customWidth="1"/>
    <col min="17" max="16384" width="8.69921875" style="65"/>
  </cols>
  <sheetData>
    <row r="1" spans="1:19">
      <c r="A1" s="29" t="s">
        <v>0</v>
      </c>
    </row>
    <row r="2" spans="1:19" ht="14.4" thickBot="1">
      <c r="A2" s="35"/>
    </row>
    <row r="3" spans="1:19">
      <c r="B3" s="207" t="s">
        <v>395</v>
      </c>
      <c r="D3" s="71"/>
      <c r="E3" s="269" t="s">
        <v>261</v>
      </c>
      <c r="F3" s="269" t="s">
        <v>262</v>
      </c>
      <c r="G3" s="269" t="s">
        <v>263</v>
      </c>
      <c r="H3" s="269" t="s">
        <v>214</v>
      </c>
      <c r="I3" s="269" t="s">
        <v>215</v>
      </c>
      <c r="J3" s="269" t="s">
        <v>216</v>
      </c>
      <c r="K3" s="269" t="s">
        <v>217</v>
      </c>
      <c r="L3" s="269" t="s">
        <v>218</v>
      </c>
      <c r="M3" s="269" t="s">
        <v>219</v>
      </c>
      <c r="N3" s="269" t="s">
        <v>220</v>
      </c>
      <c r="O3" s="269" t="s">
        <v>221</v>
      </c>
      <c r="P3" s="270" t="s">
        <v>260</v>
      </c>
      <c r="Q3" s="263"/>
      <c r="R3" s="263"/>
      <c r="S3" s="263"/>
    </row>
    <row r="4" spans="1:19">
      <c r="D4" s="36" t="s">
        <v>200</v>
      </c>
      <c r="E4" s="265">
        <v>88.930191666666673</v>
      </c>
      <c r="F4" s="265">
        <v>140.40492500000002</v>
      </c>
      <c r="G4" s="265">
        <v>202.13460000000001</v>
      </c>
      <c r="H4" s="265">
        <v>219.62299999999999</v>
      </c>
      <c r="I4" s="265">
        <v>218.15799999999999</v>
      </c>
      <c r="J4" s="265">
        <v>215.566</v>
      </c>
      <c r="K4" s="265">
        <v>213.13130000000001</v>
      </c>
      <c r="L4" s="265">
        <v>238.0838</v>
      </c>
      <c r="M4" s="265">
        <v>232.73839999999998</v>
      </c>
      <c r="N4" s="265">
        <v>230.3682</v>
      </c>
      <c r="O4" s="265">
        <v>227.01829999999998</v>
      </c>
      <c r="P4" s="281">
        <v>219.108</v>
      </c>
      <c r="Q4" s="263"/>
      <c r="R4" s="263"/>
      <c r="S4" s="263"/>
    </row>
    <row r="5" spans="1:19">
      <c r="D5" s="36" t="s">
        <v>206</v>
      </c>
      <c r="E5" s="265">
        <v>20.861233333333338</v>
      </c>
      <c r="F5" s="265">
        <v>54.58980833333333</v>
      </c>
      <c r="G5" s="265">
        <v>73.594799999999992</v>
      </c>
      <c r="H5" s="265">
        <v>72.281499999999994</v>
      </c>
      <c r="I5" s="265">
        <v>70.9773</v>
      </c>
      <c r="J5" s="265">
        <v>73.19319999999999</v>
      </c>
      <c r="K5" s="265">
        <v>66.934600000000003</v>
      </c>
      <c r="L5" s="265">
        <v>64.561500000000009</v>
      </c>
      <c r="M5" s="265">
        <v>81.968399999999988</v>
      </c>
      <c r="N5" s="265">
        <v>73.159499999999994</v>
      </c>
      <c r="O5" s="265">
        <v>79.648499999999999</v>
      </c>
      <c r="P5" s="281">
        <v>77.196999999999989</v>
      </c>
      <c r="Q5" s="263"/>
      <c r="R5" s="263"/>
      <c r="S5" s="263"/>
    </row>
    <row r="6" spans="1:19">
      <c r="D6" s="36" t="s">
        <v>211</v>
      </c>
      <c r="E6" s="265">
        <v>192.60285000000007</v>
      </c>
      <c r="F6" s="265">
        <v>474.00630833333327</v>
      </c>
      <c r="G6" s="265">
        <v>657.90749999999991</v>
      </c>
      <c r="H6" s="265">
        <v>726.31859999999995</v>
      </c>
      <c r="I6" s="265">
        <v>704.07560000000012</v>
      </c>
      <c r="J6" s="265">
        <v>658.01379999999995</v>
      </c>
      <c r="K6" s="265">
        <v>641.43299999999988</v>
      </c>
      <c r="L6" s="265">
        <v>636.68919999999991</v>
      </c>
      <c r="M6" s="265">
        <v>625.38030000000003</v>
      </c>
      <c r="N6" s="265">
        <v>620.33259999999996</v>
      </c>
      <c r="O6" s="265">
        <v>616.89109999999994</v>
      </c>
      <c r="P6" s="281">
        <v>593.24039999999991</v>
      </c>
      <c r="Q6" s="263"/>
      <c r="R6" s="263"/>
      <c r="S6" s="263"/>
    </row>
    <row r="7" spans="1:19" ht="15" customHeight="1">
      <c r="D7" s="36" t="s">
        <v>23</v>
      </c>
      <c r="E7" s="265">
        <v>94.913341666666668</v>
      </c>
      <c r="F7" s="265">
        <v>97.822466666666656</v>
      </c>
      <c r="G7" s="265">
        <v>109.27719999999999</v>
      </c>
      <c r="H7" s="265">
        <v>112.5882</v>
      </c>
      <c r="I7" s="265">
        <v>108.92229999999999</v>
      </c>
      <c r="J7" s="265">
        <v>108.15860000000001</v>
      </c>
      <c r="K7" s="265">
        <v>102.6832</v>
      </c>
      <c r="L7" s="265">
        <v>100.48679999999999</v>
      </c>
      <c r="M7" s="265">
        <v>99.476100000000002</v>
      </c>
      <c r="N7" s="265">
        <v>98.669899999999998</v>
      </c>
      <c r="O7" s="265">
        <v>97.624799999999993</v>
      </c>
      <c r="P7" s="281">
        <v>89.876899999999992</v>
      </c>
      <c r="Q7" s="264"/>
      <c r="R7" s="264"/>
      <c r="S7" s="264"/>
    </row>
    <row r="8" spans="1:19">
      <c r="D8" s="36" t="s">
        <v>115</v>
      </c>
      <c r="E8" s="265">
        <v>93.826016666666575</v>
      </c>
      <c r="F8" s="265">
        <v>120.26249999999996</v>
      </c>
      <c r="G8" s="265">
        <v>136.55930000000001</v>
      </c>
      <c r="H8" s="265">
        <v>136.99799999999999</v>
      </c>
      <c r="I8" s="265">
        <v>143.37739999999999</v>
      </c>
      <c r="J8" s="265">
        <v>149.08210000000003</v>
      </c>
      <c r="K8" s="265">
        <v>150.13239999999999</v>
      </c>
      <c r="L8" s="265">
        <v>148.06720000000001</v>
      </c>
      <c r="M8" s="265">
        <v>145.4545</v>
      </c>
      <c r="N8" s="265">
        <v>146.25729999999999</v>
      </c>
      <c r="O8" s="265">
        <v>146.65740000000002</v>
      </c>
      <c r="P8" s="281">
        <v>145.59130000000002</v>
      </c>
    </row>
    <row r="9" spans="1:19">
      <c r="D9" s="64" t="s">
        <v>222</v>
      </c>
      <c r="E9" s="266">
        <v>491.13363333333331</v>
      </c>
      <c r="F9" s="266">
        <v>887.08600833333333</v>
      </c>
      <c r="G9" s="266">
        <v>1179.4733999999999</v>
      </c>
      <c r="H9" s="266">
        <v>1267.8093999999999</v>
      </c>
      <c r="I9" s="266">
        <v>1245.5107</v>
      </c>
      <c r="J9" s="266">
        <v>1204.0138999999999</v>
      </c>
      <c r="K9" s="266">
        <v>1174.3148000000001</v>
      </c>
      <c r="L9" s="266">
        <v>1187.8886</v>
      </c>
      <c r="M9" s="266">
        <v>1185.0178999999998</v>
      </c>
      <c r="N9" s="266">
        <v>1168.7873</v>
      </c>
      <c r="O9" s="266">
        <v>1167.8401000000001</v>
      </c>
      <c r="P9" s="282">
        <v>1125.0137999999999</v>
      </c>
    </row>
    <row r="28" spans="2:2" ht="14.4" thickBot="1">
      <c r="B28" s="72" t="s">
        <v>223</v>
      </c>
    </row>
    <row r="42" spans="4:8">
      <c r="D42" s="264"/>
      <c r="E42" s="264"/>
      <c r="F42" s="264"/>
      <c r="G42" s="264"/>
      <c r="H42" s="264"/>
    </row>
  </sheetData>
  <hyperlinks>
    <hyperlink ref="A1" location="Turinys!A1" display="↖ atgal į turinį" xr:uid="{2799EB25-F9E3-4F46-BC7A-42D7CDEE4A85}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DF45-3022-477C-B4DA-6F5826547162}">
  <sheetPr>
    <tabColor theme="7"/>
  </sheetPr>
  <dimension ref="A1:T31"/>
  <sheetViews>
    <sheetView showGridLines="0" showRowColHeaders="0" zoomScaleNormal="100" workbookViewId="0"/>
  </sheetViews>
  <sheetFormatPr defaultColWidth="9" defaultRowHeight="13.2"/>
  <cols>
    <col min="1" max="1" width="9" style="96" customWidth="1"/>
    <col min="2" max="2" width="77.69921875" style="96" customWidth="1"/>
    <col min="3" max="3" width="9" style="96"/>
    <col min="4" max="4" width="32.3984375" style="96" customWidth="1"/>
    <col min="5" max="5" width="14.5" style="96" customWidth="1"/>
    <col min="6" max="6" width="10.09765625" style="96" customWidth="1"/>
    <col min="7" max="16384" width="9" style="96"/>
  </cols>
  <sheetData>
    <row r="1" spans="1:20" ht="13.8">
      <c r="A1" s="93" t="s">
        <v>0</v>
      </c>
    </row>
    <row r="2" spans="1:20" ht="13.8" thickBot="1"/>
    <row r="3" spans="1:20" s="412" customFormat="1" ht="13.2" customHeight="1">
      <c r="B3" s="97" t="s">
        <v>392</v>
      </c>
      <c r="D3" s="413"/>
      <c r="E3" s="414">
        <v>2019</v>
      </c>
      <c r="F3" s="415">
        <v>2020</v>
      </c>
      <c r="G3" s="416" t="s">
        <v>192</v>
      </c>
      <c r="H3" s="417" t="s">
        <v>146</v>
      </c>
    </row>
    <row r="4" spans="1:20" ht="13.2" customHeight="1">
      <c r="D4" s="424" t="s">
        <v>379</v>
      </c>
      <c r="E4" s="418">
        <v>-0.33422110741376443</v>
      </c>
      <c r="F4" s="419">
        <v>-7.7146925252367566</v>
      </c>
      <c r="G4" s="419">
        <v>-4.5768270397915902</v>
      </c>
      <c r="H4" s="420">
        <v>-3.6459050710825571</v>
      </c>
    </row>
    <row r="5" spans="1:20" ht="13.2" customHeight="1">
      <c r="D5" s="424" t="s">
        <v>380</v>
      </c>
      <c r="E5" s="418">
        <v>8.1252773817062973E-2</v>
      </c>
      <c r="F5" s="419">
        <v>-7.574652352542946E-2</v>
      </c>
      <c r="G5" s="419">
        <v>-0.12264652831499982</v>
      </c>
      <c r="H5" s="420">
        <v>0.13246421801370628</v>
      </c>
    </row>
    <row r="6" spans="1:20" ht="13.2" customHeight="1">
      <c r="D6" s="424" t="s">
        <v>381</v>
      </c>
      <c r="E6" s="418">
        <v>0.72656762481252635</v>
      </c>
      <c r="F6" s="419">
        <v>0.58092533775769373</v>
      </c>
      <c r="G6" s="419">
        <v>0.93544413520501957</v>
      </c>
      <c r="H6" s="420">
        <v>0.61511621490372426</v>
      </c>
    </row>
    <row r="7" spans="1:20" ht="13.2" customHeight="1">
      <c r="D7" s="425" t="s">
        <v>382</v>
      </c>
      <c r="E7" s="421">
        <v>0.47359929121581956</v>
      </c>
      <c r="F7" s="422">
        <v>-7.2095116910972079</v>
      </c>
      <c r="G7" s="422">
        <v>-3.7699118401760474</v>
      </c>
      <c r="H7" s="423">
        <v>-2.9039547316265479</v>
      </c>
    </row>
    <row r="8" spans="1:20">
      <c r="D8" s="401"/>
      <c r="E8" s="402"/>
      <c r="F8" s="403"/>
      <c r="G8" s="403"/>
      <c r="H8" s="403"/>
    </row>
    <row r="9" spans="1:20">
      <c r="D9" s="404"/>
      <c r="E9" s="405"/>
      <c r="F9" s="406"/>
      <c r="G9" s="407"/>
    </row>
    <row r="10" spans="1:20">
      <c r="D10" s="408"/>
      <c r="E10" s="405"/>
      <c r="F10" s="406"/>
      <c r="G10" s="407"/>
    </row>
    <row r="11" spans="1:20">
      <c r="D11" s="408"/>
      <c r="E11" s="405"/>
      <c r="F11" s="406"/>
      <c r="G11" s="407"/>
    </row>
    <row r="12" spans="1:20">
      <c r="D12" s="408"/>
      <c r="E12" s="405"/>
      <c r="F12" s="406"/>
      <c r="G12" s="407"/>
      <c r="T12" s="409"/>
    </row>
    <row r="13" spans="1:20">
      <c r="D13" s="404"/>
      <c r="E13" s="407"/>
      <c r="F13" s="407"/>
      <c r="G13" s="407"/>
    </row>
    <row r="14" spans="1:20">
      <c r="E14" s="407"/>
      <c r="F14" s="407"/>
      <c r="G14" s="407"/>
    </row>
    <row r="30" spans="2:2">
      <c r="B30" s="410"/>
    </row>
    <row r="31" spans="2:2" ht="13.8" thickBot="1">
      <c r="B31" s="411" t="s">
        <v>145</v>
      </c>
    </row>
  </sheetData>
  <hyperlinks>
    <hyperlink ref="A1" location="Turinys!A1" display="↖ atgal į turinį" xr:uid="{054DFB1F-2386-42B3-9A41-9AA09F4B2ED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:N1"/>
  <sheetViews>
    <sheetView showGridLines="0" zoomScaleNormal="100" workbookViewId="0">
      <selection activeCell="L1" sqref="A1:L37"/>
    </sheetView>
  </sheetViews>
  <sheetFormatPr defaultColWidth="9" defaultRowHeight="13.2"/>
  <cols>
    <col min="1" max="1" width="37.5" style="16" customWidth="1"/>
    <col min="2" max="4" width="9" style="16"/>
    <col min="5" max="5" width="8.5" style="16" customWidth="1"/>
    <col min="6" max="6" width="9" style="16" customWidth="1"/>
    <col min="7" max="7" width="8.69921875" style="16" customWidth="1"/>
    <col min="8" max="8" width="9.19921875" style="16" customWidth="1"/>
    <col min="9" max="9" width="8.8984375" style="16" customWidth="1"/>
    <col min="10" max="10" width="9.69921875" style="16" customWidth="1"/>
    <col min="11" max="16384" width="9" style="16"/>
  </cols>
  <sheetData>
    <row r="1" spans="13:14" s="15" customFormat="1">
      <c r="M1" s="16"/>
      <c r="N1" s="16"/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1CB4-27A6-41EA-B6CF-1D5E2BEE482D}">
  <sheetPr>
    <tabColor rgb="FF47ABD9"/>
  </sheetPr>
  <dimension ref="A1:L24"/>
  <sheetViews>
    <sheetView showGridLines="0" showRowColHeaders="0" zoomScaleNormal="100" workbookViewId="0">
      <selection sqref="A1:B1"/>
    </sheetView>
  </sheetViews>
  <sheetFormatPr defaultColWidth="8.69921875" defaultRowHeight="13.8"/>
  <cols>
    <col min="1" max="1" width="8.69921875" style="65"/>
    <col min="2" max="2" width="56.59765625" style="65" customWidth="1"/>
    <col min="3" max="3" width="8.69921875" style="65"/>
    <col min="4" max="4" width="20.19921875" style="65" customWidth="1"/>
    <col min="5" max="16384" width="8.69921875" style="65"/>
  </cols>
  <sheetData>
    <row r="1" spans="1:12">
      <c r="A1" s="495" t="s">
        <v>0</v>
      </c>
      <c r="B1" s="495"/>
    </row>
    <row r="2" spans="1:12" ht="14.4" thickBot="1">
      <c r="A2" s="313"/>
      <c r="B2" s="313"/>
    </row>
    <row r="3" spans="1:12">
      <c r="A3" s="313"/>
      <c r="B3" s="124" t="s">
        <v>366</v>
      </c>
      <c r="D3" s="71"/>
      <c r="E3" s="343">
        <v>2015</v>
      </c>
      <c r="F3" s="343">
        <v>2016</v>
      </c>
      <c r="G3" s="343">
        <v>2017</v>
      </c>
      <c r="H3" s="343">
        <v>2018</v>
      </c>
      <c r="I3" s="343">
        <v>2019</v>
      </c>
      <c r="J3" s="343">
        <v>2020</v>
      </c>
      <c r="K3" s="343" t="s">
        <v>192</v>
      </c>
      <c r="L3" s="344" t="s">
        <v>146</v>
      </c>
    </row>
    <row r="4" spans="1:12">
      <c r="D4" s="36" t="s">
        <v>277</v>
      </c>
      <c r="E4" s="341">
        <v>-0.3</v>
      </c>
      <c r="F4" s="341">
        <v>0.3</v>
      </c>
      <c r="G4" s="341">
        <v>0.4</v>
      </c>
      <c r="H4" s="341">
        <v>0.5</v>
      </c>
      <c r="I4" s="341">
        <v>0.5</v>
      </c>
      <c r="J4" s="341">
        <v>-7.2</v>
      </c>
      <c r="K4" s="341"/>
      <c r="L4" s="342"/>
    </row>
    <row r="5" spans="1:12">
      <c r="D5" s="36" t="s">
        <v>336</v>
      </c>
      <c r="E5" s="341"/>
      <c r="F5" s="341"/>
      <c r="G5" s="341"/>
      <c r="H5" s="341"/>
      <c r="I5" s="341"/>
      <c r="J5" s="341">
        <v>-7.2</v>
      </c>
      <c r="K5" s="341">
        <v>-4.6589743765972873</v>
      </c>
      <c r="L5" s="342">
        <v>-2.7</v>
      </c>
    </row>
    <row r="6" spans="1:12">
      <c r="D6" s="36" t="s">
        <v>337</v>
      </c>
      <c r="E6" s="341"/>
      <c r="F6" s="341"/>
      <c r="G6" s="341"/>
      <c r="H6" s="341"/>
      <c r="I6" s="341"/>
      <c r="J6" s="341">
        <v>-7.2</v>
      </c>
      <c r="K6" s="341">
        <v>-7.5257942774758515</v>
      </c>
      <c r="L6" s="342">
        <v>-5.4062449998489024</v>
      </c>
    </row>
    <row r="7" spans="1:12">
      <c r="D7" s="36" t="s">
        <v>338</v>
      </c>
      <c r="E7" s="341"/>
      <c r="F7" s="341"/>
      <c r="G7" s="341"/>
      <c r="H7" s="341"/>
      <c r="I7" s="341"/>
      <c r="J7" s="341">
        <v>-7.2</v>
      </c>
      <c r="K7" s="341">
        <v>-7.850879995973294</v>
      </c>
      <c r="L7" s="342">
        <v>-5.778982450290945</v>
      </c>
    </row>
    <row r="8" spans="1:12">
      <c r="D8" s="36" t="s">
        <v>339</v>
      </c>
      <c r="E8" s="341"/>
      <c r="F8" s="341"/>
      <c r="G8" s="341"/>
      <c r="H8" s="341"/>
      <c r="I8" s="341"/>
      <c r="J8" s="341">
        <v>-7.2</v>
      </c>
      <c r="K8" s="341">
        <v>-6.6396913764369128</v>
      </c>
      <c r="L8" s="342">
        <v>-3.1602918363966817</v>
      </c>
    </row>
    <row r="9" spans="1:12">
      <c r="D9" s="36" t="s">
        <v>231</v>
      </c>
      <c r="E9" s="341"/>
      <c r="F9" s="341"/>
      <c r="G9" s="341"/>
      <c r="H9" s="341"/>
      <c r="I9" s="341"/>
      <c r="J9" s="341">
        <v>-7.2</v>
      </c>
      <c r="K9" s="341">
        <v>-4.3486716589177901</v>
      </c>
      <c r="L9" s="342">
        <v>-3.094089143947675</v>
      </c>
    </row>
    <row r="10" spans="1:12">
      <c r="D10" s="441" t="s">
        <v>383</v>
      </c>
      <c r="E10" s="442"/>
      <c r="F10" s="442"/>
      <c r="G10" s="442"/>
      <c r="H10" s="442"/>
      <c r="I10" s="442"/>
      <c r="J10" s="442">
        <v>-7.2</v>
      </c>
      <c r="K10" s="442">
        <v>-3.7699118401760474</v>
      </c>
      <c r="L10" s="443">
        <v>-2.9039547316265479</v>
      </c>
    </row>
    <row r="13" spans="1:12">
      <c r="D13" s="1"/>
      <c r="E13" s="1"/>
      <c r="F13" s="1"/>
      <c r="G13" s="1"/>
      <c r="H13" s="1"/>
      <c r="I13" s="1"/>
      <c r="J13" s="1"/>
      <c r="K13" s="1"/>
      <c r="L13" s="1"/>
    </row>
    <row r="22" spans="2:2" ht="23.4">
      <c r="B22" s="336" t="s">
        <v>340</v>
      </c>
    </row>
    <row r="24" spans="2:2" ht="40.200000000000003" thickBot="1">
      <c r="B24" s="196" t="s">
        <v>372</v>
      </c>
    </row>
  </sheetData>
  <mergeCells count="1">
    <mergeCell ref="A1:B1"/>
  </mergeCells>
  <hyperlinks>
    <hyperlink ref="A1:B1" location="Turinys!A34" display="↖ atgal į turinį" xr:uid="{4A4EAF93-64A6-45B0-BBD3-35E8F068946D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6E21-249E-4F73-BA3A-FC7155065878}">
  <sheetPr>
    <tabColor rgb="FF47ABD9"/>
  </sheetPr>
  <dimension ref="A1:I31"/>
  <sheetViews>
    <sheetView showGridLines="0" showRowColHeaders="0" zoomScaleNormal="100" zoomScaleSheetLayoutView="102" workbookViewId="0">
      <selection sqref="A1:B1"/>
    </sheetView>
  </sheetViews>
  <sheetFormatPr defaultColWidth="9" defaultRowHeight="13.8"/>
  <cols>
    <col min="1" max="1" width="8.69921875" style="313" customWidth="1"/>
    <col min="2" max="2" width="67" style="313" customWidth="1"/>
    <col min="3" max="3" width="8.69921875" style="313" customWidth="1"/>
    <col min="4" max="4" width="9.19921875" style="313" customWidth="1"/>
    <col min="5" max="5" width="26.5" style="313" customWidth="1"/>
    <col min="6" max="16384" width="9" style="313"/>
  </cols>
  <sheetData>
    <row r="1" spans="1:9">
      <c r="A1" s="495" t="s">
        <v>0</v>
      </c>
      <c r="B1" s="495"/>
    </row>
    <row r="2" spans="1:9" ht="14.4" thickBot="1">
      <c r="C2" s="75"/>
      <c r="H2" s="314"/>
    </row>
    <row r="3" spans="1:9">
      <c r="B3" s="124" t="s">
        <v>367</v>
      </c>
      <c r="D3" s="195"/>
      <c r="E3" s="185"/>
      <c r="F3" s="345">
        <v>2019</v>
      </c>
      <c r="G3" s="346">
        <v>2020</v>
      </c>
      <c r="H3" s="346" t="s">
        <v>192</v>
      </c>
      <c r="I3" s="347" t="s">
        <v>146</v>
      </c>
    </row>
    <row r="4" spans="1:9">
      <c r="D4" s="496" t="s">
        <v>100</v>
      </c>
      <c r="E4" s="337" t="s">
        <v>3</v>
      </c>
      <c r="F4" s="338">
        <v>20.176656047543172</v>
      </c>
      <c r="G4" s="339">
        <v>20.332978654356424</v>
      </c>
      <c r="H4" s="339">
        <v>21.992759446993748</v>
      </c>
      <c r="I4" s="340">
        <v>22.081996064346384</v>
      </c>
    </row>
    <row r="5" spans="1:9">
      <c r="D5" s="496"/>
      <c r="E5" s="337" t="s">
        <v>4</v>
      </c>
      <c r="F5" s="338">
        <v>9.9633051789003257</v>
      </c>
      <c r="G5" s="339">
        <v>10.700634621960248</v>
      </c>
      <c r="H5" s="339">
        <v>10.681297826154747</v>
      </c>
      <c r="I5" s="340">
        <v>10.80721970163102</v>
      </c>
    </row>
    <row r="6" spans="1:9">
      <c r="D6" s="496"/>
      <c r="E6" s="337" t="s">
        <v>5</v>
      </c>
      <c r="F6" s="338">
        <v>2.4256777388117863</v>
      </c>
      <c r="G6" s="339">
        <v>2.2360252550269144</v>
      </c>
      <c r="H6" s="339">
        <v>2.0808655074604188</v>
      </c>
      <c r="I6" s="340">
        <v>2.0558334591240275</v>
      </c>
    </row>
    <row r="7" spans="1:9">
      <c r="D7" s="496"/>
      <c r="E7" s="337" t="s">
        <v>149</v>
      </c>
      <c r="F7" s="338">
        <v>2.2799733000004383</v>
      </c>
      <c r="G7" s="339">
        <v>2.4150738773826763</v>
      </c>
      <c r="H7" s="339">
        <v>2.7526140250612254</v>
      </c>
      <c r="I7" s="340">
        <v>3.2610701880180533</v>
      </c>
    </row>
    <row r="8" spans="1:9">
      <c r="D8" s="496" t="s">
        <v>189</v>
      </c>
      <c r="E8" s="186" t="s">
        <v>8</v>
      </c>
      <c r="F8" s="187">
        <v>5.068133232145783</v>
      </c>
      <c r="G8" s="188">
        <v>4.3047494674746867</v>
      </c>
      <c r="H8" s="188">
        <v>4.358619500218289</v>
      </c>
      <c r="I8" s="189">
        <v>3.8271626308049811</v>
      </c>
    </row>
    <row r="9" spans="1:9">
      <c r="D9" s="496"/>
      <c r="E9" s="186" t="s">
        <v>184</v>
      </c>
      <c r="F9" s="187">
        <v>17.420373666086761</v>
      </c>
      <c r="G9" s="187">
        <v>21.067101840921129</v>
      </c>
      <c r="H9" s="187">
        <v>20.664058127788874</v>
      </c>
      <c r="I9" s="190">
        <v>20.302574538742608</v>
      </c>
    </row>
    <row r="10" spans="1:9">
      <c r="D10" s="497"/>
      <c r="E10" s="191" t="s">
        <v>190</v>
      </c>
      <c r="F10" s="192">
        <v>13.897138779894444</v>
      </c>
      <c r="G10" s="193">
        <v>16.755048187625942</v>
      </c>
      <c r="H10" s="193">
        <v>16.304001040573755</v>
      </c>
      <c r="I10" s="194">
        <v>16.444439119502999</v>
      </c>
    </row>
    <row r="11" spans="1:9">
      <c r="E11" s="323" t="s">
        <v>335</v>
      </c>
      <c r="F11" s="315">
        <f>SUM(F9:F10)</f>
        <v>31.317512445981205</v>
      </c>
      <c r="G11" s="315">
        <f>SUM(G9:G10)</f>
        <v>37.822150028547071</v>
      </c>
      <c r="H11" s="315">
        <f>SUM(H9:H10)</f>
        <v>36.968059168362629</v>
      </c>
      <c r="I11" s="315">
        <f>SUM(I9:I10)</f>
        <v>36.747013658245606</v>
      </c>
    </row>
    <row r="12" spans="1:9">
      <c r="D12" s="177"/>
      <c r="E12" s="178"/>
      <c r="F12" s="179"/>
      <c r="G12" s="179"/>
      <c r="H12" s="180"/>
    </row>
    <row r="13" spans="1:9">
      <c r="D13" s="181"/>
      <c r="E13" s="182"/>
      <c r="F13" s="183"/>
      <c r="G13" s="183"/>
      <c r="H13" s="184"/>
    </row>
    <row r="14" spans="1:9">
      <c r="D14" s="177"/>
      <c r="E14" s="178"/>
      <c r="F14" s="179"/>
      <c r="G14" s="179"/>
      <c r="H14" s="180"/>
    </row>
    <row r="16" spans="1:9">
      <c r="D16" s="118"/>
      <c r="E16" s="118"/>
    </row>
    <row r="26" spans="2:3" ht="14.4" thickBot="1">
      <c r="B26" s="196" t="s">
        <v>341</v>
      </c>
    </row>
    <row r="30" spans="2:3" ht="29.4" customHeight="1"/>
    <row r="31" spans="2:3" ht="29.4" customHeight="1">
      <c r="C31" s="75"/>
    </row>
  </sheetData>
  <mergeCells count="3">
    <mergeCell ref="A1:B1"/>
    <mergeCell ref="D4:D7"/>
    <mergeCell ref="D8:D10"/>
  </mergeCells>
  <hyperlinks>
    <hyperlink ref="A1:B1" location="Turinys!A34" display="↖ atgal į turinį" xr:uid="{0CB949EA-A5D6-4F23-872B-17D825B42831}"/>
  </hyperlinks>
  <pageMargins left="0.7" right="0.7" top="0.75" bottom="0.75" header="0.3" footer="0.3"/>
  <pageSetup paperSize="9" orientation="portrait" r:id="rId1"/>
  <ignoredErrors>
    <ignoredError sqref="F11:I1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DCFC-4D6D-480E-A838-3685DDB17F8C}">
  <sheetPr>
    <tabColor rgb="FF47ABD9"/>
  </sheetPr>
  <dimension ref="A1:H26"/>
  <sheetViews>
    <sheetView showGridLines="0" showRowColHeaders="0" zoomScaleNormal="100" workbookViewId="0"/>
  </sheetViews>
  <sheetFormatPr defaultColWidth="9" defaultRowHeight="13.8"/>
  <cols>
    <col min="1" max="1" width="8.69921875" style="108" customWidth="1"/>
    <col min="2" max="2" width="73.19921875" style="108" customWidth="1"/>
    <col min="3" max="3" width="8.69921875" style="108" customWidth="1"/>
    <col min="4" max="4" width="39.8984375" style="108" customWidth="1"/>
    <col min="5" max="6" width="9" style="108"/>
    <col min="7" max="7" width="11.19921875" style="108" bestFit="1" customWidth="1"/>
    <col min="8" max="16384" width="9" style="108"/>
  </cols>
  <sheetData>
    <row r="1" spans="1:8">
      <c r="A1" s="107" t="s">
        <v>0</v>
      </c>
    </row>
    <row r="2" spans="1:8" ht="14.4" thickBot="1">
      <c r="A2" s="3"/>
    </row>
    <row r="3" spans="1:8">
      <c r="B3" s="109" t="s">
        <v>342</v>
      </c>
      <c r="D3" s="110"/>
      <c r="E3" s="348">
        <v>2019</v>
      </c>
      <c r="F3" s="348">
        <v>2020</v>
      </c>
      <c r="G3" s="348" t="s">
        <v>192</v>
      </c>
      <c r="H3" s="349" t="s">
        <v>146</v>
      </c>
    </row>
    <row r="4" spans="1:8">
      <c r="B4" s="77"/>
      <c r="D4" s="111" t="s">
        <v>181</v>
      </c>
      <c r="E4" s="112">
        <v>3.7498503050366629</v>
      </c>
      <c r="F4" s="112">
        <v>4.0170554845783597</v>
      </c>
      <c r="G4" s="112">
        <v>4.0388291925416748</v>
      </c>
      <c r="H4" s="208">
        <v>4.114354393656539</v>
      </c>
    </row>
    <row r="5" spans="1:8">
      <c r="D5" s="111" t="s">
        <v>182</v>
      </c>
      <c r="E5" s="112">
        <v>1.5312079085817378</v>
      </c>
      <c r="F5" s="112">
        <v>1.6372419168828649</v>
      </c>
      <c r="G5" s="112">
        <v>1.6888745924768718</v>
      </c>
      <c r="H5" s="208">
        <v>1.5428487401393778</v>
      </c>
    </row>
    <row r="6" spans="1:8">
      <c r="D6" s="111" t="s">
        <v>119</v>
      </c>
      <c r="E6" s="112">
        <v>0.87213964411591516</v>
      </c>
      <c r="F6" s="112">
        <v>0.74127264843185181</v>
      </c>
      <c r="G6" s="112">
        <v>0.61980009415114834</v>
      </c>
      <c r="H6" s="208">
        <v>0.53449563576835002</v>
      </c>
    </row>
    <row r="7" spans="1:8">
      <c r="D7" s="111" t="s">
        <v>66</v>
      </c>
      <c r="E7" s="112">
        <v>0.31709621549733552</v>
      </c>
      <c r="F7" s="112">
        <v>1.5571020949929604</v>
      </c>
      <c r="G7" s="112">
        <v>0.88873799659360131</v>
      </c>
      <c r="H7" s="208">
        <v>0.27949870133439075</v>
      </c>
    </row>
    <row r="8" spans="1:8">
      <c r="B8" s="113"/>
      <c r="C8" s="113"/>
      <c r="D8" s="111" t="s">
        <v>183</v>
      </c>
      <c r="E8" s="112">
        <v>3.4341452107071722</v>
      </c>
      <c r="F8" s="112">
        <v>5.5210283619983951</v>
      </c>
      <c r="G8" s="112">
        <v>5.1168203901782769</v>
      </c>
      <c r="H8" s="208">
        <v>4.9069734992814595</v>
      </c>
    </row>
    <row r="9" spans="1:8">
      <c r="D9" s="111" t="s">
        <v>184</v>
      </c>
      <c r="E9" s="112">
        <v>0.49515849697991177</v>
      </c>
      <c r="F9" s="112">
        <v>3.2615152209752587</v>
      </c>
      <c r="G9" s="112">
        <v>1.5419745402306435</v>
      </c>
      <c r="H9" s="208">
        <v>2.0830346944798963</v>
      </c>
    </row>
    <row r="10" spans="1:8">
      <c r="D10" s="209" t="s">
        <v>185</v>
      </c>
      <c r="E10" s="210">
        <v>1.668049655038929</v>
      </c>
      <c r="F10" s="210">
        <v>1.6876644586818139</v>
      </c>
      <c r="G10" s="210">
        <v>0.97731469732988097</v>
      </c>
      <c r="H10" s="211">
        <v>0.93555408634767423</v>
      </c>
    </row>
    <row r="14" spans="1:8">
      <c r="D14" s="114"/>
      <c r="E14" s="114"/>
      <c r="F14" s="114"/>
      <c r="G14" s="114"/>
      <c r="H14" s="114"/>
    </row>
    <row r="15" spans="1:8">
      <c r="D15" s="114"/>
      <c r="E15" s="114"/>
      <c r="F15" s="114"/>
      <c r="G15" s="114"/>
      <c r="H15" s="114"/>
    </row>
    <row r="16" spans="1:8">
      <c r="D16" s="114"/>
      <c r="E16" s="114"/>
      <c r="F16" s="114"/>
      <c r="G16" s="114"/>
      <c r="H16" s="114"/>
    </row>
    <row r="17" spans="2:8">
      <c r="D17" s="114"/>
      <c r="E17" s="114"/>
      <c r="F17" s="114"/>
      <c r="G17" s="114"/>
      <c r="H17" s="114"/>
    </row>
    <row r="24" spans="2:8" ht="22.8">
      <c r="B24" s="115" t="s">
        <v>343</v>
      </c>
    </row>
    <row r="26" spans="2:8" ht="14.4" thickBot="1">
      <c r="B26" s="116" t="s">
        <v>187</v>
      </c>
    </row>
  </sheetData>
  <hyperlinks>
    <hyperlink ref="A1" location="Turinys!A1" display="↖ atgal į turinį" xr:uid="{9051EA2C-C4E4-4DCE-86DE-810E40D4AAF7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C59C-00FB-4DFC-A25B-44C921213B40}">
  <sheetPr>
    <tabColor rgb="FF47ABD9"/>
  </sheetPr>
  <dimension ref="A1:AA34"/>
  <sheetViews>
    <sheetView showGridLines="0" showRowColHeaders="0" zoomScaleNormal="100" workbookViewId="0"/>
  </sheetViews>
  <sheetFormatPr defaultColWidth="8.69921875" defaultRowHeight="13.8"/>
  <cols>
    <col min="1" max="1" width="8.69921875" style="80" customWidth="1"/>
    <col min="2" max="2" width="90.19921875" style="80" customWidth="1"/>
    <col min="3" max="3" width="8.69921875" style="80" customWidth="1"/>
    <col min="4" max="4" width="40" style="80" customWidth="1"/>
    <col min="5" max="5" width="10.8984375" style="80" bestFit="1" customWidth="1"/>
    <col min="6" max="14" width="8.69921875" style="80"/>
    <col min="15" max="16" width="8.69921875" style="81"/>
    <col min="17" max="16384" width="8.69921875" style="80"/>
  </cols>
  <sheetData>
    <row r="1" spans="1:27">
      <c r="A1" s="29" t="s">
        <v>0</v>
      </c>
    </row>
    <row r="2" spans="1:27" ht="14.4" thickBot="1">
      <c r="A2" s="35"/>
    </row>
    <row r="3" spans="1:27">
      <c r="B3" s="78" t="s">
        <v>368</v>
      </c>
      <c r="D3" s="82"/>
      <c r="E3" s="83">
        <v>2010</v>
      </c>
      <c r="F3" s="83">
        <v>2011</v>
      </c>
      <c r="G3" s="83">
        <v>2012</v>
      </c>
      <c r="H3" s="83">
        <v>2013</v>
      </c>
      <c r="I3" s="83">
        <v>2014</v>
      </c>
      <c r="J3" s="83">
        <v>2015</v>
      </c>
      <c r="K3" s="83">
        <v>2016</v>
      </c>
      <c r="L3" s="83">
        <v>2017</v>
      </c>
      <c r="M3" s="83">
        <v>2018</v>
      </c>
      <c r="N3" s="83">
        <v>2019</v>
      </c>
      <c r="O3" s="83">
        <v>2020</v>
      </c>
      <c r="P3" s="83" t="s">
        <v>192</v>
      </c>
      <c r="Q3" s="350" t="s">
        <v>146</v>
      </c>
    </row>
    <row r="4" spans="1:27">
      <c r="D4" s="84" t="s">
        <v>150</v>
      </c>
      <c r="E4" s="85">
        <v>3.4875715605899775</v>
      </c>
      <c r="F4" s="85">
        <v>3.170784754286573</v>
      </c>
      <c r="G4" s="85">
        <v>2.7650269407640282</v>
      </c>
      <c r="H4" s="85">
        <v>2.5753762290407987</v>
      </c>
      <c r="I4" s="85">
        <v>2.195383333832396</v>
      </c>
      <c r="J4" s="85">
        <v>2.021384081514122</v>
      </c>
      <c r="K4" s="85">
        <v>1.2057126754408476</v>
      </c>
      <c r="L4" s="85">
        <v>1.0261068925922276</v>
      </c>
      <c r="M4" s="85">
        <v>1.3371473906410607</v>
      </c>
      <c r="N4" s="85">
        <v>1.7177695986060646</v>
      </c>
      <c r="O4" s="85">
        <v>1.6298631955378409</v>
      </c>
      <c r="P4" s="85">
        <v>1.5643541224246618</v>
      </c>
      <c r="Q4" s="351">
        <v>2.4893803547438482</v>
      </c>
    </row>
    <row r="5" spans="1:27">
      <c r="D5" s="84" t="s">
        <v>151</v>
      </c>
      <c r="E5" s="85"/>
      <c r="F5" s="85"/>
      <c r="G5" s="85"/>
      <c r="H5" s="85"/>
      <c r="I5" s="85"/>
      <c r="J5" s="85"/>
      <c r="K5" s="85"/>
      <c r="L5" s="85">
        <v>0.69</v>
      </c>
      <c r="M5" s="85">
        <v>0.69</v>
      </c>
      <c r="N5" s="85">
        <v>0.69</v>
      </c>
      <c r="O5" s="85">
        <v>0.69</v>
      </c>
      <c r="P5" s="85">
        <v>0.69</v>
      </c>
      <c r="Q5" s="351">
        <v>0.69</v>
      </c>
    </row>
    <row r="6" spans="1:27">
      <c r="D6" s="84" t="s">
        <v>152</v>
      </c>
      <c r="E6" s="85"/>
      <c r="F6" s="85"/>
      <c r="G6" s="85"/>
      <c r="H6" s="85"/>
      <c r="I6" s="85"/>
      <c r="J6" s="85"/>
      <c r="K6" s="85"/>
      <c r="L6" s="85"/>
      <c r="M6" s="85">
        <v>0.87531961950607706</v>
      </c>
      <c r="N6" s="85">
        <v>0.87531961950607706</v>
      </c>
      <c r="O6" s="85">
        <v>0.87531961950607706</v>
      </c>
      <c r="P6" s="85">
        <v>0.87531961950607706</v>
      </c>
      <c r="Q6" s="351">
        <v>0.87531961950607706</v>
      </c>
    </row>
    <row r="7" spans="1:27">
      <c r="D7" s="84" t="s">
        <v>153</v>
      </c>
      <c r="E7" s="85"/>
      <c r="F7" s="85"/>
      <c r="G7" s="85"/>
      <c r="H7" s="85"/>
      <c r="I7" s="85"/>
      <c r="J7" s="85"/>
      <c r="K7" s="85"/>
      <c r="L7" s="85"/>
      <c r="M7" s="85"/>
      <c r="N7" s="85">
        <v>0.83504110119298758</v>
      </c>
      <c r="O7" s="85">
        <v>0.83504110119298758</v>
      </c>
      <c r="P7" s="85">
        <v>0.83504110119298758</v>
      </c>
      <c r="Q7" s="351">
        <v>0.83504110119298758</v>
      </c>
    </row>
    <row r="8" spans="1:27">
      <c r="D8" s="84" t="s">
        <v>154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>
        <v>1.262644049486559</v>
      </c>
      <c r="P8" s="85">
        <v>1.262644049486559</v>
      </c>
      <c r="Q8" s="351">
        <v>1.262644049486559</v>
      </c>
    </row>
    <row r="9" spans="1:27">
      <c r="D9" s="84" t="s">
        <v>155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>
        <v>1.4335589035799265</v>
      </c>
      <c r="Q9" s="351">
        <v>1.4335589035799265</v>
      </c>
    </row>
    <row r="10" spans="1:27">
      <c r="D10" s="84" t="s">
        <v>160</v>
      </c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3"/>
      <c r="P10" s="353"/>
      <c r="Q10" s="351">
        <v>1.2017691711039149</v>
      </c>
    </row>
    <row r="11" spans="1:27">
      <c r="D11" s="84" t="s">
        <v>156</v>
      </c>
      <c r="E11" s="85">
        <v>36.667299831391581</v>
      </c>
      <c r="F11" s="85">
        <v>37.306319728151351</v>
      </c>
      <c r="G11" s="85">
        <v>31.24206901083128</v>
      </c>
      <c r="H11" s="85">
        <v>31.017630300014893</v>
      </c>
      <c r="I11" s="85">
        <v>30.786840301581186</v>
      </c>
      <c r="J11" s="85">
        <v>31.417972039512904</v>
      </c>
      <c r="K11" s="85">
        <v>31.50722462839305</v>
      </c>
      <c r="L11" s="85">
        <v>30.165424454141167</v>
      </c>
      <c r="M11" s="85">
        <v>29.824338546028351</v>
      </c>
      <c r="N11" s="85">
        <v>29.332090130266817</v>
      </c>
      <c r="O11" s="85">
        <v>30.907529518198032</v>
      </c>
      <c r="P11" s="85">
        <v>30.890393697433403</v>
      </c>
      <c r="Q11" s="351">
        <v>30.996997218213323</v>
      </c>
      <c r="R11" s="91"/>
      <c r="S11" s="91"/>
      <c r="T11" s="91"/>
      <c r="U11" s="91"/>
      <c r="V11" s="91"/>
      <c r="W11" s="91"/>
      <c r="X11" s="91"/>
      <c r="Y11" s="91"/>
      <c r="Z11" s="91"/>
      <c r="AA11" s="91"/>
    </row>
    <row r="12" spans="1:27">
      <c r="D12" s="84" t="s">
        <v>157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>
        <v>5.3792151146818981</v>
      </c>
      <c r="P12" s="85">
        <v>2.7861049741807662</v>
      </c>
      <c r="Q12" s="354">
        <v>0.5255580532630979</v>
      </c>
    </row>
    <row r="13" spans="1:27">
      <c r="D13" s="86" t="s">
        <v>119</v>
      </c>
      <c r="E13" s="85">
        <v>1.8195085675387284</v>
      </c>
      <c r="F13" s="85">
        <v>1.8382185556678607</v>
      </c>
      <c r="G13" s="85">
        <v>1.971430087410428</v>
      </c>
      <c r="H13" s="85">
        <v>1.7604140608352785</v>
      </c>
      <c r="I13" s="85">
        <v>1.593127713826648</v>
      </c>
      <c r="J13" s="85">
        <v>1.5230482393385376</v>
      </c>
      <c r="K13" s="85">
        <v>1.326435653472992</v>
      </c>
      <c r="L13" s="85">
        <v>1.1026060235588604</v>
      </c>
      <c r="M13" s="85">
        <v>0.87276220977438768</v>
      </c>
      <c r="N13" s="85">
        <v>0.86473418035011473</v>
      </c>
      <c r="O13" s="85">
        <v>0.68200149875002669</v>
      </c>
      <c r="P13" s="85">
        <v>0.40351714271473305</v>
      </c>
      <c r="Q13" s="351">
        <v>0.30741979774546535</v>
      </c>
    </row>
    <row r="14" spans="1:27">
      <c r="D14" s="87" t="s">
        <v>158</v>
      </c>
      <c r="E14" s="85">
        <v>0.40797939405827954</v>
      </c>
      <c r="F14" s="85">
        <v>0.21620102769833258</v>
      </c>
      <c r="G14" s="85">
        <v>0.20353959000025346</v>
      </c>
      <c r="H14" s="85">
        <v>0.20665462240986462</v>
      </c>
      <c r="I14" s="85">
        <v>0.17041836633273569</v>
      </c>
      <c r="J14" s="85">
        <v>0.20360834706111505</v>
      </c>
      <c r="K14" s="85">
        <v>0.19940596899407126</v>
      </c>
      <c r="L14" s="85">
        <v>0.24377026177137656</v>
      </c>
      <c r="M14" s="85">
        <v>0.39473078573527509</v>
      </c>
      <c r="N14" s="85">
        <v>0.44854526038301429</v>
      </c>
      <c r="O14" s="85">
        <v>0.62866916333943113</v>
      </c>
      <c r="P14" s="85">
        <v>0.53187502531819641</v>
      </c>
      <c r="Q14" s="351">
        <v>0.48794488962867666</v>
      </c>
    </row>
    <row r="15" spans="1:27">
      <c r="D15" s="88"/>
      <c r="E15" s="89"/>
      <c r="F15" s="89"/>
      <c r="G15" s="89"/>
      <c r="H15" s="89"/>
      <c r="I15" s="89"/>
      <c r="J15" s="89"/>
      <c r="K15" s="89">
        <v>34.238778926300959</v>
      </c>
      <c r="L15" s="89">
        <v>32.537907632063629</v>
      </c>
      <c r="M15" s="89">
        <v>32.428978932179078</v>
      </c>
      <c r="N15" s="89">
        <v>32.363139169606015</v>
      </c>
      <c r="O15" s="89">
        <v>33.848063375825333</v>
      </c>
      <c r="P15" s="89">
        <v>33.39013998789099</v>
      </c>
      <c r="Q15" s="212">
        <v>34.28174226033132</v>
      </c>
    </row>
    <row r="32" spans="2:2">
      <c r="B32" s="90" t="s">
        <v>159</v>
      </c>
    </row>
    <row r="34" spans="2:2" ht="14.4" thickBot="1">
      <c r="B34" s="79" t="s">
        <v>144</v>
      </c>
    </row>
  </sheetData>
  <hyperlinks>
    <hyperlink ref="A1" location="Turinys!A1" display="↖ atgal į turinį" xr:uid="{CC7B8B3D-5C41-4A02-B8DC-0D28FA01596F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1C47-1E5C-4D56-AD8B-20F0314AD92A}">
  <sheetPr>
    <tabColor rgb="FF47ABD9"/>
  </sheetPr>
  <dimension ref="A1:L32"/>
  <sheetViews>
    <sheetView showGridLines="0" showRowColHeaders="0" zoomScaleNormal="100" workbookViewId="0">
      <selection sqref="A1:B1"/>
    </sheetView>
  </sheetViews>
  <sheetFormatPr defaultColWidth="8.69921875" defaultRowHeight="13.8"/>
  <cols>
    <col min="1" max="1" width="8.69921875" style="426"/>
    <col min="2" max="2" width="112.69921875" style="426" customWidth="1"/>
    <col min="3" max="3" width="8.69921875" style="426"/>
    <col min="4" max="4" width="53.3984375" style="426" customWidth="1"/>
    <col min="5" max="9" width="10.5" style="426" bestFit="1" customWidth="1"/>
    <col min="10" max="10" width="12.59765625" style="426" customWidth="1"/>
    <col min="11" max="11" width="12.5" style="426" customWidth="1"/>
    <col min="12" max="12" width="9.19921875" style="426" customWidth="1"/>
    <col min="13" max="16384" width="8.69921875" style="426"/>
  </cols>
  <sheetData>
    <row r="1" spans="1:12">
      <c r="A1" s="495" t="s">
        <v>0</v>
      </c>
      <c r="B1" s="495"/>
    </row>
    <row r="2" spans="1:12" ht="14.4" thickBot="1">
      <c r="A2" s="313"/>
      <c r="B2" s="313"/>
    </row>
    <row r="3" spans="1:12" ht="14.4">
      <c r="A3" s="313"/>
      <c r="B3" s="124" t="s">
        <v>386</v>
      </c>
      <c r="D3" s="427"/>
      <c r="E3" s="428">
        <v>2015</v>
      </c>
      <c r="F3" s="428">
        <v>2016</v>
      </c>
      <c r="G3" s="428">
        <v>2017</v>
      </c>
      <c r="H3" s="428">
        <v>2018</v>
      </c>
      <c r="I3" s="428">
        <v>2019</v>
      </c>
      <c r="J3" s="428">
        <v>2020</v>
      </c>
      <c r="K3" s="428" t="s">
        <v>192</v>
      </c>
      <c r="L3" s="429" t="s">
        <v>146</v>
      </c>
    </row>
    <row r="4" spans="1:12">
      <c r="D4" s="430" t="s">
        <v>156</v>
      </c>
      <c r="E4" s="435">
        <v>3.9418474871628639</v>
      </c>
      <c r="F4" s="435">
        <v>4.3451369306579446</v>
      </c>
      <c r="G4" s="435">
        <v>6.5339751348259645</v>
      </c>
      <c r="H4" s="435">
        <v>9.4271914165573243</v>
      </c>
      <c r="I4" s="435">
        <v>8.8046261704706641</v>
      </c>
      <c r="J4" s="435">
        <v>9.9509850588131563</v>
      </c>
      <c r="K4" s="435">
        <v>13.949845030864804</v>
      </c>
      <c r="L4" s="436">
        <v>10.445743472559176</v>
      </c>
    </row>
    <row r="5" spans="1:12">
      <c r="D5" s="431" t="s">
        <v>6</v>
      </c>
      <c r="E5" s="435">
        <v>1.2652710682912314</v>
      </c>
      <c r="F5" s="435">
        <v>1.7139253554990903</v>
      </c>
      <c r="G5" s="435">
        <v>1.7110799350505201</v>
      </c>
      <c r="H5" s="435">
        <v>3.0534554566615899</v>
      </c>
      <c r="I5" s="435">
        <v>3.7295294161551182</v>
      </c>
      <c r="J5" s="435">
        <v>3.458140354232027</v>
      </c>
      <c r="K5" s="435">
        <v>2.5451526044068165</v>
      </c>
      <c r="L5" s="436">
        <v>2.5289444777544925</v>
      </c>
    </row>
    <row r="6" spans="1:12">
      <c r="D6" s="431" t="s">
        <v>62</v>
      </c>
      <c r="E6" s="435">
        <v>1.6289362328419206</v>
      </c>
      <c r="F6" s="435">
        <v>1.6730069126396803</v>
      </c>
      <c r="G6" s="435">
        <v>1.0296758454653363</v>
      </c>
      <c r="H6" s="435">
        <v>-0.70923923818833767</v>
      </c>
      <c r="I6" s="435">
        <v>0.18983332207959511</v>
      </c>
      <c r="J6" s="435">
        <v>-0.93487698049273871</v>
      </c>
      <c r="K6" s="435">
        <v>2.1091441348709901</v>
      </c>
      <c r="L6" s="436">
        <v>1.0547445043533281</v>
      </c>
    </row>
    <row r="7" spans="1:12">
      <c r="D7" s="432" t="s">
        <v>64</v>
      </c>
      <c r="E7" s="435">
        <v>-2.1860938126214032E-2</v>
      </c>
      <c r="F7" s="435">
        <v>1.0562608617035944E-2</v>
      </c>
      <c r="G7" s="435">
        <v>-5.0247921075298324E-3</v>
      </c>
      <c r="H7" s="435">
        <v>-1.1470978650335993E-2</v>
      </c>
      <c r="I7" s="435">
        <v>-7.9161150914960621E-3</v>
      </c>
      <c r="J7" s="435">
        <v>-4.1666040695835884E-4</v>
      </c>
      <c r="K7" s="435">
        <v>7.0018493099002774E-3</v>
      </c>
      <c r="L7" s="436">
        <v>-1.0283763276709983E-3</v>
      </c>
    </row>
    <row r="8" spans="1:12">
      <c r="D8" s="433" t="s">
        <v>66</v>
      </c>
      <c r="E8" s="435">
        <v>0.25426237555188747</v>
      </c>
      <c r="F8" s="435">
        <v>0.12270442444031389</v>
      </c>
      <c r="G8" s="435">
        <v>-0.14710119548451411</v>
      </c>
      <c r="H8" s="435">
        <v>0.32148505235402713</v>
      </c>
      <c r="I8" s="435">
        <v>4.7057293852267881E-2</v>
      </c>
      <c r="J8" s="435">
        <v>-1.0570354016528226E-2</v>
      </c>
      <c r="K8" s="435">
        <v>-0.55064012028016895</v>
      </c>
      <c r="L8" s="436">
        <v>0.58658550010434174</v>
      </c>
    </row>
    <row r="9" spans="1:12">
      <c r="D9" s="431" t="s">
        <v>190</v>
      </c>
      <c r="E9" s="435">
        <v>0.99830936633872935</v>
      </c>
      <c r="F9" s="435">
        <v>1.94292824240846</v>
      </c>
      <c r="G9" s="435">
        <v>3.0586077573597326</v>
      </c>
      <c r="H9" s="435">
        <v>5.5835206182609527</v>
      </c>
      <c r="I9" s="435">
        <v>4.4489285633028359</v>
      </c>
      <c r="J9" s="435">
        <v>5.3906625452943162</v>
      </c>
      <c r="K9" s="435">
        <v>5.3335377737959533</v>
      </c>
      <c r="L9" s="436">
        <v>4.6295398772711698</v>
      </c>
    </row>
    <row r="10" spans="1:12" ht="16.95" customHeight="1">
      <c r="D10" s="433" t="s">
        <v>385</v>
      </c>
      <c r="E10" s="435">
        <v>0.32966076323239163</v>
      </c>
      <c r="F10" s="435">
        <v>0.76866096651572158</v>
      </c>
      <c r="G10" s="435">
        <v>-0.44001893086618021</v>
      </c>
      <c r="H10" s="435">
        <v>1.0082173603761375</v>
      </c>
      <c r="I10" s="435">
        <v>0.49097349944129171</v>
      </c>
      <c r="J10" s="435">
        <v>1.1382200794086319</v>
      </c>
      <c r="K10" s="435">
        <v>1.3885315168143895</v>
      </c>
      <c r="L10" s="436">
        <v>1.8948934016221073</v>
      </c>
    </row>
    <row r="11" spans="1:12">
      <c r="D11" s="432" t="s">
        <v>8</v>
      </c>
      <c r="E11" s="435">
        <v>-0.51273138096710424</v>
      </c>
      <c r="F11" s="435">
        <v>-1.8866515794623322</v>
      </c>
      <c r="G11" s="435">
        <v>1.326756515408581</v>
      </c>
      <c r="H11" s="435">
        <v>0.18122314574333295</v>
      </c>
      <c r="I11" s="435">
        <v>-9.3779809268947467E-2</v>
      </c>
      <c r="J11" s="435">
        <v>0.90982607479437994</v>
      </c>
      <c r="K11" s="435">
        <v>3.1171172719469302</v>
      </c>
      <c r="L11" s="436">
        <v>-0.24793591221859662</v>
      </c>
    </row>
    <row r="12" spans="1:12">
      <c r="D12" s="440" t="s">
        <v>391</v>
      </c>
      <c r="E12" s="435">
        <v>1.4296740986531331</v>
      </c>
      <c r="F12" s="435">
        <v>2.5713508000470675</v>
      </c>
      <c r="G12" s="435">
        <v>6.0603328989857763</v>
      </c>
      <c r="H12" s="435">
        <v>5.6418382417301904</v>
      </c>
      <c r="I12" s="435">
        <v>6.3392604230060101</v>
      </c>
      <c r="J12" s="435">
        <v>4.8934796285917459</v>
      </c>
      <c r="K12" s="435">
        <v>6.2</v>
      </c>
      <c r="L12" s="436">
        <v>5.6</v>
      </c>
    </row>
    <row r="13" spans="1:12">
      <c r="D13" s="434" t="s">
        <v>409</v>
      </c>
      <c r="E13" s="437">
        <v>5.9</v>
      </c>
      <c r="F13" s="437">
        <v>5.9</v>
      </c>
      <c r="G13" s="437">
        <v>5.9</v>
      </c>
      <c r="H13" s="437">
        <v>5.9</v>
      </c>
      <c r="I13" s="437">
        <v>5.9</v>
      </c>
      <c r="J13" s="437">
        <v>5.9</v>
      </c>
      <c r="K13" s="437"/>
      <c r="L13" s="438"/>
    </row>
    <row r="32" spans="2:2" ht="14.4" thickBot="1">
      <c r="B32" s="196" t="s">
        <v>411</v>
      </c>
    </row>
  </sheetData>
  <mergeCells count="1">
    <mergeCell ref="A1:B1"/>
  </mergeCells>
  <hyperlinks>
    <hyperlink ref="A1:B1" location="Turinys!A34" display="↖ atgal į turinį" xr:uid="{D68E0486-C41D-4866-8545-C8D54834C1AB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47ABD9"/>
  </sheetPr>
  <dimension ref="A1:G28"/>
  <sheetViews>
    <sheetView showGridLines="0" showRowColHeaders="0" zoomScaleNormal="100" workbookViewId="0"/>
  </sheetViews>
  <sheetFormatPr defaultColWidth="9" defaultRowHeight="13.8"/>
  <cols>
    <col min="1" max="1" width="8.69921875" style="13" customWidth="1"/>
    <col min="2" max="2" width="68.5" style="13" customWidth="1"/>
    <col min="3" max="3" width="8.69921875" style="13" customWidth="1"/>
    <col min="4" max="4" width="63.5" style="13" customWidth="1"/>
    <col min="5" max="6" width="8.8984375" style="13" customWidth="1"/>
    <col min="7" max="16384" width="9" style="13"/>
  </cols>
  <sheetData>
    <row r="1" spans="1:7">
      <c r="A1" s="29" t="s">
        <v>0</v>
      </c>
      <c r="E1" s="30"/>
      <c r="F1" s="8"/>
      <c r="G1" s="7"/>
    </row>
    <row r="2" spans="1:7" ht="14.4" thickBot="1">
      <c r="A2" s="29"/>
      <c r="E2" s="30"/>
      <c r="F2" s="8"/>
      <c r="G2" s="7"/>
    </row>
    <row r="3" spans="1:7" ht="32.4" customHeight="1">
      <c r="A3" s="29"/>
      <c r="B3" s="70" t="s">
        <v>387</v>
      </c>
      <c r="D3" s="31"/>
      <c r="E3" s="271" t="s">
        <v>364</v>
      </c>
      <c r="F3" s="272">
        <v>2022</v>
      </c>
      <c r="G3" s="7"/>
    </row>
    <row r="4" spans="1:7">
      <c r="B4" s="63"/>
      <c r="D4" s="68" t="s">
        <v>93</v>
      </c>
      <c r="E4" s="273">
        <v>2.1465999999999998</v>
      </c>
      <c r="F4" s="274">
        <v>2.5265999999999997</v>
      </c>
    </row>
    <row r="5" spans="1:7">
      <c r="D5" s="68" t="s">
        <v>94</v>
      </c>
      <c r="E5" s="273">
        <v>3.1770999999999998</v>
      </c>
      <c r="F5" s="274">
        <v>2.6216999999999997</v>
      </c>
    </row>
    <row r="6" spans="1:7">
      <c r="D6" s="68" t="s">
        <v>95</v>
      </c>
      <c r="E6" s="273">
        <v>1.1408</v>
      </c>
      <c r="F6" s="274">
        <v>0</v>
      </c>
    </row>
    <row r="7" spans="1:7">
      <c r="D7" s="68" t="s">
        <v>96</v>
      </c>
      <c r="E7" s="273">
        <v>0.115</v>
      </c>
      <c r="F7" s="274">
        <v>0.1171</v>
      </c>
    </row>
    <row r="8" spans="1:7">
      <c r="D8" s="68" t="s">
        <v>16</v>
      </c>
      <c r="E8" s="273">
        <v>0</v>
      </c>
      <c r="F8" s="274">
        <v>0</v>
      </c>
    </row>
    <row r="9" spans="1:7">
      <c r="D9" s="68" t="s">
        <v>116</v>
      </c>
      <c r="E9" s="273">
        <v>0.4</v>
      </c>
      <c r="F9" s="274">
        <v>0.4</v>
      </c>
    </row>
    <row r="10" spans="1:7">
      <c r="D10" s="68" t="s">
        <v>97</v>
      </c>
      <c r="E10" s="273">
        <v>-1.8403</v>
      </c>
      <c r="F10" s="274">
        <v>-1.7604</v>
      </c>
    </row>
    <row r="11" spans="1:7">
      <c r="D11" s="68" t="s">
        <v>98</v>
      </c>
      <c r="E11" s="273">
        <v>5.1391999999999998</v>
      </c>
      <c r="F11" s="274">
        <v>3.9049999999999994</v>
      </c>
    </row>
    <row r="12" spans="1:7">
      <c r="D12" s="69" t="s">
        <v>99</v>
      </c>
      <c r="E12" s="275">
        <v>6.5795000000000003</v>
      </c>
      <c r="F12" s="276">
        <v>5.2653999999999996</v>
      </c>
    </row>
    <row r="15" spans="1:7">
      <c r="F15" s="32"/>
    </row>
    <row r="26" spans="2:2">
      <c r="B26" s="213" t="s">
        <v>224</v>
      </c>
    </row>
    <row r="28" spans="2:2" ht="14.4" thickBot="1">
      <c r="B28" s="73" t="s">
        <v>143</v>
      </c>
    </row>
  </sheetData>
  <hyperlinks>
    <hyperlink ref="A1" location="Turinys!A1" display="↖ atgal į turinį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3" ma:contentTypeDescription="Kurkite naują dokumentą." ma:contentTypeScope="" ma:versionID="985e03e4051eefe0924448369221f2c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78274c8af4f7aa1c86700f02b1408373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27A7C-E52B-48D3-9D09-3688F95A620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102cb31-f5d5-4956-a0cb-1590ba369788"/>
    <ds:schemaRef ds:uri="cef9cdfa-f4fd-4645-9be5-758c4949979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544AB-71D4-43D1-B30B-DBA18CF16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28</vt:i4>
      </vt:variant>
    </vt:vector>
  </HeadingPairs>
  <TitlesOfParts>
    <vt:vector size="28" baseType="lpstr">
      <vt:lpstr>Turinys</vt:lpstr>
      <vt:lpstr>2016</vt:lpstr>
      <vt:lpstr>2017</vt:lpstr>
      <vt:lpstr>1 pav.</vt:lpstr>
      <vt:lpstr>2 pav.</vt:lpstr>
      <vt:lpstr>3 pav.</vt:lpstr>
      <vt:lpstr>4 pav.</vt:lpstr>
      <vt:lpstr>5 pav.</vt:lpstr>
      <vt:lpstr>6 pav.</vt:lpstr>
      <vt:lpstr>7 pav.</vt:lpstr>
      <vt:lpstr>1 lentelė</vt:lpstr>
      <vt:lpstr>2 lentelė</vt:lpstr>
      <vt:lpstr>8 pav.</vt:lpstr>
      <vt:lpstr>3 lentelė.</vt:lpstr>
      <vt:lpstr>9 pav.</vt:lpstr>
      <vt:lpstr>10 pav.</vt:lpstr>
      <vt:lpstr>11 pav.</vt:lpstr>
      <vt:lpstr>4 lentelė.</vt:lpstr>
      <vt:lpstr>12 pav.</vt:lpstr>
      <vt:lpstr>13 pav.</vt:lpstr>
      <vt:lpstr>14 pav.</vt:lpstr>
      <vt:lpstr>2 priedas.</vt:lpstr>
      <vt:lpstr>3 priedas. 1 lent.</vt:lpstr>
      <vt:lpstr>3 priedas. 2 lent.</vt:lpstr>
      <vt:lpstr>4 priedas. </vt:lpstr>
      <vt:lpstr>5 priedas. 1 lentelė.</vt:lpstr>
      <vt:lpstr>5 priedas. 1 pav. </vt:lpstr>
      <vt:lpstr>6 priedas.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2021-11-16T14:09:49Z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</Properties>
</file>