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4BD910CA-481A-44A1-ABCC-1B68C170A53C}" xr6:coauthVersionLast="36" xr6:coauthVersionMax="36" xr10:uidLastSave="{00000000-0000-0000-0000-000000000000}"/>
  <bookViews>
    <workbookView xWindow="-120" yWindow="-120" windowWidth="20736" windowHeight="11160" tabRatio="879" xr2:uid="{00000000-000D-0000-FFFF-FFFF00000000}"/>
  </bookViews>
  <sheets>
    <sheet name="Turinys" sheetId="4" r:id="rId1"/>
    <sheet name="1 pav." sheetId="150" r:id="rId2"/>
    <sheet name="2 pav." sheetId="154" r:id="rId3"/>
    <sheet name="3 pav." sheetId="151" r:id="rId4"/>
    <sheet name="1 Priedas. 1." sheetId="120" r:id="rId5"/>
    <sheet name="1 Priedas. 2." sheetId="121" r:id="rId6"/>
    <sheet name="1 Priedas. 3. " sheetId="122" r:id="rId7"/>
    <sheet name="1 Priedas. 4. " sheetId="123" r:id="rId8"/>
    <sheet name="1 Priedas. 5." sheetId="124" r:id="rId9"/>
    <sheet name="1 Priedas. 6." sheetId="125" r:id="rId10"/>
    <sheet name="2 Priedas." sheetId="15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\A" localSheetId="10">#REF!</definedName>
    <definedName name="\A">#REF!</definedName>
    <definedName name="\B" localSheetId="10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hidden="1">[1]WB!$Q$13:$AK$13</definedName>
    <definedName name="__123Graph_AIMPORTS" localSheetId="10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10" hidden="1">[1]ER!#REF!</definedName>
    <definedName name="__123Graph_AREER" hidden="1">[1]ER!#REF!</definedName>
    <definedName name="__123Graph_B" localSheetId="10" hidden="1">'[3]Central Govt'!#REF!</definedName>
    <definedName name="__123Graph_B" hidden="1">'[3]Central Govt'!#REF!</definedName>
    <definedName name="__123Graph_BCurrent" localSheetId="10" hidden="1">[4]G!#REF!</definedName>
    <definedName name="__123Graph_BCurrent" hidden="1">[4]G!#REF!</definedName>
    <definedName name="__123Graph_BIBRD_LEND" hidden="1">[1]WB!$Q$61:$AK$61</definedName>
    <definedName name="__123Graph_BIMPORTS" localSheetId="10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10" hidden="1">[1]ER!#REF!</definedName>
    <definedName name="__123Graph_BREER" hidden="1">[1]ER!#REF!</definedName>
    <definedName name="__123Graph_C" localSheetId="10" hidden="1">'[3]Central Govt'!#REF!</definedName>
    <definedName name="__123Graph_C" hidden="1">'[3]Central Govt'!#REF!</definedName>
    <definedName name="__123Graph_CIMPORTS" localSheetId="10" hidden="1">#REF!</definedName>
    <definedName name="__123Graph_CIMPORTS" hidden="1">#REF!</definedName>
    <definedName name="__123Graph_CREER" localSheetId="10" hidden="1">[1]ER!#REF!</definedName>
    <definedName name="__123Graph_CREER" hidden="1">[1]ER!#REF!</definedName>
    <definedName name="__123Graph_D" hidden="1">[5]FLUJO!$B$7937:$C$7937</definedName>
    <definedName name="__123Graph_E" localSheetId="10" hidden="1">'[3]Central Govt'!#REF!</definedName>
    <definedName name="__123Graph_E" hidden="1">'[3]Central Govt'!#REF!</definedName>
    <definedName name="__123Graph_F" localSheetId="10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10" hidden="1">'[2]CA input'!#REF!</definedName>
    <definedName name="__123Graph_XIMPORTS" hidden="1">'[2]CA input'!#REF!</definedName>
    <definedName name="__col137" localSheetId="10">#REF!</definedName>
    <definedName name="__col137">#REF!</definedName>
    <definedName name="__CTA10000" localSheetId="10">#REF!</definedName>
    <definedName name="__CTA10000">#REF!</definedName>
    <definedName name="__CTA11000" localSheetId="1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4">[6]Turinys!#REF!</definedName>
    <definedName name="_1_pav.________VS_skola" localSheetId="5">[6]Turinys!#REF!</definedName>
    <definedName name="_1_pav.________VS_skola" localSheetId="6">[6]Turinys!#REF!</definedName>
    <definedName name="_1_pav.________VS_skola" localSheetId="7">[6]Turinys!#REF!</definedName>
    <definedName name="_1_pav.________VS_skola" localSheetId="8">[6]Turinys!#REF!</definedName>
    <definedName name="_1_pav.________VS_skola" localSheetId="9">[6]Turinys!#REF!</definedName>
    <definedName name="_1_pav.________VS_skola" localSheetId="10">[7]Turinys!#REF!</definedName>
    <definedName name="_1_pav.________VS_skola">Turinys!#REF!</definedName>
    <definedName name="_10__123Graph_ACPI_ER_LOG" hidden="1">[8]ER!#REF!</definedName>
    <definedName name="_11__123Graph_AGROWTH_CPI" hidden="1">[9]Data!#REF!</definedName>
    <definedName name="_12__123Graph_AIBA_IBRD" hidden="1">[1]WB!$Q$62:$AK$62</definedName>
    <definedName name="_13__123Graph_AINVENT_SALES" localSheetId="10" hidden="1">#REF!</definedName>
    <definedName name="_13__123Graph_AINVENT_SALES" hidden="1">#REF!</definedName>
    <definedName name="_14__123Graph_AMIMPMA_1" localSheetId="10" hidden="1">#REF!</definedName>
    <definedName name="_14__123Graph_AMIMPMA_1" hidden="1">#REF!</definedName>
    <definedName name="_15__123Graph_ANDA_OIN" localSheetId="10" hidden="1">#REF!</definedName>
    <definedName name="_15__123Graph_ANDA_OIN" hidden="1">#REF!</definedName>
    <definedName name="_16__123Graph_AR_BMONEY" hidden="1">#REF!</definedName>
    <definedName name="_17__123Graph_ASEIGNOR" hidden="1">[10]seignior!#REF!</definedName>
    <definedName name="_18__123Graph_AWB_ADJ_PRJ" hidden="1">[1]WB!$Q$255:$AK$255</definedName>
    <definedName name="_19__123Graph_BCHART_1" hidden="1">[11]IPC1988!$E$176:$E$182</definedName>
    <definedName name="_20__123Graph_BCHART_2" hidden="1">[11]IPC1988!$D$176:$D$182</definedName>
    <definedName name="_24__123Graph_BCPI_ER_LOG" localSheetId="10" hidden="1">[8]ER!#REF!</definedName>
    <definedName name="_24__123Graph_BCPI_ER_LOG" hidden="1">[8]ER!#REF!</definedName>
    <definedName name="_28__123Graph_BIBA_IBRD" localSheetId="10" hidden="1">[8]WB!#REF!</definedName>
    <definedName name="_28__123Graph_BIBA_IBRD" hidden="1">[8]WB!#REF!</definedName>
    <definedName name="_29__123Graph_BNDA_OIN" localSheetId="10" hidden="1">#REF!</definedName>
    <definedName name="_29__123Graph_BNDA_OIN" hidden="1">#REF!</definedName>
    <definedName name="_2r" localSheetId="10">#REF!</definedName>
    <definedName name="_2r">#REF!</definedName>
    <definedName name="_30__123Graph_BR_BMONEY" localSheetId="10" hidden="1">#REF!</definedName>
    <definedName name="_30__123Graph_BR_BMONEY" hidden="1">#REF!</definedName>
    <definedName name="_31__123Graph_BSEIGNOR" localSheetId="10" hidden="1">[10]seignior!#REF!</definedName>
    <definedName name="_31__123Graph_BSEIGNOR" hidden="1">[10]seignior!#REF!</definedName>
    <definedName name="_32__123Graph_BWB_ADJ_PRJ" hidden="1">[1]WB!$Q$257:$AK$257</definedName>
    <definedName name="_33__123Graph_CMIMPMA_0" localSheetId="10" hidden="1">#REF!</definedName>
    <definedName name="_33__123Graph_CMIMPMA_0" hidden="1">#REF!</definedName>
    <definedName name="_34__123Graph_DGROWTH_CPI" localSheetId="10" hidden="1">[9]Data!#REF!</definedName>
    <definedName name="_34__123Graph_DGROWTH_CPI" hidden="1">[9]Data!#REF!</definedName>
    <definedName name="_35__123Graph_DMIMPMA_1" localSheetId="10" hidden="1">#REF!</definedName>
    <definedName name="_35__123Graph_DMIMPMA_1" hidden="1">#REF!</definedName>
    <definedName name="_36__123Graph_EMIMPMA_0" localSheetId="10" hidden="1">#REF!</definedName>
    <definedName name="_36__123Graph_EMIMPMA_0" hidden="1">#REF!</definedName>
    <definedName name="_37__123Graph_EMIMPMA_1" localSheetId="10" hidden="1">#REF!</definedName>
    <definedName name="_37__123Graph_EMIMPMA_1" hidden="1">#REF!</definedName>
    <definedName name="_38__123Graph_FMIMPMA_0" hidden="1">#REF!</definedName>
    <definedName name="_39__123Graph_XCHART_2" hidden="1">[11]IPC1988!$A$176:$A$182</definedName>
    <definedName name="_40__123Graph_XMIMPMA_0" localSheetId="10" hidden="1">#REF!</definedName>
    <definedName name="_40__123Graph_XMIMPMA_0" hidden="1">#REF!</definedName>
    <definedName name="_41__123Graph_XR_BMONEY" localSheetId="10" hidden="1">#REF!</definedName>
    <definedName name="_41__123Graph_XR_BMONEY" hidden="1">#REF!</definedName>
    <definedName name="_42__123Graph_XREALEX_WAGE" localSheetId="10" hidden="1">[12]PRIVATE!#REF!</definedName>
    <definedName name="_42__123Graph_XREALEX_WAGE" hidden="1">[12]PRIVATE!#REF!</definedName>
    <definedName name="_43_0ju" localSheetId="10" hidden="1">#REF!</definedName>
    <definedName name="_43_0ju" hidden="1">#REF!</definedName>
    <definedName name="_44B.2_B.3" localSheetId="10">#REF!</definedName>
    <definedName name="_44B.2_B.3">#REF!</definedName>
    <definedName name="_45B.4___5" localSheetId="10">#REF!</definedName>
    <definedName name="_45B.4___5">#REF!</definedName>
    <definedName name="_46CONSOL_B2">#REF!</definedName>
    <definedName name="_4Macros_Import_.qbop">[13]!'[Macros Import].qbop'</definedName>
    <definedName name="_5__123Graph_ACHART_1" hidden="1">[11]IPC1988!$C$176:$C$182</definedName>
    <definedName name="_50FA_L" localSheetId="10">#REF!</definedName>
    <definedName name="_50FA_L">#REF!</definedName>
    <definedName name="_51GAZ_LIABS" localSheetId="10">#REF!</definedName>
    <definedName name="_51GAZ_LIABS">#REF!</definedName>
    <definedName name="_52INT_RESERVES" localSheetId="10">#REF!</definedName>
    <definedName name="_52INT_RESERVES">#REF!</definedName>
    <definedName name="_6__123Graph_ACHART_2" hidden="1">[11]IPC1988!$B$176:$B$182</definedName>
    <definedName name="_abs1" localSheetId="10">#REF!</definedName>
    <definedName name="_abs1">#REF!</definedName>
    <definedName name="_abs2" localSheetId="10">#REF!</definedName>
    <definedName name="_abs2">#REF!</definedName>
    <definedName name="_abs3" localSheetId="10">#REF!</definedName>
    <definedName name="_abs3">#REF!</definedName>
    <definedName name="_aen1">[14]Programa!$A$117</definedName>
    <definedName name="_aen2" localSheetId="10">#REF!</definedName>
    <definedName name="_aen2">#REF!</definedName>
    <definedName name="_bem98" localSheetId="10">[15]Programa!#REF!</definedName>
    <definedName name="_bem98">[15]Programa!#REF!</definedName>
    <definedName name="_BOP1" localSheetId="10">#REF!</definedName>
    <definedName name="_BOP1">#REF!</definedName>
    <definedName name="_BOP2" localSheetId="10">[16]BoP!#REF!</definedName>
    <definedName name="_BOP2">[16]BoP!#REF!</definedName>
    <definedName name="_col137" localSheetId="10">#REF!</definedName>
    <definedName name="_col137">#REF!</definedName>
    <definedName name="_CTA10000" localSheetId="10">#REF!</definedName>
    <definedName name="_CTA10000">#REF!</definedName>
    <definedName name="_CTA11000" localSheetId="1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[17]Programa!#REF!</definedName>
    <definedName name="_dcc2005">[17]Programa!#REF!</definedName>
    <definedName name="_dcc98">[15]Programa!#REF!</definedName>
    <definedName name="_dcc99" localSheetId="10">#REF!</definedName>
    <definedName name="_dcc99">#REF!</definedName>
    <definedName name="_DIA1" localSheetId="10">#REF!</definedName>
    <definedName name="_DIA1">#REF!</definedName>
    <definedName name="_dic96" localSheetId="10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[17]Programa!#REF!</definedName>
    <definedName name="_emi2005">[17]Programa!#REF!</definedName>
    <definedName name="_emi98" localSheetId="10">#REF!</definedName>
    <definedName name="_emi98">#REF!</definedName>
    <definedName name="_emi99" localSheetId="10">#REF!</definedName>
    <definedName name="_emi99">#REF!</definedName>
    <definedName name="_EXP5" localSheetId="10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[18]A!$A$43:$A$598</definedName>
    <definedName name="_xlnm._FilterDatabase" hidden="1">[19]C!$P$428:$T$428</definedName>
    <definedName name="_IMP10" localSheetId="10">#REF!</definedName>
    <definedName name="_IMP10">#REF!</definedName>
    <definedName name="_IMP2" localSheetId="10">#REF!</definedName>
    <definedName name="_IMP2">#REF!</definedName>
    <definedName name="_IMP4" localSheetId="10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[17]Programa!#REF!</definedName>
    <definedName name="_ipc2005">[17]Programa!#REF!</definedName>
    <definedName name="_ipc98" localSheetId="10">#REF!</definedName>
    <definedName name="_ipc98">#REF!</definedName>
    <definedName name="_ipc99" localSheetId="10">#REF!</definedName>
    <definedName name="_ipc99">#REF!</definedName>
    <definedName name="_jun96" localSheetId="10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[20]Q2!$E$64:$AH$64</definedName>
    <definedName name="_me98" localSheetId="10">[15]Programa!#REF!</definedName>
    <definedName name="_me98">[15]Programa!#REF!</definedName>
    <definedName name="_mes95" localSheetId="10">#REF!</definedName>
    <definedName name="_mes95">#REF!</definedName>
    <definedName name="_min1">[14]minor!$A$7:$AU$50</definedName>
    <definedName name="_min2">[14]minor!$A$111:$AU$143</definedName>
    <definedName name="_min3">[14]minor!$A$145:$AU$174</definedName>
    <definedName name="_min4">[14]minor!$A$177:$AU$208</definedName>
    <definedName name="_min5">[14]minor!$A$210:$AU$238</definedName>
    <definedName name="_min6">[14]minor!$A$240:$AU$268</definedName>
    <definedName name="_MTS2" localSheetId="10">'[21]Annual Tables'!#REF!</definedName>
    <definedName name="_MTS2">'[21]Annual Tables'!#REF!</definedName>
    <definedName name="_npp2000" localSheetId="10">#REF!</definedName>
    <definedName name="_npp2000">#REF!</definedName>
    <definedName name="_npp2001" localSheetId="10">#REF!</definedName>
    <definedName name="_npp2001">#REF!</definedName>
    <definedName name="_npp2002" localSheetId="10">#REF!</definedName>
    <definedName name="_npp2002">#REF!</definedName>
    <definedName name="_npp2003">#REF!</definedName>
    <definedName name="_npp2004">[17]Programa!#REF!</definedName>
    <definedName name="_npp2005">[17]Programa!#REF!</definedName>
    <definedName name="_npp98" localSheetId="10">#REF!</definedName>
    <definedName name="_npp98">#REF!</definedName>
    <definedName name="_npp99" localSheetId="10">#REF!</definedName>
    <definedName name="_npp99">#REF!</definedName>
    <definedName name="_OCT95">'[22]FINANC-95'!$A$1:$D$35</definedName>
    <definedName name="_oma1">[14]omas!$A$1:$AH$31</definedName>
    <definedName name="_oma2">[14]omas!$A$32:$AH$73</definedName>
    <definedName name="_oma3">[14]omas!$A$80:$AH$120</definedName>
    <definedName name="_Order1" hidden="1">255</definedName>
    <definedName name="_Order2" hidden="1">255</definedName>
    <definedName name="_PAG2" localSheetId="10">[21]Index!#REF!</definedName>
    <definedName name="_PAG2">[21]Index!#REF!</definedName>
    <definedName name="_PAG3" localSheetId="10">[21]Index!#REF!</definedName>
    <definedName name="_PAG3">[21]Index!#REF!</definedName>
    <definedName name="_PAG4" localSheetId="10">[21]Index!#REF!</definedName>
    <definedName name="_PAG4">[21]Index!#REF!</definedName>
    <definedName name="_PAG5" localSheetId="10">[21]Index!#REF!</definedName>
    <definedName name="_PAG5">[21]Index!#REF!</definedName>
    <definedName name="_PAG6">[21]Index!#REF!</definedName>
    <definedName name="_PAG7" localSheetId="10">#REF!</definedName>
    <definedName name="_PAG7">#REF!</definedName>
    <definedName name="_Parse_Out" localSheetId="10" hidden="1">#REF!</definedName>
    <definedName name="_Parse_Out" hidden="1">#REF!</definedName>
    <definedName name="_pib2000" localSheetId="10">#REF!</definedName>
    <definedName name="_pib2000">#REF!</definedName>
    <definedName name="_pib2001">#REF!</definedName>
    <definedName name="_pib2002">#REF!</definedName>
    <definedName name="_pib2003">#REF!</definedName>
    <definedName name="_pib2004">[17]Programa!#REF!</definedName>
    <definedName name="_pib2005">[17]Programa!#REF!</definedName>
    <definedName name="_pib98">[15]Programa!#REF!</definedName>
    <definedName name="_pib99" localSheetId="10">#REF!</definedName>
    <definedName name="_pib99">#REF!</definedName>
    <definedName name="_pri1" localSheetId="10">#REF!</definedName>
    <definedName name="_pri1">#REF!</definedName>
    <definedName name="_pri2" localSheetId="10">#REF!</definedName>
    <definedName name="_pri2">#REF!</definedName>
    <definedName name="_Regression_Y" localSheetId="10" hidden="1">#REF!</definedName>
    <definedName name="_Regression_Y" hidden="1">#REF!</definedName>
    <definedName name="_Regression_Int" hidden="1">1</definedName>
    <definedName name="_Regression_Out" localSheetId="10" hidden="1">#REF!</definedName>
    <definedName name="_Regression_Out" hidden="1">#REF!</definedName>
    <definedName name="_Regression_X" localSheetId="10" hidden="1">#REF!</definedName>
    <definedName name="_Regression_X" hidden="1">#REF!</definedName>
    <definedName name="_rep1" localSheetId="10">#REF!</definedName>
    <definedName name="_rep1">#REF!</definedName>
    <definedName name="_RES2" localSheetId="10">[16]RES!#REF!</definedName>
    <definedName name="_RES2">[16]RES!#REF!</definedName>
    <definedName name="_set96" localSheetId="10">#REF!</definedName>
    <definedName name="_set96">#REF!</definedName>
    <definedName name="_set97" localSheetId="10">#REF!</definedName>
    <definedName name="_set97">#REF!</definedName>
    <definedName name="_Sort" localSheetId="10" hidden="1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'[23]SR VUL'!$A$2:$N$34</definedName>
    <definedName name="_tc30" localSheetId="10">#REF!</definedName>
    <definedName name="_tc30">#REF!</definedName>
    <definedName name="_tc99">'[24]PROYECCIONES-PM 2000mod'!$B$29</definedName>
    <definedName name="_Toc524692727" localSheetId="0">Turinys!$B$7</definedName>
    <definedName name="_WEO1" localSheetId="10">#REF!</definedName>
    <definedName name="_WEO1">#REF!</definedName>
    <definedName name="_WEO2" localSheetId="10">#REF!</definedName>
    <definedName name="_WEO2">#REF!</definedName>
    <definedName name="A" localSheetId="4">[6]Turinys!#REF!</definedName>
    <definedName name="A" localSheetId="5">[6]Turinys!#REF!</definedName>
    <definedName name="A" localSheetId="6">[6]Turinys!#REF!</definedName>
    <definedName name="A" localSheetId="7">[6]Turinys!#REF!</definedName>
    <definedName name="A" localSheetId="8">[6]Turinys!#REF!</definedName>
    <definedName name="A" localSheetId="9">[6]Turinys!#REF!</definedName>
    <definedName name="A" localSheetId="10">[7]Turinys!#REF!</definedName>
    <definedName name="A">Turinys!#REF!</definedName>
    <definedName name="A_impresión_IM" localSheetId="10">#REF!</definedName>
    <definedName name="A_impresión_IM">#REF!</definedName>
    <definedName name="A1_" localSheetId="10">[25]Sum1!#REF!</definedName>
    <definedName name="A1_">[25]Sum1!#REF!</definedName>
    <definedName name="AA" localSheetId="10">#REF!</definedName>
    <definedName name="AA">#REF!</definedName>
    <definedName name="AA__Contents_and_file_description" localSheetId="10">#REF!</definedName>
    <definedName name="AA__Contents_and_file_description">#REF!</definedName>
    <definedName name="aaa" localSheetId="10">#REF!</definedName>
    <definedName name="aaa">#REF!</definedName>
    <definedName name="aaaa" localSheetId="10">'[26]1.1 INDIC ACC'!#REF!</definedName>
    <definedName name="aaaa">'[26]1.1 INDIC ACC'!#REF!</definedName>
    <definedName name="aaaaa" localSheetId="10">#REF!</definedName>
    <definedName name="aaaaa">#REF!</definedName>
    <definedName name="abr" localSheetId="10">[15]Programa!#REF!</definedName>
    <definedName name="abr">[15]Programa!#REF!</definedName>
    <definedName name="abs" localSheetId="10">#REF!</definedName>
    <definedName name="abs">#REF!</definedName>
    <definedName name="activas" localSheetId="10">#REF!</definedName>
    <definedName name="activas">#REF!</definedName>
    <definedName name="ACTIVATE" localSheetId="10">#REF!</definedName>
    <definedName name="ACTIVATE">#REF!</definedName>
    <definedName name="Acurrent" localSheetId="4">#REF!</definedName>
    <definedName name="Acurrent" localSheetId="5">#REF!</definedName>
    <definedName name="Acurrent" localSheetId="6">#REF!</definedName>
    <definedName name="Acurrent" localSheetId="7">#REF!</definedName>
    <definedName name="Acurrent" localSheetId="8">#REF!</definedName>
    <definedName name="Acurrent" localSheetId="9">#REF!</definedName>
    <definedName name="Acurrent">#REF!</definedName>
    <definedName name="ACwvu.PLA1." hidden="1">'[27]COP FED'!#REF!</definedName>
    <definedName name="ACwvu.PLA2." hidden="1">'[27]COP FED'!$A$1:$N$49</definedName>
    <definedName name="Adjustments" localSheetId="10">#REF!</definedName>
    <definedName name="Adjustments">#REF!</definedName>
    <definedName name="adjustments_to_BO_according_to_CdG2000" localSheetId="4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 localSheetId="7">#REF!</definedName>
    <definedName name="adjustments_to_BO_according_to_CdG2000" localSheetId="8">#REF!</definedName>
    <definedName name="adjustments_to_BO_according_to_CdG2000" localSheetId="9">#REF!</definedName>
    <definedName name="adjustments_to_BO_according_to_CdG2000">#REF!</definedName>
    <definedName name="aen1ycred1">[14]Programa!$A$117:$U$197</definedName>
    <definedName name="aen2ycred2">[14]Programa!$A$528:$U$608</definedName>
    <definedName name="afdsfaAasdaffdgsrthtregf">#REF!</definedName>
    <definedName name="Agrupamiento" localSheetId="10">#REF!</definedName>
    <definedName name="Agrupamiento">#REF!</definedName>
    <definedName name="ahme2000">[14]Programa!$BH$27</definedName>
    <definedName name="ahme2001" localSheetId="10">#REF!</definedName>
    <definedName name="ahme2001">#REF!</definedName>
    <definedName name="ahme2002" localSheetId="10">#REF!</definedName>
    <definedName name="ahme2002">#REF!</definedName>
    <definedName name="ahme2003" localSheetId="10">#REF!</definedName>
    <definedName name="ahme2003">#REF!</definedName>
    <definedName name="ahme2004" localSheetId="10">[17]Programa!#REF!</definedName>
    <definedName name="ahme2004">[17]Programa!#REF!</definedName>
    <definedName name="ahme2005" localSheetId="10">[17]Programa!#REF!</definedName>
    <definedName name="ahme2005">[17]Programa!#REF!</definedName>
    <definedName name="ahme98" localSheetId="10">[15]Programa!#REF!</definedName>
    <definedName name="ahme98">[15]Programa!#REF!</definedName>
    <definedName name="ahme98s">[14]Programa!$AW$27</definedName>
    <definedName name="ahme99">[14]Programa!$AU$27</definedName>
    <definedName name="ahome">[14]Programa!$U$27</definedName>
    <definedName name="ahome98" localSheetId="10">[14]Programa!#REF!</definedName>
    <definedName name="ahome98">[14]Programa!#REF!</definedName>
    <definedName name="ahome98j" localSheetId="10">[15]Programa!#REF!</definedName>
    <definedName name="ahome98j">[15]Programa!#REF!</definedName>
    <definedName name="ahorro">[14]Programa!$U$20</definedName>
    <definedName name="ahorro2000">[14]Programa!$BH$20</definedName>
    <definedName name="ahorro2001">[28]Programa!$AN$18</definedName>
    <definedName name="ahorro2002" localSheetId="10">#REF!</definedName>
    <definedName name="ahorro2002">#REF!</definedName>
    <definedName name="ahorro2003" localSheetId="10">#REF!</definedName>
    <definedName name="ahorro2003">#REF!</definedName>
    <definedName name="ahorro2004" localSheetId="10">[17]Programa!#REF!</definedName>
    <definedName name="ahorro2004">[17]Programa!#REF!</definedName>
    <definedName name="ahorro2005" localSheetId="10">[17]Programa!#REF!</definedName>
    <definedName name="ahorro2005">[17]Programa!#REF!</definedName>
    <definedName name="ahorro98" localSheetId="10">[14]Programa!#REF!</definedName>
    <definedName name="ahorro98">[14]Programa!#REF!</definedName>
    <definedName name="ahorro98j" localSheetId="10">[14]Programa!#REF!</definedName>
    <definedName name="ahorro98j">[14]Programa!#REF!</definedName>
    <definedName name="ahorro98s">[14]Programa!$AW$20</definedName>
    <definedName name="ahorro99">[14]Programa!$AU$20</definedName>
    <definedName name="AI" localSheetId="10">#REF!</definedName>
    <definedName name="AI">#REF!</definedName>
    <definedName name="AL" localSheetId="10">#REF!</definedName>
    <definedName name="AL">#REF!</definedName>
    <definedName name="all" localSheetId="10">#REF!</definedName>
    <definedName name="all">#REF!</definedName>
    <definedName name="ANITA">#REF!</definedName>
    <definedName name="Anno">#REF!</definedName>
    <definedName name="anscount" hidden="1">1</definedName>
    <definedName name="anterior" localSheetId="10">#REF!</definedName>
    <definedName name="anterior">#REF!</definedName>
    <definedName name="areor" localSheetId="10">#REF!</definedName>
    <definedName name="areor">#REF!</definedName>
    <definedName name="atrade">[13]!atrade</definedName>
    <definedName name="B" localSheetId="10">#REF!</definedName>
    <definedName name="B">#REF!</definedName>
    <definedName name="bancos">[14]Programa!$A$784</definedName>
    <definedName name="BANCOS_COMERCIALES" localSheetId="10">#REF!</definedName>
    <definedName name="BANCOS_COMERCIALES">#REF!</definedName>
    <definedName name="basass">[29]assumptions!$A$2:$M$34</definedName>
    <definedName name="BASDAT" localSheetId="10">'[21]Annual Tables'!#REF!</definedName>
    <definedName name="BASDAT">'[21]Annual Tables'!#REF!</definedName>
    <definedName name="base" localSheetId="10">#REF!</definedName>
    <definedName name="base">#REF!</definedName>
    <definedName name="BASE1" localSheetId="10">#REF!</definedName>
    <definedName name="BASE1">#REF!</definedName>
    <definedName name="BaseYear">'[30]REER-US'!$A$4</definedName>
    <definedName name="BB__Data_Exports_from_Real__Sector_File" localSheetId="10">#REF!</definedName>
    <definedName name="BB__Data_Exports_from_Real__Sector_File">#REF!</definedName>
    <definedName name="BB__Data_Imports_from_BOP_File" localSheetId="10">#REF!</definedName>
    <definedName name="BB__Data_Imports_from_BOP_File">#REF!</definedName>
    <definedName name="BB__Data_Imports_from_Fiscal_File" localSheetId="10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[23]WEOQ6!$E$10:$AH$10</definedName>
    <definedName name="bcos" localSheetId="10">#REF!</definedName>
    <definedName name="bcos">#REF!</definedName>
    <definedName name="BE">#N/A</definedName>
    <definedName name="BEA">[23]WEOQ6!$E$143:$AH$143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0">#REF!</definedName>
    <definedName name="BEBE">#REF!</definedName>
    <definedName name="BED">[23]WEOQ6!$E$52:$AH$52</definedName>
    <definedName name="BED_6">[23]WEOQ6!$E$142:$AH$142</definedName>
    <definedName name="BEDE" localSheetId="10">#REF!</definedName>
    <definedName name="BEDE">#REF!</definedName>
    <definedName name="bem" localSheetId="10">[15]Programa!#REF!</definedName>
    <definedName name="bem">[15]Programa!#REF!</definedName>
    <definedName name="BEO">[23]WEOQ6!$E$145:$AH$145</definedName>
    <definedName name="BER">[23]WEOQ6!$E$144:$AH$144</definedName>
    <definedName name="BERI">#N/A</definedName>
    <definedName name="BERIB">#N/A</definedName>
    <definedName name="BERIG">#N/A</definedName>
    <definedName name="BERNA" localSheetId="10">#REF!</definedName>
    <definedName name="BERNA">#REF!</definedName>
    <definedName name="BERP">#N/A</definedName>
    <definedName name="BERPB">#N/A</definedName>
    <definedName name="BERPG">#N/A</definedName>
    <definedName name="best" localSheetId="10">#REF!</definedName>
    <definedName name="best">#REF!</definedName>
    <definedName name="BEST_D" localSheetId="10">#REF!</definedName>
    <definedName name="BEST_D">#REF!</definedName>
    <definedName name="bf" localSheetId="10">#REF!</definedName>
    <definedName name="bf">#REF!</definedName>
    <definedName name="BFD">[23]WEOQ6!$E$59:$AH$59</definedName>
    <definedName name="BFDA">[23]WEOQ6!$E$61:$AH$61</definedName>
    <definedName name="BFDI">[23]WEOQ6!$E$64:$AH$64</definedName>
    <definedName name="BFDIL">[23]WEOQ6!$E$67:$AH$67</definedName>
    <definedName name="bfftsy" localSheetId="10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0">[31]WETA!#REF!</definedName>
    <definedName name="BFLRES">[31]WETA!#REF!</definedName>
    <definedName name="BFO">[23]WEOQ6!$E$96:$AH$96</definedName>
    <definedName name="BFO_S" localSheetId="10">[31]WETA!#REF!</definedName>
    <definedName name="BFO_S">[31]WETA!#REF!</definedName>
    <definedName name="BFOA">[23]WEOQ6!$E$99:$AH$99</definedName>
    <definedName name="BFOAG">[23]WEOQ6!$E$101:$AH$101</definedName>
    <definedName name="BFOL">[23]WEOQ6!$E$103:$AH$103</definedName>
    <definedName name="BFOL_B">[23]WEOQ6!$E$120:$AH$120</definedName>
    <definedName name="BFOL_G">[23]WEOQ6!$E$115:$AH$115</definedName>
    <definedName name="BFOL_L">[23]WEOQ6!$E$107:$AH$107</definedName>
    <definedName name="BFOL_O">[23]WEOQ6!$E$122:$AH$122</definedName>
    <definedName name="BFOL_S">[23]WEOQ6!$E$112:$AH$112</definedName>
    <definedName name="BFOLB">[23]WEOQ6!$E$120:$AH$120</definedName>
    <definedName name="BFOLG_L">[23]WEOQ6!$E$110:$AH$110</definedName>
    <definedName name="BFP">[23]WEOQ6!$E$70:$AH$70</definedName>
    <definedName name="BFPA">[23]WEOQ6!$E$72:$AH$72</definedName>
    <definedName name="BFPAG">[23]WEOQ6!$E$74:$AH$74</definedName>
    <definedName name="BFPL">[23]WEOQ6!$E$76:$AH$76</definedName>
    <definedName name="BFPLBN">[23]WEOQ6!$E$91:$AH$91</definedName>
    <definedName name="BFPLD">[23]WEOQ6!$E$84:$AH$84</definedName>
    <definedName name="BFPLD_G">[23]WEOQ6!$E$87:$AH$87</definedName>
    <definedName name="BFPLE">[23]WEOQ6!$E$79:$AH$79</definedName>
    <definedName name="BFPLE_G">[23]WEOQ6!$E$81:$AH$81</definedName>
    <definedName name="BFPLMM">[23]WEOQ6!$E$93:$AH$93</definedName>
    <definedName name="BFRA">#N/A</definedName>
    <definedName name="bfsdhtr" localSheetId="10" hidden="1">[1]WB!#REF!</definedName>
    <definedName name="bfsdhtr" hidden="1">[1]WB!#REF!</definedName>
    <definedName name="BFUND">[23]WEOQ6!$E$117:$AH$117</definedName>
    <definedName name="BGS">[23]WEOQ6!$E$13:$AH$13</definedName>
    <definedName name="BI">#N/A</definedName>
    <definedName name="BIP">[23]WEOQ6!$E$35:$AH$35</definedName>
    <definedName name="BK">#N/A</definedName>
    <definedName name="BKF">#N/A</definedName>
    <definedName name="BKFA">[23]WEOQ6!$E$44:$AH$44</definedName>
    <definedName name="BKO">[23]WEOQ6!$E$53:$AH$53</definedName>
    <definedName name="BLPH1" hidden="1">'[32]Ex rate bloom'!$A$4</definedName>
    <definedName name="BLPH2" hidden="1">'[32]Ex rate bloom'!$D$4</definedName>
    <definedName name="BLPH3" hidden="1">'[32]Ex rate bloom'!$G$4</definedName>
    <definedName name="BLPH4" hidden="1">'[32]Ex rate bloom'!$J$4</definedName>
    <definedName name="BLPH5" hidden="1">'[32]Ex rate bloom'!$M$4</definedName>
    <definedName name="BLPH6" hidden="1">'[32]Ex rate bloom'!$P$4</definedName>
    <definedName name="BLPH7" hidden="1">'[32]Ex rate bloom'!$S$4</definedName>
    <definedName name="BLPH8" hidden="1">'[32]Ex rate bloom'!$V$4</definedName>
    <definedName name="BM">[23]WEOQ6!$E$24:$AH$24</definedName>
    <definedName name="BMG">[33]Q6!$E$28:$AH$28</definedName>
    <definedName name="BMII">#N/A</definedName>
    <definedName name="BMII_7">[23]WEOQ7!$E$48:$AH$48</definedName>
    <definedName name="BMIIB">#N/A</definedName>
    <definedName name="BMIIG">#N/A</definedName>
    <definedName name="BMS">[34]Q6!$E$29:$AH$29</definedName>
    <definedName name="Bolivia" localSheetId="10">#REF!</definedName>
    <definedName name="Bolivia">#REF!</definedName>
    <definedName name="bonos" localSheetId="10">#REF!</definedName>
    <definedName name="bonos">#REF!</definedName>
    <definedName name="BOP">#N/A</definedName>
    <definedName name="BRASS">[23]WEOQ6!$E$153:$AH$153</definedName>
    <definedName name="BRASS_1">[23]WEOQ6!$E$129:$AH$129</definedName>
    <definedName name="BRASS_6">[23]WEOQ6!$E$129:$AH$129</definedName>
    <definedName name="Brazil" localSheetId="10">#REF!</definedName>
    <definedName name="Brazil">#REF!</definedName>
    <definedName name="BTR">[23]WEOQ6!$E$39:$AH$39</definedName>
    <definedName name="BTRG">[23]WEOQ6!$E$41:$AH$41</definedName>
    <definedName name="Budget_expenditure" localSheetId="10">#REF!</definedName>
    <definedName name="Budget_expenditure">#REF!</definedName>
    <definedName name="Budget_revenue" localSheetId="10">#REF!</definedName>
    <definedName name="Budget_revenue">#REF!</definedName>
    <definedName name="BX">[23]WEOQ6!$E$16:$AH$16</definedName>
    <definedName name="BXG">[33]Q6!$E$26:$AH$26</definedName>
    <definedName name="BXS">[34]Q6!$E$21:$AH$21</definedName>
    <definedName name="CAJA" localSheetId="10">#REF!</definedName>
    <definedName name="CAJA">#REF!</definedName>
    <definedName name="CalcMCV_4" localSheetId="10">#REF!</definedName>
    <definedName name="CalcMCV_4">#REF!</definedName>
    <definedName name="calcNGS_NGDP">#N/A</definedName>
    <definedName name="CAPITAL" localSheetId="10">#REF!</definedName>
    <definedName name="CAPITAL">#REF!</definedName>
    <definedName name="captados" localSheetId="10">#REF!</definedName>
    <definedName name="captados">#REF!</definedName>
    <definedName name="CC_1" localSheetId="10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 localSheetId="10">#REF!</definedName>
    <definedName name="ccme">#REF!</definedName>
    <definedName name="ccme2000" localSheetId="10">#REF!</definedName>
    <definedName name="ccme2000">#REF!</definedName>
    <definedName name="ccme2001" localSheetId="10">#REF!</definedName>
    <definedName name="ccme2001">#REF!</definedName>
    <definedName name="ccme2002">#REF!</definedName>
    <definedName name="ccme2003">#REF!</definedName>
    <definedName name="ccme2004">[17]Programa!#REF!</definedName>
    <definedName name="ccme2005">[17]Programa!#REF!</definedName>
    <definedName name="ccme98">[15]Programa!#REF!</definedName>
    <definedName name="ccme98j">[15]Programa!#REF!</definedName>
    <definedName name="ccme98s" localSheetId="10">#REF!</definedName>
    <definedName name="ccme98s">#REF!</definedName>
    <definedName name="ccme99" localSheetId="10">#REF!</definedName>
    <definedName name="ccme99">#REF!</definedName>
    <definedName name="CCode">[35]Codes!$A$2</definedName>
    <definedName name="CdG_consolidé___volume_4__page_19___Commission" localSheetId="4">#REF!</definedName>
    <definedName name="CdG_consolidé___volume_4__page_19___Commission" localSheetId="5">#REF!</definedName>
    <definedName name="CdG_consolidé___volume_4__page_19___Commission" localSheetId="6">#REF!</definedName>
    <definedName name="CdG_consolidé___volume_4__page_19___Commission" localSheetId="7">#REF!</definedName>
    <definedName name="CdG_consolidé___volume_4__page_19___Commission" localSheetId="8">#REF!</definedName>
    <definedName name="CdG_consolidé___volume_4__page_19___Commission" localSheetId="9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[23]WEOQ5!$E$107:$AH$107</definedName>
    <definedName name="cifras_" localSheetId="10">#REF!</definedName>
    <definedName name="cifras_">#REF!</definedName>
    <definedName name="cmbccr" localSheetId="10">#REF!</definedName>
    <definedName name="cmbccr">#REF!</definedName>
    <definedName name="cmbcom" localSheetId="10">#REF!</definedName>
    <definedName name="cmbcom">#REF!</definedName>
    <definedName name="cmca">#REF!</definedName>
    <definedName name="cmsbn">#REF!</definedName>
    <definedName name="cnspnf">#REF!</definedName>
    <definedName name="cntryname">'[36]country name lookup'!$A$1:$B$50</definedName>
    <definedName name="COL" localSheetId="10">[25]Projections!#REF!</definedName>
    <definedName name="COL">[25]Projections!#REF!</definedName>
    <definedName name="comments_on_B21" localSheetId="4">#REF!</definedName>
    <definedName name="comments_on_B21" localSheetId="5">#REF!</definedName>
    <definedName name="comments_on_B21" localSheetId="6">#REF!</definedName>
    <definedName name="comments_on_B21" localSheetId="7">#REF!</definedName>
    <definedName name="comments_on_B21" localSheetId="8">#REF!</definedName>
    <definedName name="comments_on_B21" localSheetId="9">#REF!</definedName>
    <definedName name="comments_on_B21">#REF!</definedName>
    <definedName name="Compte_de_gestion_2000_C.02__Theo_Mestrom_s_file_25062001" localSheetId="4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 localSheetId="7">#REF!</definedName>
    <definedName name="Compte_de_gestion_2000_C.02__Theo_Mestrom_s_file_25062001" localSheetId="8">#REF!</definedName>
    <definedName name="Compte_de_gestion_2000_C.02__Theo_Mestrom_s_file_25062001" localSheetId="9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 localSheetId="4">#REF!</definedName>
    <definedName name="council" localSheetId="5">#REF!</definedName>
    <definedName name="council" localSheetId="6">#REF!</definedName>
    <definedName name="council" localSheetId="7">#REF!</definedName>
    <definedName name="council" localSheetId="8">#REF!</definedName>
    <definedName name="council" localSheetId="9">#REF!</definedName>
    <definedName name="council">#REF!</definedName>
    <definedName name="COUNTER">#REF!</definedName>
    <definedName name="CountryName">'[30]REER-US'!$A$6</definedName>
    <definedName name="court_of_auditors" localSheetId="4">#REF!</definedName>
    <definedName name="court_of_auditors" localSheetId="5">#REF!</definedName>
    <definedName name="court_of_auditors" localSheetId="6">#REF!</definedName>
    <definedName name="court_of_auditors" localSheetId="7">#REF!</definedName>
    <definedName name="court_of_auditors" localSheetId="8">#REF!</definedName>
    <definedName name="court_of_auditors" localSheetId="9">#REF!</definedName>
    <definedName name="court_of_auditors">#REF!</definedName>
    <definedName name="court_of_jusitce" localSheetId="4">#REF!</definedName>
    <definedName name="court_of_jusitce" localSheetId="5">#REF!</definedName>
    <definedName name="court_of_jusitce" localSheetId="6">#REF!</definedName>
    <definedName name="court_of_jusitce" localSheetId="7">#REF!</definedName>
    <definedName name="court_of_jusitce" localSheetId="8">#REF!</definedName>
    <definedName name="court_of_jusitce" localSheetId="9">#REF!</definedName>
    <definedName name="court_of_jusitce">#REF!</definedName>
    <definedName name="cp" hidden="1">'[37]C Summary'!#REF!</definedName>
    <definedName name="CRECWM">[38]SUPUESTOS!A$15</definedName>
    <definedName name="cred" localSheetId="10">#REF!</definedName>
    <definedName name="cred">#REF!</definedName>
    <definedName name="cred1" localSheetId="10">#REF!</definedName>
    <definedName name="cred1">#REF!</definedName>
    <definedName name="cred2000" localSheetId="10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10">[17]Programa!#REF!</definedName>
    <definedName name="cred2004">[17]Programa!#REF!</definedName>
    <definedName name="cred2005" localSheetId="10">[17]Programa!#REF!</definedName>
    <definedName name="cred2005">[17]Programa!#REF!</definedName>
    <definedName name="cred98" localSheetId="10">[15]Programa!#REF!</definedName>
    <definedName name="cred98">[15]Programa!#REF!</definedName>
    <definedName name="cred98j" localSheetId="10">[15]Programa!#REF!</definedName>
    <definedName name="cred98j">[15]Programa!#REF!</definedName>
    <definedName name="cred98s" localSheetId="10">#REF!</definedName>
    <definedName name="cred98s">#REF!</definedName>
    <definedName name="cred99" localSheetId="10">#REF!</definedName>
    <definedName name="cred99">#REF!</definedName>
    <definedName name="CREDITO" localSheetId="10">#REF!</definedName>
    <definedName name="CREDITO">#REF!</definedName>
    <definedName name="CREDITO1">#REF!</definedName>
    <definedName name="cu1_" localSheetId="10">[39]Cuadro1!#REF!</definedName>
    <definedName name="cu1_">[39]Cuadro1!#REF!</definedName>
    <definedName name="cu3_" localSheetId="10">#REF!</definedName>
    <definedName name="cu3_">#REF!</definedName>
    <definedName name="cu5_" localSheetId="10">[40]Cuadro5!#REF!</definedName>
    <definedName name="cu5_">[40]Cuadro5!#REF!</definedName>
    <definedName name="cuad1" localSheetId="10">#REF!</definedName>
    <definedName name="cuad1">#REF!</definedName>
    <definedName name="cuad10" localSheetId="10">#REF!</definedName>
    <definedName name="cuad10">#REF!</definedName>
    <definedName name="cuad11" localSheetId="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'[35]A Current Data'!$D$60</definedName>
    <definedName name="Cwvu.a." localSheetId="10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localSheetId="10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localSheetId="10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localSheetId="10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10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localSheetId="10" hidden="1">[41]BOP!$A$36:$IV$36,[41]BOP!$A$44:$IV$44,[41]BOP!$A$59:$IV$59,[41]BOP!#REF!,[41]BOP!#REF!,[41]BOP!$A$79:$IV$79,[41]BOP!$A$81:$IV$88</definedName>
    <definedName name="Cwvu.cottonall." hidden="1">[41]BOP!$A$36:$IV$36,[41]BOP!$A$44:$IV$44,[41]BOP!$A$59:$IV$59,[41]BOP!#REF!,[41]BOP!#REF!,[41]BOP!$A$79:$IV$79,[41]BOP!$A$81:$IV$88</definedName>
    <definedName name="Cwvu.exportdetails." localSheetId="10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localSheetId="10" hidden="1">[41]BOP!$A$36:$IV$36,[41]BOP!$A$44:$IV$44,[41]BOP!$A$59:$IV$59,[41]BOP!#REF!,[41]BOP!#REF!,[41]BOP!$A$79:$IV$79,[41]BOP!$A$81:$IV$88,[41]BOP!#REF!</definedName>
    <definedName name="Cwvu.exports." hidden="1">[41]BOP!$A$36:$IV$36,[41]BOP!$A$44:$IV$44,[41]BOP!$A$59:$IV$59,[41]BOP!#REF!,[41]BOP!#REF!,[41]BOP!$A$79:$IV$79,[41]BOP!$A$81:$IV$88,[41]BOP!#REF!</definedName>
    <definedName name="Cwvu.gold." localSheetId="10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localSheetId="10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10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localSheetId="10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hidden="1">[41]BOP!$A$36:$IV$36,[41]BOP!$A$44:$IV$44,[41]BOP!$A$59:$IV$59,[41]BOP!#REF!,[41]BOP!#REF!,[41]BOP!$A$79:$IV$79</definedName>
    <definedName name="D" localSheetId="10">'[42]PIB EN CORR'!#REF!</definedName>
    <definedName name="D">'[42]PIB EN CORR'!#REF!</definedName>
    <definedName name="D_B">[23]WEOQ7!$E$22:$AH$22</definedName>
    <definedName name="D_G">[23]WEOQ7!$E$21:$AH$21</definedName>
    <definedName name="D_L">[23]WEOQ7!$E$13:$AH$13</definedName>
    <definedName name="D_O">[23]WEOQ7!$E$23:$AH$23</definedName>
    <definedName name="D_S">[23]WEOQ7!$E$16:$AH$16</definedName>
    <definedName name="D_SY">[23]WEOQ7!$E$10:$AH$10</definedName>
    <definedName name="D_SRM">[23]WEOQ7!$E$34:$AH$34</definedName>
    <definedName name="DA">[23]WEOQ7!$E$33:$AH$33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10">#REF!</definedName>
    <definedName name="dates">#REF!</definedName>
    <definedName name="DATES_A" localSheetId="10">#REF!</definedName>
    <definedName name="DATES_A">#REF!</definedName>
    <definedName name="dates_w" localSheetId="10">#REF!</definedName>
    <definedName name="dates_w">#REF!</definedName>
    <definedName name="datoact">#REF!</definedName>
    <definedName name="DB">[23]WEOQ7!$E$28:$AH$28</definedName>
    <definedName name="DBA" localSheetId="10">[31]WETA!#REF!</definedName>
    <definedName name="DBA">[31]WETA!#REF!</definedName>
    <definedName name="DBI" localSheetId="10">[31]WETA!#REF!</definedName>
    <definedName name="DBI">[31]WETA!#REF!</definedName>
    <definedName name="DBproj">#N/A</definedName>
    <definedName name="dcc98j" localSheetId="10">[15]Programa!#REF!</definedName>
    <definedName name="dcc98j">[15]Programa!#REF!</definedName>
    <definedName name="dcc98s" localSheetId="10">#REF!</definedName>
    <definedName name="dcc98s">#REF!</definedName>
    <definedName name="DD__Charts_area" localSheetId="10">#REF!</definedName>
    <definedName name="DD__Charts_area">#REF!</definedName>
    <definedName name="DD__GDI" localSheetId="10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'[30]REER-US'!$B$2</definedName>
    <definedName name="DETALLE" localSheetId="10">#REF!</definedName>
    <definedName name="DETALLE">#REF!</definedName>
    <definedName name="Detalle0" localSheetId="10">#REF!</definedName>
    <definedName name="Detalle0">#REF!</definedName>
    <definedName name="Detalle1" localSheetId="10">#REF!</definedName>
    <definedName name="Detalle1">#REF!</definedName>
    <definedName name="Detalle2">#REF!</definedName>
    <definedName name="dexbccr">#REF!</definedName>
    <definedName name="dfgeyry">[13]!'[Macros Import].qbop'</definedName>
    <definedName name="DG">[23]WEOQ7!$E$27:$AH$27</definedName>
    <definedName name="DG_S">[23]WEOQ7!$E$18:$AH$18</definedName>
    <definedName name="DGproj">#N/A</definedName>
    <definedName name="DIC" localSheetId="10">#REF!</definedName>
    <definedName name="DIC">#REF!</definedName>
    <definedName name="Discount_NC" localSheetId="10">[43]NPV_base!#REF!</definedName>
    <definedName name="Discount_NC">[43]NPV_base!#REF!</definedName>
    <definedName name="DiscountRate" localSheetId="10">#REF!</definedName>
    <definedName name="DiscountRate">#REF!</definedName>
    <definedName name="DMBYS">[38]RESULTADOS!$A$86:$IV$86</definedName>
    <definedName name="DMU" localSheetId="10">[31]WETA!#REF!</definedName>
    <definedName name="DMU">[31]WETA!#REF!</definedName>
    <definedName name="DNP">[38]SUPUESTOS!A$18</definedName>
    <definedName name="DO">[23]WEOQ7!$E$29:$AH$29</definedName>
    <definedName name="docint" localSheetId="10">#REF!</definedName>
    <definedName name="docint">#REF!</definedName>
    <definedName name="DPOB">[38]SUPUESTOS!A$7</definedName>
    <definedName name="Dproj">#N/A</definedName>
    <definedName name="DRFP">'[38]SMONET-FINANC'!$A$99:$IV$99</definedName>
    <definedName name="DS">[23]WEOQ7!$E$38:$AH$38</definedName>
    <definedName name="DSD">#N/A</definedName>
    <definedName name="DSD_S">#N/A</definedName>
    <definedName name="DSDB">#N/A</definedName>
    <definedName name="DSDG">#N/A</definedName>
    <definedName name="DSI">[23]WEOQ7!$E$40:$AH$40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[23]WEOQ7!$E$43:$AH$43</definedName>
    <definedName name="DSPBproj">#N/A</definedName>
    <definedName name="DSPG">[23]WEOQ7!$E$45:$AH$45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[38]RESULTADOS!$A$82:$IV$82</definedName>
    <definedName name="E" localSheetId="10">'[42]PIB EN CORR'!#REF!</definedName>
    <definedName name="E">'[42]PIB EN CORR'!#REF!</definedName>
    <definedName name="EDNA">#N/A</definedName>
    <definedName name="EE_Table_02.___Selected_National_Accounts_Aggregates" localSheetId="10">#REF!</definedName>
    <definedName name="EE_Table_02.___Selected_National_Accounts_Aggregates">#REF!</definedName>
    <definedName name="EE_Table_03.___Expenditure_and_Savings" localSheetId="10">#REF!</definedName>
    <definedName name="EE_Table_03.___Expenditure_and_Savings">#REF!</definedName>
    <definedName name="EE_Table_04.___Consumer_Price_Indices____1" localSheetId="10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[15]Programa!#REF!</definedName>
    <definedName name="emi98s" localSheetId="10">#REF!</definedName>
    <definedName name="emi98s">#REF!</definedName>
    <definedName name="empty">[23]WEOQ5!$DZ$1</definedName>
    <definedName name="encajec" localSheetId="10">#REF!</definedName>
    <definedName name="encajec">#REF!</definedName>
    <definedName name="encajed" localSheetId="10">#REF!</definedName>
    <definedName name="encajed">#REF!</definedName>
    <definedName name="ENDA">#N/A</definedName>
    <definedName name="ENE" localSheetId="10">#REF!</definedName>
    <definedName name="ENE">#REF!</definedName>
    <definedName name="est" localSheetId="10">#REF!</definedName>
    <definedName name="est">#REF!</definedName>
    <definedName name="estacional" localSheetId="10">#REF!</definedName>
    <definedName name="estacional">#REF!</definedName>
    <definedName name="european_parliament" localSheetId="4">#REF!</definedName>
    <definedName name="european_parliament" localSheetId="5">#REF!</definedName>
    <definedName name="european_parliament" localSheetId="6">#REF!</definedName>
    <definedName name="european_parliament" localSheetId="7">#REF!</definedName>
    <definedName name="european_parliament" localSheetId="8">#REF!</definedName>
    <definedName name="european_parliament" localSheetId="9">#REF!</definedName>
    <definedName name="european_parliament">#REF!</definedName>
    <definedName name="ewqr" hidden="1">[9]Data!#REF!</definedName>
    <definedName name="EX_IMP" localSheetId="10">#REF!</definedName>
    <definedName name="EX_IMP">#REF!</definedName>
    <definedName name="ExitWRS">[44]Main!$AB$25</definedName>
    <definedName name="exports" localSheetId="10">#REF!</definedName>
    <definedName name="exports">#REF!</definedName>
    <definedName name="f">#N/A</definedName>
    <definedName name="feb" localSheetId="10">[15]Programa!#REF!</definedName>
    <definedName name="feb">[15]Programa!#REF!</definedName>
    <definedName name="fecha" localSheetId="10">[15]Programa!#REF!</definedName>
    <definedName name="fecha">[15]Programa!#REF!</definedName>
    <definedName name="fecha1" localSheetId="10">#REF!</definedName>
    <definedName name="fecha1">#REF!</definedName>
    <definedName name="ffff">'[45]A Current Data'!$D$61</definedName>
    <definedName name="FFISCMON" localSheetId="10">#REF!</definedName>
    <definedName name="FFISCMON">#REF!</definedName>
    <definedName name="FIDR" localSheetId="10">[31]WETA!#REF!</definedName>
    <definedName name="FIDR">[31]WETA!#REF!</definedName>
    <definedName name="fin" localSheetId="10">#REF!</definedName>
    <definedName name="fin">#REF!</definedName>
    <definedName name="finan" localSheetId="10">#REF!</definedName>
    <definedName name="finan">#REF!</definedName>
    <definedName name="finan1" localSheetId="10">#REF!</definedName>
    <definedName name="finan1">#REF!</definedName>
    <definedName name="finan3_D">#REF!</definedName>
    <definedName name="FISINP">[29]fiscal!$B$6:$M$45</definedName>
    <definedName name="FISUM" localSheetId="10">#REF!</definedName>
    <definedName name="FISUM">#REF!</definedName>
    <definedName name="FLOPEC" localSheetId="10">#REF!</definedName>
    <definedName name="FLOPEC">#REF!</definedName>
    <definedName name="fluct" localSheetId="10">#REF!</definedName>
    <definedName name="fluct">#REF!</definedName>
    <definedName name="flujo1">[14]FMI!$A$4:$CM$42</definedName>
    <definedName name="flujo2">[14]FMI!$A$44:$CM$80</definedName>
    <definedName name="FLUJO3">[14]FMI!$A$86:$CM$117</definedName>
    <definedName name="FLUJOS">[14]FMI!$A$5:$BV$77</definedName>
    <definedName name="FMB" localSheetId="10">#REF!</definedName>
    <definedName name="FMB">#REF!</definedName>
    <definedName name="FODESEC" localSheetId="10">#REF!</definedName>
    <definedName name="FODESEC">#REF!</definedName>
    <definedName name="formato" localSheetId="10">#REF!</definedName>
    <definedName name="formato">#REF!</definedName>
    <definedName name="FORMATO_ABAJO">#REF!</definedName>
    <definedName name="fromyear">[46]Data!$B$24</definedName>
    <definedName name="fshrts" hidden="1">[1]WB!$Q$255:$AK$255</definedName>
    <definedName name="ftaref" localSheetId="10">#REF!</definedName>
    <definedName name="ftaref">#REF!</definedName>
    <definedName name="ftconf" localSheetId="10">#REF!</definedName>
    <definedName name="ftconf">#REF!</definedName>
    <definedName name="ftima" localSheetId="10">#REF!</definedName>
    <definedName name="ftima">#REF!</definedName>
    <definedName name="ftimaf">#REF!</definedName>
    <definedName name="g">#REF!</definedName>
    <definedName name="GATO">#REF!</definedName>
    <definedName name="GCB">#REF!</definedName>
    <definedName name="GCB_NGDP">#REF!</definedName>
    <definedName name="GCD">#REF!</definedName>
    <definedName name="GCEC">[31]WETA!#REF!</definedName>
    <definedName name="GCED">[31]WETA!#REF!</definedName>
    <definedName name="GCEE">[31]WETA!#REF!</definedName>
    <definedName name="GCEEP">[31]WETA!#REF!</definedName>
    <definedName name="GCEES">[31]WETA!#REF!</definedName>
    <definedName name="GCEG">[31]WETA!#REF!</definedName>
    <definedName name="GCEH">[31]WETA!#REF!</definedName>
    <definedName name="GCEHP">[31]WETA!#REF!</definedName>
    <definedName name="GCEI" localSheetId="10">#REF!</definedName>
    <definedName name="GCEI">#REF!</definedName>
    <definedName name="GCEI_D" localSheetId="10">[31]WETA!#REF!</definedName>
    <definedName name="GCEI_D">[31]WETA!#REF!</definedName>
    <definedName name="GCEI_F">[31]WETA!#REF!</definedName>
    <definedName name="GCENL" localSheetId="10">#REF!</definedName>
    <definedName name="GCENL">#REF!</definedName>
    <definedName name="GCEO" localSheetId="10">[31]WETA!#REF!</definedName>
    <definedName name="GCEO">[31]WETA!#REF!</definedName>
    <definedName name="GCESWH">[31]WETA!#REF!</definedName>
    <definedName name="GCEW">[31]WETA!#REF!</definedName>
    <definedName name="GCG">[31]WETA!#REF!</definedName>
    <definedName name="GCGC">[31]WETA!#REF!</definedName>
    <definedName name="GCND" localSheetId="10">#REF!</definedName>
    <definedName name="GCND">#REF!</definedName>
    <definedName name="GCND_NGDP" localSheetId="10">#REF!</definedName>
    <definedName name="GCND_NGDP">#REF!</definedName>
    <definedName name="GCRG" localSheetId="10">#REF!</definedName>
    <definedName name="GCRG">#REF!</definedName>
    <definedName name="GGB">#REF!</definedName>
    <definedName name="GGB_NGDP">#REF!</definedName>
    <definedName name="GGD">#REF!</definedName>
    <definedName name="GGEC">[31]WETA!#REF!</definedName>
    <definedName name="GGED" localSheetId="10">#REF!</definedName>
    <definedName name="GGED">#REF!</definedName>
    <definedName name="GGEI" localSheetId="10">#REF!</definedName>
    <definedName name="GGEI">#REF!</definedName>
    <definedName name="GGENL" localSheetId="10">#REF!</definedName>
    <definedName name="GGENL">#REF!</definedName>
    <definedName name="ggggg" localSheetId="10" hidden="1">'[47]J(Priv.Cap)'!#REF!</definedName>
    <definedName name="ggggg" hidden="1">'[47]J(Priv.Cap)'!#REF!</definedName>
    <definedName name="gghh">#N/A</definedName>
    <definedName name="GGND" localSheetId="10">#REF!</definedName>
    <definedName name="GGND">#REF!</definedName>
    <definedName name="GGRG" localSheetId="10">#REF!</definedName>
    <definedName name="GGRG">#REF!</definedName>
    <definedName name="gnsaexp">'[48]NSA Goods Exports'!$A$4:$S$300</definedName>
    <definedName name="gnsaexpcountries">'[48]NSA Goods Exports'!$A$4:$S$4</definedName>
    <definedName name="gnsaexpquarters">'[48]NSA Goods Exports'!$A$4:$A$500</definedName>
    <definedName name="gnsaimp">'[48]NSA Goods Imports'!$A$4:$S$500</definedName>
    <definedName name="gnsaimpcountries">'[48]NSA Goods Imports'!$A$4:$S$4</definedName>
    <definedName name="gnsaimpquarters">'[48]NSA Goods Imports'!$A$4:$A$500</definedName>
    <definedName name="Grace_NC" localSheetId="10">[43]NPV_base!#REF!</definedName>
    <definedName name="Grace_NC">[43]NPV_base!#REF!</definedName>
    <definedName name="gsfexp" localSheetId="4">#REF!</definedName>
    <definedName name="gsfexp" localSheetId="5">#REF!</definedName>
    <definedName name="gsfexp" localSheetId="6">#REF!</definedName>
    <definedName name="gsfexp" localSheetId="7">#REF!</definedName>
    <definedName name="gsfexp" localSheetId="8">#REF!</definedName>
    <definedName name="gsfexp" localSheetId="9">#REF!</definedName>
    <definedName name="gsfexp">#REF!</definedName>
    <definedName name="gsfexpcountries" localSheetId="4">#REF!</definedName>
    <definedName name="gsfexpcountries" localSheetId="5">#REF!</definedName>
    <definedName name="gsfexpcountries" localSheetId="6">#REF!</definedName>
    <definedName name="gsfexpcountries" localSheetId="7">#REF!</definedName>
    <definedName name="gsfexpcountries" localSheetId="8">#REF!</definedName>
    <definedName name="gsfexpcountries" localSheetId="9">#REF!</definedName>
    <definedName name="gsfexpcountries">#REF!</definedName>
    <definedName name="gsfexpquarters" localSheetId="4">#REF!</definedName>
    <definedName name="gsfexpquarters" localSheetId="5">#REF!</definedName>
    <definedName name="gsfexpquarters" localSheetId="6">#REF!</definedName>
    <definedName name="gsfexpquarters" localSheetId="7">#REF!</definedName>
    <definedName name="gsfexpquarters" localSheetId="8">#REF!</definedName>
    <definedName name="gsfexpquarters" localSheetId="9">#REF!</definedName>
    <definedName name="gsfexpquarters">#REF!</definedName>
    <definedName name="gsfimp" localSheetId="4">#REF!</definedName>
    <definedName name="gsfimp" localSheetId="5">#REF!</definedName>
    <definedName name="gsfimp" localSheetId="6">#REF!</definedName>
    <definedName name="gsfimp" localSheetId="7">#REF!</definedName>
    <definedName name="gsfimp" localSheetId="8">#REF!</definedName>
    <definedName name="gsfimp" localSheetId="9">#REF!</definedName>
    <definedName name="gsfimp">#REF!</definedName>
    <definedName name="gsfimpcountries" localSheetId="4">#REF!</definedName>
    <definedName name="gsfimpcountries" localSheetId="5">#REF!</definedName>
    <definedName name="gsfimpcountries" localSheetId="6">#REF!</definedName>
    <definedName name="gsfimpcountries" localSheetId="7">#REF!</definedName>
    <definedName name="gsfimpcountries" localSheetId="8">#REF!</definedName>
    <definedName name="gsfimpcountries" localSheetId="9">#REF!</definedName>
    <definedName name="gsfimpcountries">#REF!</definedName>
    <definedName name="gsfimpquarters" localSheetId="4">#REF!</definedName>
    <definedName name="gsfimpquarters" localSheetId="5">#REF!</definedName>
    <definedName name="gsfimpquarters" localSheetId="6">#REF!</definedName>
    <definedName name="gsfimpquarters" localSheetId="7">#REF!</definedName>
    <definedName name="gsfimpquarters" localSheetId="8">#REF!</definedName>
    <definedName name="gsfimpquarters" localSheetId="9">#REF!</definedName>
    <definedName name="gsfimpquarters">#REF!</definedName>
    <definedName name="gz">[49]MD5!#REF!</definedName>
    <definedName name="hacienda1">[50]HACIENDA!$A$2:$M$28</definedName>
    <definedName name="hacienda2">[50]HACIENDA!$A$1:$N$28</definedName>
    <definedName name="heading_A" localSheetId="4">#REF!</definedName>
    <definedName name="heading_A" localSheetId="5">#REF!</definedName>
    <definedName name="heading_A" localSheetId="6">#REF!</definedName>
    <definedName name="heading_A" localSheetId="7">#REF!</definedName>
    <definedName name="heading_A" localSheetId="8">#REF!</definedName>
    <definedName name="heading_A" localSheetId="9">#REF!</definedName>
    <definedName name="heading_A">#REF!</definedName>
    <definedName name="Heading39">#REF!</definedName>
    <definedName name="headings_current_partB" localSheetId="4">#REF!</definedName>
    <definedName name="headings_current_partB" localSheetId="5">#REF!</definedName>
    <definedName name="headings_current_partB" localSheetId="6">#REF!</definedName>
    <definedName name="headings_current_partB" localSheetId="7">#REF!</definedName>
    <definedName name="headings_current_partB" localSheetId="8">#REF!</definedName>
    <definedName name="headings_current_partB" localSheetId="9">#REF!</definedName>
    <definedName name="headings_current_partB">#REF!</definedName>
    <definedName name="hfrstes" hidden="1">[1]ER!#REF!</definedName>
    <definedName name="hfshfrt" hidden="1">[1]WB!$Q$62:$AK$62</definedName>
    <definedName name="hhh" localSheetId="10" hidden="1">'[51]J(Priv.Cap)'!#REF!</definedName>
    <definedName name="hhh" hidden="1">'[51]J(Priv.Cap)'!#REF!</definedName>
    <definedName name="hhhh">#N/A</definedName>
    <definedName name="hora" localSheetId="10">[15]Programa!#REF!</definedName>
    <definedName name="hora">[15]Programa!#REF!</definedName>
    <definedName name="HUY" localSheetId="10">#REF!</definedName>
    <definedName name="HUY">#REF!</definedName>
    <definedName name="i" localSheetId="10">#REF!</definedName>
    <definedName name="i">#REF!</definedName>
    <definedName name="y">[38]SREAL!A$10</definedName>
    <definedName name="Year" localSheetId="10">#REF!</definedName>
    <definedName name="Year">#REF!</definedName>
    <definedName name="yearly">[52]data_sheet!$D$10:$DV$177</definedName>
    <definedName name="Years">[23]WEOQ7!$E$6:$AH$6</definedName>
    <definedName name="IESS" localSheetId="10">#REF!</definedName>
    <definedName name="IESS">#REF!</definedName>
    <definedName name="yiuyuuyui" localSheetId="10">#REF!</definedName>
    <definedName name="yiuyuuyui">#REF!</definedName>
    <definedName name="ima" localSheetId="10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[15]Programa!#REF!</definedName>
    <definedName name="INE" localSheetId="10">#REF!</definedName>
    <definedName name="INE">#REF!</definedName>
    <definedName name="INECEL" localSheetId="10">#REF!</definedName>
    <definedName name="INECEL">#REF!</definedName>
    <definedName name="INF">[38]SUPUESTOS!A$21</definedName>
    <definedName name="infcom" localSheetId="10">#REF!</definedName>
    <definedName name="infcom">#REF!</definedName>
    <definedName name="infest" localSheetId="10">#REF!</definedName>
    <definedName name="infest">#REF!</definedName>
    <definedName name="info" localSheetId="10">[31]WETA!#REF!</definedName>
    <definedName name="info">[31]WETA!#REF!</definedName>
    <definedName name="infobs" localSheetId="10">#REF!</definedName>
    <definedName name="infobs">#REF!</definedName>
    <definedName name="INGRE" localSheetId="10">#REF!</definedName>
    <definedName name="INGRE">#REF!</definedName>
    <definedName name="INPUT_2" localSheetId="10">[16]Input!#REF!</definedName>
    <definedName name="INPUT_2">[16]Input!#REF!</definedName>
    <definedName name="INPUT_4" localSheetId="10">[16]Input!#REF!</definedName>
    <definedName name="INPUT_4">[16]Input!#REF!</definedName>
    <definedName name="Interest_NC" localSheetId="10">[43]NPV_base!#REF!</definedName>
    <definedName name="Interest_NC">[43]NPV_base!#REF!</definedName>
    <definedName name="InterestRate" localSheetId="10">#REF!</definedName>
    <definedName name="InterestRate">#REF!</definedName>
    <definedName name="international_fund_for_Ireland" localSheetId="4">#REF!</definedName>
    <definedName name="international_fund_for_Ireland" localSheetId="5">#REF!</definedName>
    <definedName name="international_fund_for_Ireland" localSheetId="6">#REF!</definedName>
    <definedName name="international_fund_for_Ireland" localSheetId="7">#REF!</definedName>
    <definedName name="international_fund_for_Ireland" localSheetId="8">#REF!</definedName>
    <definedName name="international_fund_for_Ireland" localSheetId="9">#REF!</definedName>
    <definedName name="international_fund_for_Ireland">#REF!</definedName>
    <definedName name="ipc">#REF!</definedName>
    <definedName name="ipc98j" localSheetId="10">[15]Programa!#REF!</definedName>
    <definedName name="ipc98j">[15]Programa!#REF!</definedName>
    <definedName name="ipc98s" localSheetId="10">#REF!</definedName>
    <definedName name="ipc98s">#REF!</definedName>
    <definedName name="_xlnm.Recorder" localSheetId="10">#REF!</definedName>
    <definedName name="_xlnm.Recorder">#REF!</definedName>
    <definedName name="istasap" localSheetId="10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10" hidden="1">[53]M!#REF!</definedName>
    <definedName name="jjj" hidden="1">[53]M!#REF!</definedName>
    <definedName name="jjjjjj" localSheetId="10" hidden="1">'[47]J(Priv.Cap)'!#REF!</definedName>
    <definedName name="jjjjjj" hidden="1">'[47]J(Priv.Cap)'!#REF!</definedName>
    <definedName name="JR_PAGE_ANCHOR_0_1" localSheetId="4">#REF!</definedName>
    <definedName name="JR_PAGE_ANCHOR_0_1" localSheetId="5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>#REF!</definedName>
    <definedName name="JUL">#REF!</definedName>
    <definedName name="JUL.MD5.S" localSheetId="10">[49]MD5!#REF!</definedName>
    <definedName name="JUL.MD5.S">[49]MD5!#REF!</definedName>
    <definedName name="JUN" localSheetId="10">#REF!</definedName>
    <definedName name="JUN">#REF!</definedName>
    <definedName name="kkkk" localSheetId="10" hidden="1">[54]M!#REF!</definedName>
    <definedName name="kkkk" hidden="1">[54]M!#REF!</definedName>
    <definedName name="kkkkk" localSheetId="10" hidden="1">'[51]J(Priv.Cap)'!#REF!</definedName>
    <definedName name="kkkkk" hidden="1">'[51]J(Priv.Cap)'!#REF!</definedName>
    <definedName name="l" localSheetId="10">#REF!</definedName>
    <definedName name="l">#REF!</definedName>
    <definedName name="LANGUAGES" localSheetId="4">#REF!</definedName>
    <definedName name="LANGUAGES" localSheetId="5">#REF!</definedName>
    <definedName name="LANGUAGES" localSheetId="6">#REF!</definedName>
    <definedName name="LANGUAGES" localSheetId="7">#REF!</definedName>
    <definedName name="LANGUAGES" localSheetId="8">#REF!</definedName>
    <definedName name="LANGUAGES" localSheetId="9">#REF!</definedName>
    <definedName name="LANGUAGES">#REF!</definedName>
    <definedName name="LE" localSheetId="10">[31]WETA!#REF!</definedName>
    <definedName name="LE">[31]WETA!#REF!</definedName>
    <definedName name="LEGC" localSheetId="10">[31]WETA!#REF!</definedName>
    <definedName name="LEGC">[31]WETA!#REF!</definedName>
    <definedName name="LIBOR3">[38]SUPUESTOS!$A$12:$IV$12</definedName>
    <definedName name="LIBOR6">[38]SUPUESTOS!A$11</definedName>
    <definedName name="liqc" localSheetId="10">[15]Programa!#REF!</definedName>
    <definedName name="liqc">[15]Programa!#REF!</definedName>
    <definedName name="liqd" localSheetId="10">[15]Programa!#REF!</definedName>
    <definedName name="liqd">[15]Programa!#REF!</definedName>
    <definedName name="List" localSheetId="10">#REF!</definedName>
    <definedName name="List">#REF!</definedName>
    <definedName name="List2" localSheetId="10">#REF!</definedName>
    <definedName name="List2">#REF!</definedName>
    <definedName name="llll" localSheetId="10" hidden="1">[53]M!#REF!</definedName>
    <definedName name="llll" hidden="1">[53]M!#REF!</definedName>
    <definedName name="LP" localSheetId="10">[31]WETA!#REF!</definedName>
    <definedName name="LP">[31]WETA!#REF!</definedName>
    <definedName name="LUR">#N/A</definedName>
    <definedName name="m">#N/A</definedName>
    <definedName name="MACRO" localSheetId="10">#REF!</definedName>
    <definedName name="MACRO">#REF!</definedName>
    <definedName name="MACROINPUT" localSheetId="10">#REF!</definedName>
    <definedName name="MACROINPUT">#REF!</definedName>
    <definedName name="MACROS">[29]contents!$A$114</definedName>
    <definedName name="may">[15]Programa!#REF!</definedName>
    <definedName name="Malaysia" localSheetId="10">#REF!</definedName>
    <definedName name="Malaysia">#REF!</definedName>
    <definedName name="mar" localSheetId="10">[15]Programa!#REF!</definedName>
    <definedName name="mar">[15]Programa!#REF!</definedName>
    <definedName name="MARI" localSheetId="10">#REF!</definedName>
    <definedName name="MARI">#REF!</definedName>
    <definedName name="Maturity_NC" localSheetId="10">[43]NPV_base!#REF!</definedName>
    <definedName name="Maturity_NC">[43]NPV_base!#REF!</definedName>
    <definedName name="maxe1" localSheetId="10">#REF!</definedName>
    <definedName name="maxe1">#REF!</definedName>
    <definedName name="maxe2" localSheetId="10">#REF!</definedName>
    <definedName name="maxe2">#REF!</definedName>
    <definedName name="maxf1" localSheetId="10">#REF!</definedName>
    <definedName name="maxf1">#REF!</definedName>
    <definedName name="maxf2">#REF!</definedName>
    <definedName name="maxp1">#REF!</definedName>
    <definedName name="maxp2">#REF!</definedName>
    <definedName name="MCV">[20]Q2!$E$63:$AH$63</definedName>
    <definedName name="MCV_B">#N/A</definedName>
    <definedName name="MCV_B1">[23]WEOQ6!$E$161:$AH$161</definedName>
    <definedName name="MCV_D">#N/A</definedName>
    <definedName name="MCV_D1">[23]WEOQ7!$E$59:$AH$59</definedName>
    <definedName name="MCV_N">#N/A</definedName>
    <definedName name="MCV_T">#N/A</definedName>
    <definedName name="MCV_T1">[23]WEOQ5!$E$104:$AH$104</definedName>
    <definedName name="MENORES" localSheetId="10">#REF!</definedName>
    <definedName name="MENORES">#REF!</definedName>
    <definedName name="mes" localSheetId="10">#REF!</definedName>
    <definedName name="mes">#REF!</definedName>
    <definedName name="meses_" localSheetId="10">#REF!</definedName>
    <definedName name="meses_">#REF!</definedName>
    <definedName name="metas">[14]Metas!$A$2:$AU$57</definedName>
    <definedName name="MFISCAL" localSheetId="10">'[21]Annual Raw Data'!#REF!</definedName>
    <definedName name="MFISCAL">'[21]Annual Raw Data'!#REF!</definedName>
    <definedName name="mflowsa">[13]!mflowsa</definedName>
    <definedName name="mflowsq">[13]!mflowsq</definedName>
    <definedName name="MICRO" localSheetId="10">#REF!</definedName>
    <definedName name="MICRO">#REF!</definedName>
    <definedName name="MIDDLE" localSheetId="10">#REF!</definedName>
    <definedName name="MIDDLE">#REF!</definedName>
    <definedName name="MISC3" localSheetId="10">#REF!</definedName>
    <definedName name="MISC3">#REF!</definedName>
    <definedName name="MISC4" localSheetId="10">[16]OUTPUT!#REF!</definedName>
    <definedName name="MISC4">[16]OUTPUT!#REF!</definedName>
    <definedName name="Modality" localSheetId="10">#REF!</definedName>
    <definedName name="Modality">#REF!</definedName>
    <definedName name="MON_SM" localSheetId="10">#REF!</definedName>
    <definedName name="MON_SM">#REF!</definedName>
    <definedName name="MONF_SM" localSheetId="10">#REF!</definedName>
    <definedName name="MONF_SM">#REF!</definedName>
    <definedName name="mstocksa">[13]!mstocksa</definedName>
    <definedName name="mstocksq">[13]!mstocksq</definedName>
    <definedName name="Municipios" localSheetId="10">#REF!</definedName>
    <definedName name="Municipios">#REF!</definedName>
    <definedName name="names" localSheetId="10">#REF!</definedName>
    <definedName name="names">#REF!</definedName>
    <definedName name="NAMES_A" localSheetId="10">#REF!</definedName>
    <definedName name="NAMES_A">#REF!</definedName>
    <definedName name="names_w">#REF!</definedName>
    <definedName name="naujas" localSheetId="4">[55]Turinys!#REF!</definedName>
    <definedName name="naujas" localSheetId="5">[55]Turinys!#REF!</definedName>
    <definedName name="naujas" localSheetId="6">[55]Turinys!#REF!</definedName>
    <definedName name="naujas" localSheetId="7">[55]Turinys!#REF!</definedName>
    <definedName name="naujas" localSheetId="8">[55]Turinys!#REF!</definedName>
    <definedName name="naujas" localSheetId="9">[55]Turinys!#REF!</definedName>
    <definedName name="naujas">[55]Turinys!#REF!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[31]WETA!#REF!</definedName>
    <definedName name="nfrtrs" hidden="1">[1]WB!$Q$257:$AK$257</definedName>
    <definedName name="NGDP">[20]Q2!$E$47:$AH$47</definedName>
    <definedName name="NGDP_DG">#N/A</definedName>
    <definedName name="NGDP_R">#N/A</definedName>
    <definedName name="NGDP_RG">#N/A</definedName>
    <definedName name="NGDPA" localSheetId="10">#REF!</definedName>
    <definedName name="NGDPA">#REF!</definedName>
    <definedName name="NGNI" localSheetId="10">[31]WETA!#REF!</definedName>
    <definedName name="NGNI">[31]WETA!#REF!</definedName>
    <definedName name="NGPXO" localSheetId="10">[31]WETA!#REF!</definedName>
    <definedName name="NGPXO">[31]WETA!#REF!</definedName>
    <definedName name="NGPXO_R">[31]WETA!#REF!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[31]WETA!#REF!</definedName>
    <definedName name="NMG_R">[31]WETA!#REF!</definedName>
    <definedName name="NMG_RG">#N/A</definedName>
    <definedName name="nn">[45]Codes!$A$2</definedName>
    <definedName name="NNAMES">[31]WETA!#REF!</definedName>
    <definedName name="nnnnn">#N/A</definedName>
    <definedName name="nomenclature_FRENCH" localSheetId="4">#REF!</definedName>
    <definedName name="nomenclature_FRENCH" localSheetId="5">#REF!</definedName>
    <definedName name="nomenclature_FRENCH" localSheetId="6">#REF!</definedName>
    <definedName name="nomenclature_FRENCH" localSheetId="7">#REF!</definedName>
    <definedName name="nomenclature_FRENCH" localSheetId="8">#REF!</definedName>
    <definedName name="nomenclature_FRENCH" localSheetId="9">#REF!</definedName>
    <definedName name="nomenclature_FRENCH">#REF!</definedName>
    <definedName name="NORMAL">[56]normal!$A$1:$O$125,[56]normal!$A$125:$O$131</definedName>
    <definedName name="NOTAS" localSheetId="10">#REF!</definedName>
    <definedName name="NOTAS">#REF!</definedName>
    <definedName name="NOV" localSheetId="10">#REF!</definedName>
    <definedName name="NOV">#REF!</definedName>
    <definedName name="NTDD_RG">#N/A</definedName>
    <definedName name="NX">#N/A</definedName>
    <definedName name="NX_R">#N/A</definedName>
    <definedName name="NXG" localSheetId="10">[31]WETA!#REF!</definedName>
    <definedName name="NXG">[31]WETA!#REF!</definedName>
    <definedName name="NXG_R" localSheetId="10">[31]WETA!#REF!</definedName>
    <definedName name="NXG_R">[31]WETA!#REF!</definedName>
    <definedName name="NXG_RG">#N/A</definedName>
    <definedName name="OCT" localSheetId="10">#REF!</definedName>
    <definedName name="OCT">#REF!</definedName>
    <definedName name="OnShow">#N/A</definedName>
    <definedName name="ORIG" localSheetId="10">[25]Sum1!#REF!</definedName>
    <definedName name="ORIG">[25]Sum1!#REF!</definedName>
    <definedName name="Otras_Residuales" localSheetId="10">#REF!</definedName>
    <definedName name="Otras_Residuales">#REF!</definedName>
    <definedName name="otros2000" localSheetId="10">#REF!</definedName>
    <definedName name="otros2000">#REF!</definedName>
    <definedName name="otros2001" localSheetId="10">#REF!</definedName>
    <definedName name="otros2001">#REF!</definedName>
    <definedName name="otros2002">#REF!</definedName>
    <definedName name="otros2003">#REF!</definedName>
    <definedName name="otros2004">[17]Programa!#REF!</definedName>
    <definedName name="otros2005">[17]Programa!#REF!</definedName>
    <definedName name="otros98">[15]Programa!#REF!</definedName>
    <definedName name="otros98j">[15]Programa!#REF!</definedName>
    <definedName name="otros98s" localSheetId="10">#REF!</definedName>
    <definedName name="otros98s">#REF!</definedName>
    <definedName name="otros99" localSheetId="10">#REF!</definedName>
    <definedName name="otros99">#REF!</definedName>
    <definedName name="pared" localSheetId="10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[23]WEOQ6!$E$28:$AH$28</definedName>
    <definedName name="pchBXG">[23]WEOQ6!$E$20:$AH$20</definedName>
    <definedName name="PCPI" localSheetId="10">[31]WETA!#REF!</definedName>
    <definedName name="PCPI">[31]WETA!#REF!</definedName>
    <definedName name="PCPIE" localSheetId="10">[31]WETA!#REF!</definedName>
    <definedName name="PCPIE">[31]WETA!#REF!</definedName>
    <definedName name="PCPIG">#N/A</definedName>
    <definedName name="Petroecuador" localSheetId="10">#REF!</definedName>
    <definedName name="Petroecuador">#REF!</definedName>
    <definedName name="PEX">[38]SUPUESTOS!A$14</definedName>
    <definedName name="pib" localSheetId="10">'[57]GC-SPCR_MEFP1986(Fuente)'!#REF!</definedName>
    <definedName name="pib">'[57]GC-SPCR_MEFP1986(Fuente)'!#REF!</definedName>
    <definedName name="pib_int" localSheetId="10">#REF!</definedName>
    <definedName name="pib_int">#REF!</definedName>
    <definedName name="pib98j" localSheetId="10">[15]Programa!#REF!</definedName>
    <definedName name="pib98j">[15]Programa!#REF!</definedName>
    <definedName name="pib98s" localSheetId="10">[15]Programa!#REF!</definedName>
    <definedName name="pib98s">[15]Programa!#REF!</definedName>
    <definedName name="PIBporSECT" localSheetId="10">#REF!</definedName>
    <definedName name="PIBporSECT">#REF!</definedName>
    <definedName name="plame" localSheetId="10">#REF!</definedName>
    <definedName name="plame">#REF!</definedName>
    <definedName name="plame2000" localSheetId="10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10">[17]Programa!#REF!</definedName>
    <definedName name="plame2004">[17]Programa!#REF!</definedName>
    <definedName name="plame2005" localSheetId="10">[17]Programa!#REF!</definedName>
    <definedName name="plame2005">[17]Programa!#REF!</definedName>
    <definedName name="plame98" localSheetId="10">[15]Programa!#REF!</definedName>
    <definedName name="plame98">[15]Programa!#REF!</definedName>
    <definedName name="plame98j" localSheetId="10">[15]Programa!#REF!</definedName>
    <definedName name="plame98j">[15]Programa!#REF!</definedName>
    <definedName name="plame98s" localSheetId="10">#REF!</definedName>
    <definedName name="plame98s">#REF!</definedName>
    <definedName name="plame99" localSheetId="10">#REF!</definedName>
    <definedName name="plame99">#REF!</definedName>
    <definedName name="plazo" localSheetId="10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10">[17]Programa!#REF!</definedName>
    <definedName name="plazo2004">[17]Programa!#REF!</definedName>
    <definedName name="plazo2005" localSheetId="10">[17]Programa!#REF!</definedName>
    <definedName name="plazo2005">[17]Programa!#REF!</definedName>
    <definedName name="plazo98" localSheetId="10">[15]Programa!#REF!</definedName>
    <definedName name="plazo98">[15]Programa!#REF!</definedName>
    <definedName name="plazo98j" localSheetId="10">[15]Programa!#REF!</definedName>
    <definedName name="plazo98j">[15]Programa!#REF!</definedName>
    <definedName name="plazo98s" localSheetId="10">#REF!</definedName>
    <definedName name="plazo98s">#REF!</definedName>
    <definedName name="plazo99" localSheetId="10">#REF!</definedName>
    <definedName name="plazo99">#REF!</definedName>
    <definedName name="Policy" localSheetId="10">#REF!</definedName>
    <definedName name="Policy">#REF!</definedName>
    <definedName name="Ports">#REF!</definedName>
    <definedName name="posnet2">#REF!</definedName>
    <definedName name="PPPWGT">#N/A</definedName>
    <definedName name="PrevVintage">'[35]A Previous Data'!$D$60</definedName>
    <definedName name="pri" localSheetId="10">#REF!</definedName>
    <definedName name="pri">#REF!</definedName>
    <definedName name="PRICES" localSheetId="10">#REF!</definedName>
    <definedName name="PRICES">#REF!</definedName>
    <definedName name="primero" localSheetId="10">#REF!</definedName>
    <definedName name="primero">#REF!</definedName>
    <definedName name="_xlnm.Print_Area">#REF!</definedName>
    <definedName name="_xlnm.Print_Titles">[20]Q5!$A$1:$C$65536,[20]Q5!$A$1:$IV$7</definedName>
    <definedName name="PrintThis_Links">[44]Links!$A$1:$F$33</definedName>
    <definedName name="PRIV0" localSheetId="10">[58]ASSUMPTIONS!#REF!</definedName>
    <definedName name="PRIV0">[58]ASSUMPTIONS!#REF!</definedName>
    <definedName name="PRIV00" localSheetId="10">[58]ASSUMPTIONS!#REF!</definedName>
    <definedName name="PRIV00">[58]ASSUMPTIONS!#REF!</definedName>
    <definedName name="priv1" localSheetId="10">#REF!</definedName>
    <definedName name="priv1">#REF!</definedName>
    <definedName name="PRIV11" localSheetId="10">[58]ASSUMPTIONS!#REF!</definedName>
    <definedName name="PRIV11">[58]ASSUMPTIONS!#REF!</definedName>
    <definedName name="priv2" localSheetId="10">#REF!</definedName>
    <definedName name="priv2">#REF!</definedName>
    <definedName name="PRIV22" localSheetId="10">[58]ASSUMPTIONS!#REF!</definedName>
    <definedName name="PRIV22">[58]ASSUMPTIONS!#REF!</definedName>
    <definedName name="PRIV3" localSheetId="10">[58]ASSUMPTIONS!#REF!</definedName>
    <definedName name="PRIV3">[58]ASSUMPTIONS!#REF!</definedName>
    <definedName name="PRIV33" localSheetId="10">[58]ASSUMPTIONS!#REF!</definedName>
    <definedName name="PRIV33">[58]ASSUMPTIONS!#REF!</definedName>
    <definedName name="progra" localSheetId="10">#REF!</definedName>
    <definedName name="progra">#REF!</definedName>
    <definedName name="promedio">[59]PROMEDIO!$A$97:$G$121,[59]PROMEDIO!$A$248:$G$272</definedName>
    <definedName name="PSECTOR" localSheetId="10">#REF!</definedName>
    <definedName name="PSECTOR">#REF!</definedName>
    <definedName name="PUBL00" localSheetId="10">[58]ASSUMPTIONS!#REF!</definedName>
    <definedName name="PUBL00">[58]ASSUMPTIONS!#REF!</definedName>
    <definedName name="PUBL11" localSheetId="10">[58]ASSUMPTIONS!#REF!</definedName>
    <definedName name="PUBL11">[58]ASSUMPTIONS!#REF!</definedName>
    <definedName name="PUBL2" localSheetId="10">[58]ASSUMPTIONS!#REF!</definedName>
    <definedName name="PUBL2">[58]ASSUMPTIONS!#REF!</definedName>
    <definedName name="PUBL22" localSheetId="10">[58]ASSUMPTIONS!#REF!</definedName>
    <definedName name="PUBL22">[58]ASSUMPTIONS!#REF!</definedName>
    <definedName name="PUBL33" localSheetId="10">[58]ASSUMPTIONS!#REF!</definedName>
    <definedName name="PUBL33">[58]ASSUMPTIONS!#REF!</definedName>
    <definedName name="PUBL5">[58]ASSUMPTIONS!#REF!</definedName>
    <definedName name="PUBL55">[58]ASSUMPTIONS!#REF!</definedName>
    <definedName name="PUBL6">[58]ASSUMPTIONS!#REF!</definedName>
    <definedName name="PUBL66">[58]ASSUMPTIONS!#REF!</definedName>
    <definedName name="Q6_" localSheetId="10">#REF!</definedName>
    <definedName name="Q6_">#REF!</definedName>
    <definedName name="qeryqeryf" localSheetId="10">#REF!</definedName>
    <definedName name="qeryqeryf">#REF!</definedName>
    <definedName name="qeryrqy" localSheetId="10">#REF!</definedName>
    <definedName name="qeryrqy">#REF!</definedName>
    <definedName name="QFISCAL" localSheetId="10">'[21]Quarterly Raw Data'!#REF!</definedName>
    <definedName name="QFISCAL">'[21]Quarterly Raw Data'!#REF!</definedName>
    <definedName name="qlookup" localSheetId="4">#REF!</definedName>
    <definedName name="qlookup" localSheetId="5">#REF!</definedName>
    <definedName name="qlookup" localSheetId="6">#REF!</definedName>
    <definedName name="qlookup" localSheetId="7">#REF!</definedName>
    <definedName name="qlookup" localSheetId="8">#REF!</definedName>
    <definedName name="qlookup" localSheetId="9">#REF!</definedName>
    <definedName name="qlookup">#REF!</definedName>
    <definedName name="qq" hidden="1">'[51]J(Priv.Cap)'!#REF!</definedName>
    <definedName name="QTAB7">'[21]Quarterly MacroFlow'!#REF!</definedName>
    <definedName name="QTAB77">'[60]Quarterly MacroFlow'!#REF!</definedName>
    <definedName name="QTAB7A">'[21]Quarterly MacroFlow'!#REF!</definedName>
    <definedName name="re" hidden="1">#N/A</definedName>
    <definedName name="REDB1" localSheetId="10">#REF!</definedName>
    <definedName name="REDB1">#REF!</definedName>
    <definedName name="REDB2" localSheetId="10">#REF!</definedName>
    <definedName name="REDB2">#REF!</definedName>
    <definedName name="REDB3" localSheetId="10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[61]Documents!$B$454:$H$501</definedName>
    <definedName name="REDTab35" localSheetId="10">[62]RED!#REF!</definedName>
    <definedName name="REDTab35">[62]RED!#REF!</definedName>
    <definedName name="REDTab43a" localSheetId="10">#REF!</definedName>
    <definedName name="REDTab43a">#REF!</definedName>
    <definedName name="REDTab43b" localSheetId="10">#REF!</definedName>
    <definedName name="REDTab43b">#REF!</definedName>
    <definedName name="REDTab6">[61]Documents!$B$273:$G$320</definedName>
    <definedName name="REDTab8">[61]Documents!$B$349:$G$383</definedName>
    <definedName name="REDTbl3" localSheetId="10">#REF!</definedName>
    <definedName name="REDTbl3">#REF!</definedName>
    <definedName name="REDTbl4" localSheetId="10">#REF!</definedName>
    <definedName name="REDTbl4">#REF!</definedName>
    <definedName name="REDTbl5" localSheetId="10">#REF!</definedName>
    <definedName name="REDTbl5">#REF!</definedName>
    <definedName name="REDTbl6">#REF!</definedName>
    <definedName name="REDTbl7">#REF!</definedName>
    <definedName name="REES">#REF!</definedName>
    <definedName name="ref_B1" localSheetId="4">#REF!</definedName>
    <definedName name="ref_B1" localSheetId="5">#REF!</definedName>
    <definedName name="ref_B1" localSheetId="6">#REF!</definedName>
    <definedName name="ref_B1" localSheetId="7">#REF!</definedName>
    <definedName name="ref_B1" localSheetId="8">#REF!</definedName>
    <definedName name="ref_B1" localSheetId="9">#REF!</definedName>
    <definedName name="ref_B1">#REF!</definedName>
    <definedName name="ref_Cohesion_Fund" localSheetId="4">#REF!</definedName>
    <definedName name="ref_Cohesion_Fund" localSheetId="5">#REF!</definedName>
    <definedName name="ref_Cohesion_Fund" localSheetId="6">#REF!</definedName>
    <definedName name="ref_Cohesion_Fund" localSheetId="7">#REF!</definedName>
    <definedName name="ref_Cohesion_Fund" localSheetId="8">#REF!</definedName>
    <definedName name="ref_Cohesion_Fund" localSheetId="9">#REF!</definedName>
    <definedName name="ref_Cohesion_Fund">#REF!</definedName>
    <definedName name="ref_Council" localSheetId="4">#REF!</definedName>
    <definedName name="ref_Council" localSheetId="5">#REF!</definedName>
    <definedName name="ref_Council" localSheetId="6">#REF!</definedName>
    <definedName name="ref_Council" localSheetId="7">#REF!</definedName>
    <definedName name="ref_Council" localSheetId="8">#REF!</definedName>
    <definedName name="ref_Council" localSheetId="9">#REF!</definedName>
    <definedName name="ref_Council">#REF!</definedName>
    <definedName name="ref_Court_Justice" localSheetId="4">#REF!</definedName>
    <definedName name="ref_Court_Justice" localSheetId="5">#REF!</definedName>
    <definedName name="ref_Court_Justice" localSheetId="6">#REF!</definedName>
    <definedName name="ref_Court_Justice" localSheetId="7">#REF!</definedName>
    <definedName name="ref_Court_Justice" localSheetId="8">#REF!</definedName>
    <definedName name="ref_Court_Justice" localSheetId="9">#REF!</definedName>
    <definedName name="ref_Court_Justice">#REF!</definedName>
    <definedName name="ref_DG_ADMIN_BXL" localSheetId="4">#REF!</definedName>
    <definedName name="ref_DG_ADMIN_BXL" localSheetId="5">#REF!</definedName>
    <definedName name="ref_DG_ADMIN_BXL" localSheetId="6">#REF!</definedName>
    <definedName name="ref_DG_ADMIN_BXL" localSheetId="7">#REF!</definedName>
    <definedName name="ref_DG_ADMIN_BXL" localSheetId="8">#REF!</definedName>
    <definedName name="ref_DG_ADMIN_BXL" localSheetId="9">#REF!</definedName>
    <definedName name="ref_DG_ADMIN_BXL">#REF!</definedName>
    <definedName name="ref_DG_ADMIN_LUX" localSheetId="4">#REF!</definedName>
    <definedName name="ref_DG_ADMIN_LUX" localSheetId="5">#REF!</definedName>
    <definedName name="ref_DG_ADMIN_LUX" localSheetId="6">#REF!</definedName>
    <definedName name="ref_DG_ADMIN_LUX" localSheetId="7">#REF!</definedName>
    <definedName name="ref_DG_ADMIN_LUX" localSheetId="8">#REF!</definedName>
    <definedName name="ref_DG_ADMIN_LUX" localSheetId="9">#REF!</definedName>
    <definedName name="ref_DG_ADMIN_LUX">#REF!</definedName>
    <definedName name="ref_DG_AGRI" localSheetId="4">#REF!</definedName>
    <definedName name="ref_DG_AGRI" localSheetId="5">#REF!</definedName>
    <definedName name="ref_DG_AGRI" localSheetId="6">#REF!</definedName>
    <definedName name="ref_DG_AGRI" localSheetId="7">#REF!</definedName>
    <definedName name="ref_DG_AGRI" localSheetId="8">#REF!</definedName>
    <definedName name="ref_DG_AGRI" localSheetId="9">#REF!</definedName>
    <definedName name="ref_DG_AGRI">#REF!</definedName>
    <definedName name="ref_DG_EAC" localSheetId="4">#REF!</definedName>
    <definedName name="ref_DG_EAC" localSheetId="5">#REF!</definedName>
    <definedName name="ref_DG_EAC" localSheetId="6">#REF!</definedName>
    <definedName name="ref_DG_EAC" localSheetId="7">#REF!</definedName>
    <definedName name="ref_DG_EAC" localSheetId="8">#REF!</definedName>
    <definedName name="ref_DG_EAC" localSheetId="9">#REF!</definedName>
    <definedName name="ref_DG_EAC">#REF!</definedName>
    <definedName name="ref_DG_ECFIN" localSheetId="4">#REF!</definedName>
    <definedName name="ref_DG_ECFIN" localSheetId="5">#REF!</definedName>
    <definedName name="ref_DG_ECFIN" localSheetId="6">#REF!</definedName>
    <definedName name="ref_DG_ECFIN" localSheetId="7">#REF!</definedName>
    <definedName name="ref_DG_ECFIN" localSheetId="8">#REF!</definedName>
    <definedName name="ref_DG_ECFIN" localSheetId="9">#REF!</definedName>
    <definedName name="ref_DG_ECFIN">#REF!</definedName>
    <definedName name="ref_DG_ENTR" localSheetId="4">#REF!</definedName>
    <definedName name="ref_DG_ENTR" localSheetId="5">#REF!</definedName>
    <definedName name="ref_DG_ENTR" localSheetId="6">#REF!</definedName>
    <definedName name="ref_DG_ENTR" localSheetId="7">#REF!</definedName>
    <definedName name="ref_DG_ENTR" localSheetId="8">#REF!</definedName>
    <definedName name="ref_DG_ENTR" localSheetId="9">#REF!</definedName>
    <definedName name="ref_DG_ENTR">#REF!</definedName>
    <definedName name="ref_DG_ENTR_Cenelex_berthon" localSheetId="4">#REF!</definedName>
    <definedName name="ref_DG_ENTR_Cenelex_berthon" localSheetId="5">#REF!</definedName>
    <definedName name="ref_DG_ENTR_Cenelex_berthon" localSheetId="6">#REF!</definedName>
    <definedName name="ref_DG_ENTR_Cenelex_berthon" localSheetId="7">#REF!</definedName>
    <definedName name="ref_DG_ENTR_Cenelex_berthon" localSheetId="8">#REF!</definedName>
    <definedName name="ref_DG_ENTR_Cenelex_berthon" localSheetId="9">#REF!</definedName>
    <definedName name="ref_DG_ENTR_Cenelex_berthon">#REF!</definedName>
    <definedName name="ref_DG_FISH" localSheetId="4">#REF!</definedName>
    <definedName name="ref_DG_FISH" localSheetId="5">#REF!</definedName>
    <definedName name="ref_DG_FISH" localSheetId="6">#REF!</definedName>
    <definedName name="ref_DG_FISH" localSheetId="7">#REF!</definedName>
    <definedName name="ref_DG_FISH" localSheetId="8">#REF!</definedName>
    <definedName name="ref_DG_FISH" localSheetId="9">#REF!</definedName>
    <definedName name="ref_DG_FISH">#REF!</definedName>
    <definedName name="ref_DG_INFSO" localSheetId="4">#REF!</definedName>
    <definedName name="ref_DG_INFSO" localSheetId="5">#REF!</definedName>
    <definedName name="ref_DG_INFSO" localSheetId="6">#REF!</definedName>
    <definedName name="ref_DG_INFSO" localSheetId="7">#REF!</definedName>
    <definedName name="ref_DG_INFSO" localSheetId="8">#REF!</definedName>
    <definedName name="ref_DG_INFSO" localSheetId="9">#REF!</definedName>
    <definedName name="ref_DG_INFSO">#REF!</definedName>
    <definedName name="ref_DG_Relex" localSheetId="4">#REF!</definedName>
    <definedName name="ref_DG_Relex" localSheetId="5">#REF!</definedName>
    <definedName name="ref_DG_Relex" localSheetId="6">#REF!</definedName>
    <definedName name="ref_DG_Relex" localSheetId="7">#REF!</definedName>
    <definedName name="ref_DG_Relex" localSheetId="8">#REF!</definedName>
    <definedName name="ref_DG_Relex" localSheetId="9">#REF!</definedName>
    <definedName name="ref_DG_Relex">#REF!</definedName>
    <definedName name="ref_DG_RTD" localSheetId="4">#REF!</definedName>
    <definedName name="ref_DG_RTD" localSheetId="5">#REF!</definedName>
    <definedName name="ref_DG_RTD" localSheetId="6">#REF!</definedName>
    <definedName name="ref_DG_RTD" localSheetId="7">#REF!</definedName>
    <definedName name="ref_DG_RTD" localSheetId="8">#REF!</definedName>
    <definedName name="ref_DG_RTD" localSheetId="9">#REF!</definedName>
    <definedName name="ref_DG_RTD">#REF!</definedName>
    <definedName name="ref_DG_TREN" localSheetId="4">#REF!</definedName>
    <definedName name="ref_DG_TREN" localSheetId="5">#REF!</definedName>
    <definedName name="ref_DG_TREN" localSheetId="6">#REF!</definedName>
    <definedName name="ref_DG_TREN" localSheetId="7">#REF!</definedName>
    <definedName name="ref_DG_TREN" localSheetId="8">#REF!</definedName>
    <definedName name="ref_DG_TREN" localSheetId="9">#REF!</definedName>
    <definedName name="ref_DG_TREN">#REF!</definedName>
    <definedName name="ref_dubus" localSheetId="4">#REF!</definedName>
    <definedName name="ref_dubus" localSheetId="5">#REF!</definedName>
    <definedName name="ref_dubus" localSheetId="6">#REF!</definedName>
    <definedName name="ref_dubus" localSheetId="7">#REF!</definedName>
    <definedName name="ref_dubus" localSheetId="8">#REF!</definedName>
    <definedName name="ref_dubus" localSheetId="9">#REF!</definedName>
    <definedName name="ref_dubus">#REF!</definedName>
    <definedName name="ref_Eur_Parlament" localSheetId="4">#REF!</definedName>
    <definedName name="ref_Eur_Parlament" localSheetId="5">#REF!</definedName>
    <definedName name="ref_Eur_Parlament" localSheetId="6">#REF!</definedName>
    <definedName name="ref_Eur_Parlament" localSheetId="7">#REF!</definedName>
    <definedName name="ref_Eur_Parlament" localSheetId="8">#REF!</definedName>
    <definedName name="ref_Eur_Parlament" localSheetId="9">#REF!</definedName>
    <definedName name="ref_Eur_Parlament">#REF!</definedName>
    <definedName name="ref_JRC_ISPRA" localSheetId="4">#REF!</definedName>
    <definedName name="ref_JRC_ISPRA" localSheetId="5">#REF!</definedName>
    <definedName name="ref_JRC_ISPRA" localSheetId="6">#REF!</definedName>
    <definedName name="ref_JRC_ISPRA" localSheetId="7">#REF!</definedName>
    <definedName name="ref_JRC_ISPRA" localSheetId="8">#REF!</definedName>
    <definedName name="ref_JRC_ISPRA" localSheetId="9">#REF!</definedName>
    <definedName name="ref_JRC_ISPRA">#REF!</definedName>
    <definedName name="ref_OPOCE" localSheetId="4">#REF!</definedName>
    <definedName name="ref_OPOCE" localSheetId="5">#REF!</definedName>
    <definedName name="ref_OPOCE" localSheetId="6">#REF!</definedName>
    <definedName name="ref_OPOCE" localSheetId="7">#REF!</definedName>
    <definedName name="ref_OPOCE" localSheetId="8">#REF!</definedName>
    <definedName name="ref_OPOCE" localSheetId="9">#REF!</definedName>
    <definedName name="ref_OPOCE">#REF!</definedName>
    <definedName name="ref_structural_funds" localSheetId="4">#REF!</definedName>
    <definedName name="ref_structural_funds" localSheetId="5">#REF!</definedName>
    <definedName name="ref_structural_funds" localSheetId="6">#REF!</definedName>
    <definedName name="ref_structural_funds" localSheetId="7">#REF!</definedName>
    <definedName name="ref_structural_funds" localSheetId="8">#REF!</definedName>
    <definedName name="ref_structural_funds" localSheetId="9">#REF!</definedName>
    <definedName name="ref_structural_funds">#REF!</definedName>
    <definedName name="ref_TOTAL_RTD" localSheetId="4">#REF!</definedName>
    <definedName name="ref_TOTAL_RTD" localSheetId="5">#REF!</definedName>
    <definedName name="ref_TOTAL_RTD" localSheetId="6">#REF!</definedName>
    <definedName name="ref_TOTAL_RTD" localSheetId="7">#REF!</definedName>
    <definedName name="ref_TOTAL_RTD" localSheetId="8">#REF!</definedName>
    <definedName name="ref_TOTAL_RTD" localSheetId="9">#REF!</definedName>
    <definedName name="ref_TOTAL_RTD">#REF!</definedName>
    <definedName name="renegocia">[15]Programa!#REF!</definedName>
    <definedName name="rep_tasas" localSheetId="10">#REF!</definedName>
    <definedName name="rep_tasas">#REF!</definedName>
    <definedName name="RESU" localSheetId="10">#REF!</definedName>
    <definedName name="RESU">#REF!</definedName>
    <definedName name="rf" localSheetId="10">[15]Programa!#REF!</definedName>
    <definedName name="rf">[15]Programa!#REF!</definedName>
    <definedName name="RFSP" localSheetId="10">#REF!</definedName>
    <definedName name="RFSP">#REF!</definedName>
    <definedName name="RgCcode" localSheetId="10">#REF!</definedName>
    <definedName name="RgCcode">#REF!</definedName>
    <definedName name="RgCName" localSheetId="10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[14]riqueza!$A$1:$AU$89</definedName>
    <definedName name="riqueza2">[14]riqueza!$A$93:$AU$123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QuestChecked">[44]ErrCheck!$A$3</definedName>
    <definedName name="RR">[25]Projections:PDVSA!$B$2:$BH$531</definedName>
    <definedName name="rubros" localSheetId="10">#REF!</definedName>
    <definedName name="rubros">#REF!</definedName>
    <definedName name="rubros1" localSheetId="10">#REF!</definedName>
    <definedName name="rubros1">#REF!</definedName>
    <definedName name="Rwvu.PLA2." localSheetId="10" hidden="1">'[27]COP FED'!#REF!</definedName>
    <definedName name="Rwvu.PLA2." hidden="1">'[27]COP FED'!#REF!</definedName>
    <definedName name="Rwvu.Print." hidden="1">#N/A</definedName>
    <definedName name="rx" localSheetId="10" hidden="1">#REF!</definedName>
    <definedName name="rx" hidden="1">#REF!</definedName>
    <definedName name="SALDOS">[14]FMI!$A$5:$T$77</definedName>
    <definedName name="SEI" localSheetId="10">#REF!</definedName>
    <definedName name="SEI">#REF!</definedName>
    <definedName name="seitto98" localSheetId="10">'[63]Output data'!#REF!</definedName>
    <definedName name="seitto98">'[63]Output data'!#REF!</definedName>
    <definedName name="SELECT" localSheetId="10">#REF!</definedName>
    <definedName name="SELECT">#REF!</definedName>
    <definedName name="SEMESTRE" localSheetId="10">#REF!</definedName>
    <definedName name="SEMESTRE">#REF!</definedName>
    <definedName name="sencount" hidden="1">2</definedName>
    <definedName name="SERV" localSheetId="10">#REF!</definedName>
    <definedName name="SERV">#REF!</definedName>
    <definedName name="SET" localSheetId="10">#REF!</definedName>
    <definedName name="SET">#REF!</definedName>
    <definedName name="SHEET_A._Contents_and_file_description" localSheetId="10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>'[38]SFISCAL-MOD'!$A$146:$IV$146</definedName>
    <definedName name="sisfin2" localSheetId="10">#REF!</definedName>
    <definedName name="sisfin2">#REF!</definedName>
    <definedName name="SISTEMA_BANCARIO_NACIONAL" localSheetId="10">#REF!</definedName>
    <definedName name="SISTEMA_BANCARIO_NACIONAL">#REF!</definedName>
    <definedName name="skaiciavimai_LV">[13]!'[Macros Import].qbop'</definedName>
    <definedName name="snsaexp">'[48]NSA Services Exports'!$A$4:$S$500</definedName>
    <definedName name="snsaexpcountries">'[48]NSA Services Exports'!$A$4:$S$4</definedName>
    <definedName name="snsaexpquarters">'[48]NSA Services Exports'!$A$4:$A$500</definedName>
    <definedName name="snsaimp">'[48]NSA Services Imports'!$A$4:$S$500</definedName>
    <definedName name="snsaimpcountries">'[48]NSA Services Imports'!$A$4:$S$4</definedName>
    <definedName name="snsaimpquarters">'[48]NSA Services Imports'!$A$4:$A$500</definedName>
    <definedName name="SRTab1" localSheetId="10">#REF!</definedName>
    <definedName name="SRTab1">#REF!</definedName>
    <definedName name="SRTab11" localSheetId="10">'[63]Output data'!#REF!</definedName>
    <definedName name="SRTab11">'[63]Output data'!#REF!</definedName>
    <definedName name="SRTab6" localSheetId="10">#REF!</definedName>
    <definedName name="SRTab6">#REF!</definedName>
    <definedName name="SRTab7" localSheetId="10">[62]RED!#REF!</definedName>
    <definedName name="SRTab7">[62]RED!#REF!</definedName>
    <definedName name="SRTab8" localSheetId="10">#REF!</definedName>
    <definedName name="SRTab8">#REF!</definedName>
    <definedName name="SS">[64]IMATA!$B$45:$B$108</definedName>
    <definedName name="ssfexp" localSheetId="4">#REF!</definedName>
    <definedName name="ssfexp" localSheetId="5">#REF!</definedName>
    <definedName name="ssfexp" localSheetId="6">#REF!</definedName>
    <definedName name="ssfexp" localSheetId="7">#REF!</definedName>
    <definedName name="ssfexp" localSheetId="8">#REF!</definedName>
    <definedName name="ssfexp" localSheetId="9">#REF!</definedName>
    <definedName name="ssfexp">#REF!</definedName>
    <definedName name="ssfexpcountries" localSheetId="4">#REF!</definedName>
    <definedName name="ssfexpcountries" localSheetId="5">#REF!</definedName>
    <definedName name="ssfexpcountries" localSheetId="6">#REF!</definedName>
    <definedName name="ssfexpcountries" localSheetId="7">#REF!</definedName>
    <definedName name="ssfexpcountries" localSheetId="8">#REF!</definedName>
    <definedName name="ssfexpcountries" localSheetId="9">#REF!</definedName>
    <definedName name="ssfexpcountries">#REF!</definedName>
    <definedName name="ssfexpquarters" localSheetId="4">#REF!</definedName>
    <definedName name="ssfexpquarters" localSheetId="5">#REF!</definedName>
    <definedName name="ssfexpquarters" localSheetId="6">#REF!</definedName>
    <definedName name="ssfexpquarters" localSheetId="7">#REF!</definedName>
    <definedName name="ssfexpquarters" localSheetId="8">#REF!</definedName>
    <definedName name="ssfexpquarters" localSheetId="9">#REF!</definedName>
    <definedName name="ssfexpquarters">#REF!</definedName>
    <definedName name="ssfimp" localSheetId="4">#REF!</definedName>
    <definedName name="ssfimp" localSheetId="5">#REF!</definedName>
    <definedName name="ssfimp" localSheetId="6">#REF!</definedName>
    <definedName name="ssfimp" localSheetId="7">#REF!</definedName>
    <definedName name="ssfimp" localSheetId="8">#REF!</definedName>
    <definedName name="ssfimp" localSheetId="9">#REF!</definedName>
    <definedName name="ssfimp">#REF!</definedName>
    <definedName name="ssfimpcountries" localSheetId="4">#REF!</definedName>
    <definedName name="ssfimpcountries" localSheetId="5">#REF!</definedName>
    <definedName name="ssfimpcountries" localSheetId="6">#REF!</definedName>
    <definedName name="ssfimpcountries" localSheetId="7">#REF!</definedName>
    <definedName name="ssfimpcountries" localSheetId="8">#REF!</definedName>
    <definedName name="ssfimpcountries" localSheetId="9">#REF!</definedName>
    <definedName name="ssfimpcountries">#REF!</definedName>
    <definedName name="ssfimpquarters" localSheetId="4">#REF!</definedName>
    <definedName name="ssfimpquarters" localSheetId="5">#REF!</definedName>
    <definedName name="ssfimpquarters" localSheetId="6">#REF!</definedName>
    <definedName name="ssfimpquarters" localSheetId="7">#REF!</definedName>
    <definedName name="ssfimpquarters" localSheetId="8">#REF!</definedName>
    <definedName name="ssfimpquarters" localSheetId="9">#REF!</definedName>
    <definedName name="ssfimpquarters">#REF!</definedName>
    <definedName name="sss">'[26]1.1 INDIC ACC'!#REF!</definedName>
    <definedName name="ssssss">#N/A</definedName>
    <definedName name="STOP" localSheetId="10">#REF!</definedName>
    <definedName name="STOP">#REF!</definedName>
    <definedName name="supuestos" localSheetId="10">#REF!</definedName>
    <definedName name="supuestos">#REF!</definedName>
    <definedName name="Swvu.PLA1." localSheetId="10" hidden="1">'[27]COP FED'!#REF!</definedName>
    <definedName name="Swvu.PLA1." hidden="1">'[27]COP FED'!#REF!</definedName>
    <definedName name="Swvu.PLA2." hidden="1">'[27]COP FED'!$A$1:$N$49</definedName>
    <definedName name="t">#N/A</definedName>
    <definedName name="T10PPI">[61]Prices!$A$99:$J$131</definedName>
    <definedName name="T11IMW">[61]Labor!$B$3:$J$45</definedName>
    <definedName name="T12ULC">[61]Labor!$B$53:$J$97</definedName>
    <definedName name="T13LFE">[61]Labor!$B$155:$I$200</definedName>
    <definedName name="T14EPE">[61]Labor!$B$256:$J$309</definedName>
    <definedName name="T15ROP" localSheetId="10">#REF!</definedName>
    <definedName name="T15ROP">#REF!</definedName>
    <definedName name="T16OPU" localSheetId="10">#REF!</definedName>
    <definedName name="T16OPU">#REF!</definedName>
    <definedName name="T2YSECREA">[65]GDPSEC!$A$11:$M$80</definedName>
    <definedName name="T3YSECNOM">[65]GDPSEC!$A$93:$M$153</definedName>
    <definedName name="T9CPI">[61]Prices!$A$3:$R$47</definedName>
    <definedName name="TAB1A" localSheetId="10">#REF!</definedName>
    <definedName name="TAB1A">#REF!</definedName>
    <definedName name="TAB1CK" localSheetId="10">#REF!</definedName>
    <definedName name="TAB1CK">#REF!</definedName>
    <definedName name="Tab25a" localSheetId="10">#REF!</definedName>
    <definedName name="Tab25a">#REF!</definedName>
    <definedName name="Tab25b">#REF!</definedName>
    <definedName name="TAB2A">#REF!</definedName>
    <definedName name="TAB5A">#REF!</definedName>
    <definedName name="TAB6A">'[21]Annual Tables'!#REF!</definedName>
    <definedName name="TAB6B">'[21]Annual Tables'!#REF!</definedName>
    <definedName name="TAB6C" localSheetId="10">#REF!</definedName>
    <definedName name="TAB6C">#REF!</definedName>
    <definedName name="TAB7A" localSheetId="10">#REF!</definedName>
    <definedName name="TAB7A">#REF!</definedName>
    <definedName name="tabla" localSheetId="10">#REF!</definedName>
    <definedName name="tabla">#REF!</definedName>
    <definedName name="Table">#REF!</definedName>
    <definedName name="Table__47">[66]RED47!$A$1:$I$53</definedName>
    <definedName name="Table_16.__Guatemala__National_Accounts_at_Current_Prices" localSheetId="10">#REF!</definedName>
    <definedName name="Table_16.__Guatemala__National_Accounts_at_Current_Prices">#REF!</definedName>
    <definedName name="Table_2._Country_X___Public_Sector_Financing_1" localSheetId="10">#REF!</definedName>
    <definedName name="Table_2._Country_X___Public_Sector_Financing_1">#REF!</definedName>
    <definedName name="Table_20.cont__Guatemala___Selected_Agricultural_Sector_Statistics__concluded" localSheetId="10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[67]Table!$A$3:$AB$73</definedName>
    <definedName name="Table1" localSheetId="10">#REF!</definedName>
    <definedName name="Table1">#REF!</definedName>
    <definedName name="Table12" localSheetId="10">#REF!</definedName>
    <definedName name="Table12">#REF!</definedName>
    <definedName name="Table13b" localSheetId="10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[68]Stfrprtables!#REF!</definedName>
    <definedName name="Table7" localSheetId="10">#REF!</definedName>
    <definedName name="Table7">#REF!</definedName>
    <definedName name="Table8" localSheetId="10">#REF!</definedName>
    <definedName name="Table8">#REF!</definedName>
    <definedName name="TableA3" localSheetId="10">#REF!</definedName>
    <definedName name="TableA3">#REF!</definedName>
    <definedName name="TAME">#REF!</definedName>
    <definedName name="tarea1">#REF!</definedName>
    <definedName name="tarea2">#REF!</definedName>
    <definedName name="TASAS_DE_INTERES_PROMEDIO">[59]PROMEDIO!$A$97:$G$121,[59]PROMEDIO!$A$248:$G$272</definedName>
    <definedName name="Tbl_GFN">[67]Table_GEF!$B$2:$T$53</definedName>
    <definedName name="tblChecks">[44]ErrCheck!$A$3:$E$5</definedName>
    <definedName name="tblLinks">[44]Links!$A$4:$F$33</definedName>
    <definedName name="tbn" localSheetId="10">#REF!</definedName>
    <definedName name="tbn">#REF!</definedName>
    <definedName name="TC" localSheetId="10">#REF!</definedName>
    <definedName name="TC">#REF!</definedName>
    <definedName name="TC00">'[24]PROYECCIONES-PM 2000mod (2)'!$F$66</definedName>
    <definedName name="TCFEN" localSheetId="10">#REF!</definedName>
    <definedName name="TCFEN">#REF!</definedName>
    <definedName name="tchoy" localSheetId="10">#REF!</definedName>
    <definedName name="tchoy">#REF!</definedName>
    <definedName name="TCN">[38]SREAL!A$158</definedName>
    <definedName name="TDIC" localSheetId="10">#REF!</definedName>
    <definedName name="TDIC">#REF!</definedName>
    <definedName name="tdic96" localSheetId="10">#REF!</definedName>
    <definedName name="tdic96">#REF!</definedName>
    <definedName name="Test1" localSheetId="10">#REF!</definedName>
    <definedName name="Test1">#REF!</definedName>
    <definedName name="TIME" localSheetId="10">[25]Sum1!#REF!</definedName>
    <definedName name="TIME">[25]Sum1!#REF!</definedName>
    <definedName name="tititid" localSheetId="10">#REF!</definedName>
    <definedName name="tititid">#REF!</definedName>
    <definedName name="Titulo" localSheetId="10">#REF!</definedName>
    <definedName name="Titulo">#REF!</definedName>
    <definedName name="títulos" localSheetId="10">#REF!</definedName>
    <definedName name="títulos">#REF!</definedName>
    <definedName name="titulos_">#REF!</definedName>
    <definedName name="tjun">#REF!</definedName>
    <definedName name="TM">[23]WEOQ5!$E$19:$AH$19</definedName>
    <definedName name="TM_D">[23]WEOQ5!$E$23:$AH$23</definedName>
    <definedName name="TM_DPCH">[23]WEOQ5!$E$24:$AH$24</definedName>
    <definedName name="TM_R">[23]WEOQ5!$E$22:$AH$22</definedName>
    <definedName name="TM_RPCH">[23]WEOQ5!$E$21:$AH$21</definedName>
    <definedName name="TMAR" localSheetId="10">#REF!</definedName>
    <definedName name="TMAR">#REF!</definedName>
    <definedName name="TMG">[23]WEOQ5!$E$38:$AH$38</definedName>
    <definedName name="TMG_D">[33]Q5!$E$23:$AH$23</definedName>
    <definedName name="TMG_DPCH">[23]WEOQ5!$E$43:$AH$43</definedName>
    <definedName name="TMG_R">[23]WEOQ5!$E$41:$AH$41</definedName>
    <definedName name="TMG_RPCH">[23]WEOQ5!$E$40:$AH$40</definedName>
    <definedName name="TMGO">#N/A</definedName>
    <definedName name="TMGO_D">[23]WEOQ5!$E$63:$AH$63</definedName>
    <definedName name="TMGO_DPCH">[23]WEOQ5!$E$64:$AH$64</definedName>
    <definedName name="TMGO_R">[23]WEOQ5!$E$62:$AH$62</definedName>
    <definedName name="TMGO_RPCH">[23]WEOQ5!$E$60:$AH$60</definedName>
    <definedName name="TMGXO">[23]WEOQ5!$E$82:$AH$82</definedName>
    <definedName name="TMGXO_D">[23]WEOQ5!$E$88:$AH$88</definedName>
    <definedName name="TMGXO_DPCH">[23]WEOQ5!$E$89:$AH$89</definedName>
    <definedName name="TMGXO_R">[23]WEOQ5!$E$87:$AH$87</definedName>
    <definedName name="TMGXO_RPCH">[23]WEOQ5!$E$84:$AH$84</definedName>
    <definedName name="TMS">[23]WEOQ5!$E$97:$AH$97</definedName>
    <definedName name="TNAME" localSheetId="10">[31]WETA!#REF!</definedName>
    <definedName name="TNAME">[31]WETA!#REF!</definedName>
    <definedName name="tnov" localSheetId="10">#REF!</definedName>
    <definedName name="tnov">#REF!</definedName>
    <definedName name="toct" localSheetId="10">#REF!</definedName>
    <definedName name="toct">#REF!</definedName>
    <definedName name="toyear">[46]Data!$B$25</definedName>
    <definedName name="TOWEO" localSheetId="10">#REF!</definedName>
    <definedName name="TOWEO">#REF!</definedName>
    <definedName name="TRADE3" localSheetId="10">[16]Trade!#REF!</definedName>
    <definedName name="TRADE3">[16]Trade!#REF!</definedName>
    <definedName name="trans" localSheetId="10">#REF!</definedName>
    <definedName name="trans">#REF!</definedName>
    <definedName name="Transfer_check" localSheetId="10">#REF!</definedName>
    <definedName name="Transfer_check">#REF!</definedName>
    <definedName name="TRANSNAVE" localSheetId="10">#REF!</definedName>
    <definedName name="TRANSNAVE">#REF!</definedName>
    <definedName name="TRAS">#N/A</definedName>
    <definedName name="tretry" localSheetId="10" hidden="1">[9]Data!#REF!</definedName>
    <definedName name="tretry" hidden="1">[9]Data!#REF!</definedName>
    <definedName name="TRISM" localSheetId="10">#REF!</definedName>
    <definedName name="TRISM">#REF!</definedName>
    <definedName name="TS" localSheetId="10">#REF!</definedName>
    <definedName name="TS">#REF!</definedName>
    <definedName name="TSET" localSheetId="10">#REF!</definedName>
    <definedName name="TSET">#REF!</definedName>
    <definedName name="TTO_Summary_of_non_fator_services">#REF!</definedName>
    <definedName name="ttttt" hidden="1">[53]M!#REF!</definedName>
    <definedName name="twryrwe" hidden="1">[12]PRIVATE!#REF!</definedName>
    <definedName name="TX">[23]WEOQ5!$E$11:$AH$11</definedName>
    <definedName name="TX_D">[23]WEOQ5!$E$15:$AH$15</definedName>
    <definedName name="TX_DPCH">[23]WEOQ5!$E$16:$AH$16</definedName>
    <definedName name="TX_R">[23]WEOQ5!$E$14:$AH$14</definedName>
    <definedName name="TX_RPCH">[23]WEOQ5!$E$13:$AH$13</definedName>
    <definedName name="TXG">[23]WEOQ5!$E$30:$AH$30</definedName>
    <definedName name="TXG_D">#N/A</definedName>
    <definedName name="TXG_DPCH">[23]WEOQ5!$E$35:$AH$35</definedName>
    <definedName name="TXG_R">[23]WEOQ5!$E$33:$AH$33</definedName>
    <definedName name="TXG_RPCH">[23]WEOQ5!$E$32:$AH$32</definedName>
    <definedName name="TXGO">#N/A</definedName>
    <definedName name="TXGO_D">[23]WEOQ5!$E$54:$AH$54</definedName>
    <definedName name="TXGO_DPCH">[23]WEOQ5!$E$55:$AH$55</definedName>
    <definedName name="TXGO_R">[23]WEOQ5!$E$53:$AH$53</definedName>
    <definedName name="TXGO_RPCH">[23]WEOQ5!$E$51:$AH$51</definedName>
    <definedName name="TXGXO">[23]WEOQ5!$E$72:$AH$72</definedName>
    <definedName name="TXGXO_D">[23]WEOQ5!$E$78:$AH$78</definedName>
    <definedName name="TXGXO_DPCH">[23]WEOQ5!$E$79:$AH$79</definedName>
    <definedName name="TXGXO_R">[23]WEOQ5!$E$77:$AH$77</definedName>
    <definedName name="TXGXO_RPCH">[23]WEOQ5!$E$74:$AH$74</definedName>
    <definedName name="TXS">[23]WEOQ5!$E$95:$AH$95</definedName>
    <definedName name="uyyuyuyu" localSheetId="10">#REF!</definedName>
    <definedName name="uyyuyuyu">#REF!</definedName>
    <definedName name="uyyuuyuy" localSheetId="10">#REF!</definedName>
    <definedName name="uyyuuyuy">#REF!</definedName>
    <definedName name="uyuyuyuu" localSheetId="10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[17]Programa!#REF!</definedName>
    <definedName name="venci2005">[17]Programa!#REF!</definedName>
    <definedName name="venci98">[15]Programa!#REF!</definedName>
    <definedName name="venci98j">[15]Programa!#REF!</definedName>
    <definedName name="venci98s" localSheetId="10">#REF!</definedName>
    <definedName name="venci98s">#REF!</definedName>
    <definedName name="venci99" localSheetId="10">#REF!</definedName>
    <definedName name="venci99">#REF!</definedName>
    <definedName name="Venezuela" localSheetId="10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[23]WEOQ5!$E$67:$AH$67</definedName>
    <definedName name="WPCP33pch">[23]WEOQ5!$E$68:$AH$68</definedName>
    <definedName name="wret" localSheetId="10">#REF!</definedName>
    <definedName name="wret">#REF!</definedName>
    <definedName name="ww" localSheetId="10" hidden="1">[53]M!#REF!</definedName>
    <definedName name="ww" hidden="1">[53]M!#REF!</definedName>
    <definedName name="wwww" localSheetId="10" hidden="1">[53]M!#REF!</definedName>
    <definedName name="wwww" hidden="1">[53]M!#REF!</definedName>
    <definedName name="x" localSheetId="10">#REF!</definedName>
    <definedName name="x">#REF!</definedName>
    <definedName name="xa" localSheetId="10">'[42]PIB EN CORR'!#REF!</definedName>
    <definedName name="xa">'[42]PIB EN CORR'!#REF!</definedName>
    <definedName name="xaa">'[42]PIB EN CORR'!$AV$5:$AV$77</definedName>
    <definedName name="xbb" localSheetId="10">'[42]PIB EN CORR'!#REF!</definedName>
    <definedName name="xbb">'[42]PIB EN CORR'!#REF!</definedName>
    <definedName name="XBS">[38]SREAL!A$41</definedName>
    <definedName name="XGS" localSheetId="10">#REF!</definedName>
    <definedName name="XGS">#REF!</definedName>
    <definedName name="xx" localSheetId="4">[6]Turinys!#REF!</definedName>
    <definedName name="xx" localSheetId="5">[6]Turinys!#REF!</definedName>
    <definedName name="xx" localSheetId="6">[6]Turinys!#REF!</definedName>
    <definedName name="xx" localSheetId="7">[6]Turinys!#REF!</definedName>
    <definedName name="xx" localSheetId="8">[6]Turinys!#REF!</definedName>
    <definedName name="xx" localSheetId="9">[6]Turinys!#REF!</definedName>
    <definedName name="xx" localSheetId="10">[7]Turinys!#REF!</definedName>
    <definedName name="xx">Turinys!#REF!</definedName>
    <definedName name="xxWRS_1" localSheetId="10">#REF!</definedName>
    <definedName name="xxWRS_1">#REF!</definedName>
    <definedName name="xxxxx" localSheetId="10">#REF!</definedName>
    <definedName name="xxxxx">#REF!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10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10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localSheetId="10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10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localSheetId="10" hidden="1">[41]BOP!$A$36:$IV$36,[41]BOP!$A$44:$IV$44,[41]BOP!$A$59:$IV$59,[41]BOP!#REF!,[41]BOP!#REF!,[41]BOP!$A$79:$IV$79,[41]BOP!$A$81:$IV$88,[41]BOP!#REF!,[41]BOP!#REF!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localSheetId="10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hidden="1">'[69]IDA-tab7'!$K$1:$T$65536,'[69]IDA-tab7'!$V$1:$AE$65536,'[69]IDA-tab7'!$AG$1:$AP$65536</definedName>
    <definedName name="Z_1A8C061B_2301_11D3_BFD1_000039E37209_.wvu.Rows" hidden="1">'[69]IDA-tab7'!$A$10:$IV$11,'[69]IDA-tab7'!$A$14:$IV$14,'[69]IDA-tab7'!$A$18:$IV$18</definedName>
    <definedName name="Z_1A8C061C_2301_11D3_BFD1_000039E37209_.wvu.Cols" hidden="1">'[69]IDA-tab7'!$K$1:$T$65536,'[69]IDA-tab7'!$V$1:$AE$65536,'[69]IDA-tab7'!$AG$1:$AP$65536</definedName>
    <definedName name="Z_1A8C061C_2301_11D3_BFD1_000039E37209_.wvu.Rows" hidden="1">'[69]IDA-tab7'!$A$10:$IV$11,'[69]IDA-tab7'!$A$14:$IV$14,'[69]IDA-tab7'!$A$18:$IV$18</definedName>
    <definedName name="Z_1A8C061E_2301_11D3_BFD1_000039E37209_.wvu.Cols" hidden="1">'[69]IDA-tab7'!$K$1:$T$65536,'[69]IDA-tab7'!$V$1:$AE$65536,'[69]IDA-tab7'!$AG$1:$AP$65536</definedName>
    <definedName name="Z_1A8C061E_2301_11D3_BFD1_000039E37209_.wvu.Rows" hidden="1">'[69]IDA-tab7'!$A$10:$IV$11,'[69]IDA-tab7'!$A$14:$IV$14,'[69]IDA-tab7'!$A$18:$IV$18</definedName>
    <definedName name="Z_1A8C061F_2301_11D3_BFD1_000039E37209_.wvu.Cols" hidden="1">'[69]IDA-tab7'!$K$1:$T$65536,'[69]IDA-tab7'!$V$1:$AE$65536,'[69]IDA-tab7'!$AG$1:$AP$65536</definedName>
    <definedName name="Z_1A8C061F_2301_11D3_BFD1_000039E37209_.wvu.Rows" hidden="1">'[69]IDA-tab7'!$A$10:$IV$11,'[69]IDA-tab7'!$A$14:$IV$14,'[69]IDA-tab7'!$A$18:$IV$18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10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10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10" hidden="1">#REF!</definedName>
    <definedName name="Z_95224721_0485_11D4_BFD1_00508B5F4DA4_.wvu.Cols" hidden="1">#REF!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10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10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10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10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10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hidden="1">[41]BOP!$A$36:$IV$36,[41]BOP!$A$44:$IV$44,[41]BOP!$A$59:$IV$59,[41]BOP!#REF!,[41]BOP!#REF!,[41]BOP!$A$79:$IV$79</definedName>
  </definedNames>
  <calcPr calcId="191028"/>
  <fileRecoveryPr autoRecover="0"/>
</workbook>
</file>

<file path=xl/calcChain.xml><?xml version="1.0" encoding="utf-8"?>
<calcChain xmlns="http://schemas.openxmlformats.org/spreadsheetml/2006/main">
  <c r="AA4" i="150" l="1"/>
  <c r="B11" i="4" l="1"/>
  <c r="B9" i="4" l="1"/>
</calcChain>
</file>

<file path=xl/sharedStrings.xml><?xml version="1.0" encoding="utf-8"?>
<sst xmlns="http://schemas.openxmlformats.org/spreadsheetml/2006/main" count="507" uniqueCount="103">
  <si>
    <t>NAUDINGI ● VERTINAMI ● ATPAŽĮSTAMI</t>
  </si>
  <si>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</si>
  <si>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</si>
  <si>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</si>
  <si>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</si>
  <si>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</si>
  <si>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</si>
  <si>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</si>
  <si>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</si>
  <si>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</si>
  <si>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</si>
  <si>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</si>
  <si>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</si>
  <si>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</si>
  <si>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Ketvirtis</t>
  </si>
  <si>
    <t>I</t>
  </si>
  <si>
    <t>II</t>
  </si>
  <si>
    <t>III</t>
  </si>
  <si>
    <t>IV</t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</si>
  <si>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</si>
  <si>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</si>
  <si>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</si>
  <si>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</si>
  <si>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</si>
  <si>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</si>
  <si>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</si>
  <si>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</si>
  <si>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</si>
  <si>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</si>
  <si>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</si>
  <si>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</si>
  <si>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</si>
  <si>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</si>
  <si>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</si>
  <si>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</si>
  <si>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</si>
  <si>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</si>
  <si>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</si>
  <si>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</si>
  <si>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</si>
  <si>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</si>
  <si>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</si>
  <si>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</si>
  <si>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PRIEDAI</t>
  </si>
  <si>
    <t>Išvados "DĖL EKONOMINĖS RAIDOS SCENARIJAUS TVIRTINIMO" lentelės ir paveikslai</t>
  </si>
  <si>
    <t>Kaitos veiksniai</t>
  </si>
  <si>
    <t>P</t>
  </si>
  <si>
    <t>SVKI</t>
  </si>
  <si>
    <t>Maistas, alkoholiniai gėrimai ir tabakas</t>
  </si>
  <si>
    <t>Energetinės prekės</t>
  </si>
  <si>
    <r>
      <t>1 pav.   </t>
    </r>
    <r>
      <rPr>
        <sz val="11"/>
        <color theme="1"/>
        <rFont val="Arial"/>
        <family val="2"/>
        <charset val="186"/>
        <scheme val="major"/>
      </rPr>
      <t>SVKI ir jo kaitos veiksniai</t>
    </r>
  </si>
  <si>
    <t>Šaltinis – Eurostatas, Valstybės kontrolės, vykdančios fiskalinės institucijos funkcijas, skaičiavimai</t>
  </si>
  <si>
    <t>P – prognozė</t>
  </si>
  <si>
    <t>rodiklio reikšmė rodo perkaitimo signalą</t>
  </si>
  <si>
    <t>rodiklio reikšmė rodo atvėsimo signalą</t>
  </si>
  <si>
    <t>rodiklio reikšmė artima daugiamečiam vidurkiui</t>
  </si>
  <si>
    <t>Kuo intensyvesnė spalva – tuo stebimas rodiklis yra arčiau perkaitimo ar atvėsimo signalo.</t>
  </si>
  <si>
    <t>IŠVADA</t>
  </si>
  <si>
    <t>2015–2019</t>
  </si>
  <si>
    <t>Grynąją infliaciją sudarančios komponentės</t>
  </si>
  <si>
    <t>Potencialus BVP</t>
  </si>
  <si>
    <t xml:space="preserve">Darbas </t>
  </si>
  <si>
    <t xml:space="preserve">Kapitalas </t>
  </si>
  <si>
    <t>2007–
2008</t>
  </si>
  <si>
    <t>2021P</t>
  </si>
  <si>
    <t>2022P</t>
  </si>
  <si>
    <t>2023P</t>
  </si>
  <si>
    <t>2024P</t>
  </si>
  <si>
    <t>2021P–2024P</t>
  </si>
  <si>
    <t>III*</t>
  </si>
  <si>
    <t>Šaltiniai – Eurostatas, Lietuvos statistikos departamentas, Valstybės kontrolės, vykdančios fiskalinės institucijos funkcijas, skaičiavimai</t>
  </si>
  <si>
    <t>* Valstybės kontrolės, vykdančios fiskalinės insitucijos funkcijas, prognozė</t>
  </si>
  <si>
    <r>
      <rPr>
        <b/>
        <sz val="11"/>
        <color rgb="FF000000"/>
        <rFont val="Arial"/>
        <family val="2"/>
        <charset val="186"/>
      </rPr>
      <t xml:space="preserve">2 priedas. </t>
    </r>
    <r>
      <rPr>
        <sz val="11"/>
        <color rgb="FF000000"/>
        <rFont val="Arial"/>
        <family val="2"/>
        <charset val="186"/>
      </rPr>
      <t>Lietuvos ekonomikos temperatūros diagrama</t>
    </r>
  </si>
  <si>
    <t>2 priedas. Lietuvos temperatūros diagrama</t>
  </si>
  <si>
    <t>Fiskalinis impulsas</t>
  </si>
  <si>
    <t>Visa ekonomika be VS balanso</t>
  </si>
  <si>
    <t>* Struktūrinio pirminio VS balanso (SPB) pokytis.
** Visos ekonomikos be valdžios sektoriaus grynojo skolinimo/ skolinimosi proc. BVP pokytis. Pvz. jei pokytis neigiamas, tai privataus sektoriaus perviršis auga, palyginti su atitinkamu laikotarpiu prieš metus, ir atitinkamai mažėja vidaus paklausa.</t>
  </si>
  <si>
    <t>Šaltinis – Lietuvos statistikos departamentas, Valstybės kontrolės, vykdančios fiskalinės institucijos funkcijas, skaičiavimai</t>
  </si>
  <si>
    <r>
      <rPr>
        <b/>
        <sz val="11"/>
        <color theme="1"/>
        <rFont val="Arial"/>
        <family val="2"/>
        <charset val="186"/>
        <scheme val="major"/>
      </rPr>
      <t xml:space="preserve">2 pav. </t>
    </r>
    <r>
      <rPr>
        <sz val="11"/>
        <color theme="1"/>
        <rFont val="Arial"/>
        <family val="2"/>
        <charset val="186"/>
        <scheme val="major"/>
      </rPr>
      <t xml:space="preserve">	  Fiskalinis impulsas* ir privataus sektoriaus grynojo skolinimo / skolinimosi metinis pokytis**</t>
    </r>
  </si>
  <si>
    <r>
      <rPr>
        <b/>
        <sz val="11"/>
        <color theme="1"/>
        <rFont val="Arial"/>
        <family val="2"/>
        <charset val="186"/>
        <scheme val="minor"/>
      </rPr>
      <t>1 Priedas. 1.</t>
    </r>
    <r>
      <rPr>
        <sz val="11"/>
        <color theme="1"/>
        <rFont val="Arial"/>
        <family val="2"/>
        <scheme val="minor"/>
      </rPr>
      <t xml:space="preserve"> Chemijos ir medienos pramonė labiausiai didino liepos mėn. </t>
    </r>
    <r>
      <rPr>
        <b/>
        <sz val="11"/>
        <color theme="1"/>
        <rFont val="Arial"/>
        <family val="2"/>
        <charset val="186"/>
        <scheme val="minor"/>
      </rPr>
      <t>pramonės produkciją</t>
    </r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charset val="186"/>
        <scheme val="minor"/>
      </rPr>
      <t>...</t>
    </r>
  </si>
  <si>
    <r>
      <rPr>
        <b/>
        <sz val="11"/>
        <color theme="1"/>
        <rFont val="Arial"/>
        <family val="2"/>
        <charset val="186"/>
        <scheme val="minor"/>
      </rPr>
      <t>1 Priedas. 3.</t>
    </r>
    <r>
      <rPr>
        <sz val="11"/>
        <color theme="1"/>
        <rFont val="Arial"/>
        <family val="2"/>
        <charset val="186"/>
        <scheme val="minor"/>
      </rPr>
      <t xml:space="preserve"> </t>
    </r>
    <r>
      <rPr>
        <b/>
        <sz val="11"/>
        <color theme="1"/>
        <rFont val="Arial"/>
        <family val="2"/>
        <charset val="186"/>
        <scheme val="minor"/>
      </rPr>
      <t xml:space="preserve">Vartotojų lūkesčiai </t>
    </r>
    <r>
      <rPr>
        <sz val="11"/>
        <color theme="1"/>
        <rFont val="Arial"/>
        <family val="2"/>
        <charset val="186"/>
        <scheme val="minor"/>
      </rPr>
      <t>išlieka teigiami.</t>
    </r>
  </si>
  <si>
    <r>
      <rPr>
        <b/>
        <sz val="11"/>
        <color theme="1"/>
        <rFont val="Arial"/>
        <family val="2"/>
        <charset val="186"/>
        <scheme val="minor"/>
      </rPr>
      <t>1 Priedas. 4.</t>
    </r>
    <r>
      <rPr>
        <sz val="11"/>
        <color theme="1"/>
        <rFont val="Arial"/>
        <family val="2"/>
        <charset val="186"/>
        <scheme val="minor"/>
      </rPr>
      <t xml:space="preserve"> Prie </t>
    </r>
    <r>
      <rPr>
        <b/>
        <sz val="11"/>
        <color theme="1"/>
        <rFont val="Arial"/>
        <family val="2"/>
        <charset val="186"/>
        <scheme val="minor"/>
      </rPr>
      <t>mažmeninės prekybos apyvartos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augimo liepos mėn. labiausiai prisidėjo prekyba ne maisto prekėmis.</t>
    </r>
  </si>
  <si>
    <r>
      <rPr>
        <b/>
        <sz val="11"/>
        <color theme="1"/>
        <rFont val="Arial"/>
        <family val="2"/>
        <charset val="186"/>
        <scheme val="minor"/>
      </rPr>
      <t>1 Priedas. 5.</t>
    </r>
    <r>
      <rPr>
        <sz val="11"/>
        <color theme="1"/>
        <rFont val="Arial"/>
        <family val="2"/>
        <scheme val="minor"/>
      </rPr>
      <t xml:space="preserve"> </t>
    </r>
    <r>
      <rPr>
        <b/>
        <sz val="11"/>
        <color theme="1"/>
        <rFont val="Arial"/>
        <family val="2"/>
        <charset val="186"/>
        <scheme val="minor"/>
      </rPr>
      <t>Vartotojų kainų</t>
    </r>
    <r>
      <rPr>
        <sz val="11"/>
        <color theme="1"/>
        <rFont val="Arial"/>
        <family val="2"/>
        <scheme val="minor"/>
      </rPr>
      <t xml:space="preserve"> kilimą lemia elektros, dujų, kuro, šilumos energijos ir degalų kainos.</t>
    </r>
  </si>
  <si>
    <r>
      <rPr>
        <b/>
        <sz val="11"/>
        <color theme="1"/>
        <rFont val="Arial"/>
        <family val="2"/>
        <charset val="186"/>
        <scheme val="minor"/>
      </rPr>
      <t>1 Priedas. 6.</t>
    </r>
    <r>
      <rPr>
        <sz val="11"/>
        <color theme="1"/>
        <rFont val="Arial"/>
        <family val="2"/>
        <scheme val="minor"/>
      </rPr>
      <t xml:space="preserve"> Nuo metų pradžios augant laisvų darbo vietų skaičiui, </t>
    </r>
    <r>
      <rPr>
        <b/>
        <sz val="11"/>
        <color theme="1"/>
        <rFont val="Arial"/>
        <family val="2"/>
        <charset val="186"/>
        <scheme val="minor"/>
      </rPr>
      <t>registruotas nedarbas</t>
    </r>
    <r>
      <rPr>
        <sz val="11"/>
        <color theme="1"/>
        <rFont val="Arial"/>
        <family val="2"/>
        <scheme val="minor"/>
      </rPr>
      <t xml:space="preserve"> toliau mažėja.</t>
    </r>
  </si>
  <si>
    <r>
      <t>1 Priedas. 2.</t>
    </r>
    <r>
      <rPr>
        <sz val="11"/>
        <color theme="1"/>
        <rFont val="Arial"/>
        <family val="2"/>
        <charset val="186"/>
        <scheme val="minor"/>
      </rPr>
      <t xml:space="preserve"> ...ir </t>
    </r>
    <r>
      <rPr>
        <b/>
        <sz val="11"/>
        <color theme="1"/>
        <rFont val="Arial"/>
        <family val="2"/>
        <charset val="186"/>
        <scheme val="minor"/>
      </rPr>
      <t>lietuviškos kilmės prekių eksportą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charset val="186"/>
        <scheme val="minor"/>
      </rPr>
      <t>, kurie augo dviženkliu tempu.</t>
    </r>
  </si>
  <si>
    <r>
      <rPr>
        <vertAlign val="superscript"/>
        <sz val="10"/>
        <color theme="1"/>
        <rFont val="Arial"/>
        <family val="2"/>
        <charset val="186"/>
        <scheme val="minor"/>
      </rPr>
      <t>1</t>
    </r>
    <r>
      <rPr>
        <sz val="10"/>
        <color theme="1"/>
        <rFont val="Arial"/>
        <family val="2"/>
        <charset val="186"/>
        <scheme val="minor"/>
      </rPr>
      <t>išskyrus rafinuotus naftos produktus</t>
    </r>
  </si>
  <si>
    <r>
      <rPr>
        <vertAlign val="superscript"/>
        <sz val="10"/>
        <color theme="1"/>
        <rFont val="Arial"/>
        <family val="2"/>
        <scheme val="minor"/>
      </rPr>
      <t>2</t>
    </r>
    <r>
      <rPr>
        <sz val="10"/>
        <color theme="1"/>
        <rFont val="Arial"/>
        <family val="2"/>
        <scheme val="minor"/>
      </rPr>
      <t>išskyrus mineralinius produktus</t>
    </r>
  </si>
  <si>
    <r>
      <rPr>
        <vertAlign val="superscript"/>
        <sz val="10"/>
        <color theme="1"/>
        <rFont val="Arial"/>
        <family val="2"/>
        <scheme val="minor"/>
      </rPr>
      <t>3</t>
    </r>
    <r>
      <rPr>
        <sz val="10"/>
        <color theme="1"/>
        <rFont val="Arial"/>
        <family val="2"/>
        <scheme val="minor"/>
      </rPr>
      <t>išskyrus automobilų degalų prekybą</t>
    </r>
  </si>
  <si>
    <t>Bendras gamybos veiksnių našumas</t>
  </si>
  <si>
    <t>1 Priedas. 1. Chemijos ir medienos pramonė labiausiai didino liepos mėn. pramonės produkciją...</t>
  </si>
  <si>
    <t>1 Priedas. 2. ...ir lietuviškos kilmės prekių eksportą, kurie augo dviženkliu tempu.</t>
  </si>
  <si>
    <t>1 Priedas. 3. Vartotojų lūkesčiai išlieka teigiami.</t>
  </si>
  <si>
    <t>1 Priedas. 4. Prie mažmeninės prekybos apyvartos augimo liepos mėn. labiausiai prisidėjo prekyba ne maisto prekėmis.</t>
  </si>
  <si>
    <t>1 Priedas. 5. Vartotojų kainų kilimą lemia elektros, dujų, kuro, šilumos energijos ir degalų kainos.</t>
  </si>
  <si>
    <t>1 Priedas. 6. Nuo metų pradžios augant laisvų darbo vietų skaičiui, registruotas nedarbas toliau mažėja.</t>
  </si>
  <si>
    <r>
      <rPr>
        <b/>
        <sz val="11"/>
        <color theme="1"/>
        <rFont val="Arial"/>
        <family val="2"/>
        <charset val="186"/>
        <scheme val="major"/>
      </rPr>
      <t>3 pav.   </t>
    </r>
    <r>
      <rPr>
        <sz val="11"/>
        <color theme="1"/>
        <rFont val="Arial"/>
        <family val="2"/>
        <charset val="186"/>
        <scheme val="major"/>
      </rPr>
      <t>Potencialaus BVP augimas ir jo kaitos veiksniai</t>
    </r>
  </si>
  <si>
    <t>2 pav.   Fiskalinis impulsas ir privataus sektoriaus grynojo skolinimo / skolinimosi metinis pokytis</t>
  </si>
  <si>
    <t>Šaltinis – Eurostatas, Valstybės kontrolės, vykdančios fiskalinės institucijos funkcijas, skaičiavimai, Finansų ministerijos projekcijos</t>
  </si>
  <si>
    <t>Pastaba: 1 pav. 2021 m. kovo–gegužės mėn. veržlus augimas nulemtas palyginamosios bazės efekto.</t>
  </si>
  <si>
    <t>Pastaba: 2 pav. 2021 m. kovo–gegužės mėn. veržlus augimas nulemtas palyginamosios bazės efekto.</t>
  </si>
  <si>
    <t>Pastaba: 4 pav. 2021 m. kovo–gegužės mėn. veržlus augimas nulemtas palyginamosios bazės efekto.</t>
  </si>
  <si>
    <t>Pastaba: 5 pav. 2021 m. kovo–gegužės mėn. veržlus augimas nulemtas palyginamosios bazės efekto.</t>
  </si>
  <si>
    <t>2021 m. rugsėjo 21 d. Nr. BPE–6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</si>
</sst>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;\–0.0"/>
    <numFmt numFmtId="167" formatCode=";;;"/>
    <numFmt numFmtId="168" formatCode="0.000;\–0.000"/>
    <numFmt numFmtId="169" formatCode="0.0000"/>
    <numFmt numFmtId="170" formatCode="0.0;\ \–0.0"/>
  </numFmts>
  <fonts count="6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8"/>
      <color rgb="FF000000"/>
      <name val="Fira Sans Light"/>
      <family val="2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u/>
      <sz val="11"/>
      <color theme="10"/>
      <name val="Arial"/>
      <family val="2"/>
      <scheme val="minor"/>
    </font>
    <font>
      <b/>
      <sz val="11"/>
      <color rgb="FF000000"/>
      <name val="Arial"/>
      <family val="2"/>
      <charset val="186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0"/>
      <color rgb="FF000000"/>
      <name val="Arial"/>
      <family val="2"/>
      <charset val="186"/>
    </font>
    <font>
      <sz val="11"/>
      <color theme="0"/>
      <name val="Arial"/>
      <family val="2"/>
      <scheme val="minor"/>
    </font>
    <font>
      <sz val="10"/>
      <color theme="1"/>
      <name val="Arial"/>
      <family val="2"/>
      <charset val="186"/>
      <scheme val="minor"/>
    </font>
    <font>
      <vertAlign val="superscript"/>
      <sz val="10"/>
      <color theme="1"/>
      <name val="Arial"/>
      <family val="2"/>
      <charset val="186"/>
      <scheme val="minor"/>
    </font>
    <font>
      <vertAlign val="superscript"/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9"/>
      <color theme="1"/>
      <name val="Arial"/>
      <family val="2"/>
      <scheme val="minor"/>
    </font>
    <font>
      <sz val="10"/>
      <name val="Arial"/>
      <family val="2"/>
      <charset val="186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</fills>
  <borders count="7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/>
      <diagonal/>
    </border>
    <border>
      <left/>
      <right style="medium">
        <color rgb="FF47ABD9"/>
      </right>
      <top/>
      <bottom/>
      <diagonal/>
    </border>
    <border>
      <left/>
      <right style="medium">
        <color rgb="FF47ABD9"/>
      </right>
      <top/>
      <bottom style="medium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/>
      <diagonal/>
    </border>
    <border>
      <left style="dashed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/>
      <top style="medium">
        <color rgb="FF47ABD9"/>
      </top>
      <bottom style="dashed">
        <color rgb="FF4FA1CC"/>
      </bottom>
      <diagonal/>
    </border>
    <border>
      <left/>
      <right style="medium">
        <color rgb="FF47ABD9"/>
      </right>
      <top style="medium">
        <color rgb="FF47ABD9"/>
      </top>
      <bottom style="dashed">
        <color rgb="FF4FA1CC"/>
      </bottom>
      <diagonal/>
    </border>
    <border>
      <left/>
      <right/>
      <top style="medium">
        <color rgb="FF47ABD9"/>
      </top>
      <bottom style="dashed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/>
      <diagonal/>
    </border>
    <border>
      <left style="thin">
        <color theme="5"/>
      </left>
      <right style="dashed">
        <color theme="5"/>
      </right>
      <top/>
      <bottom style="dashed">
        <color theme="5"/>
      </bottom>
      <diagonal/>
    </border>
  </borders>
  <cellStyleXfs count="58">
    <xf numFmtId="0" fontId="0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2" fillId="0" borderId="0"/>
    <xf numFmtId="0" fontId="20" fillId="0" borderId="0"/>
    <xf numFmtId="0" fontId="16" fillId="0" borderId="0"/>
    <xf numFmtId="0" fontId="23" fillId="0" borderId="0"/>
    <xf numFmtId="0" fontId="20" fillId="0" borderId="0"/>
    <xf numFmtId="0" fontId="24" fillId="0" borderId="0"/>
    <xf numFmtId="9" fontId="24" fillId="0" borderId="0" applyFont="0" applyFill="0" applyBorder="0" applyAlignment="0" applyProtection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0" fillId="0" borderId="0"/>
    <xf numFmtId="0" fontId="24" fillId="0" borderId="0"/>
    <xf numFmtId="0" fontId="14" fillId="0" borderId="0"/>
    <xf numFmtId="0" fontId="37" fillId="0" borderId="0" applyNumberFormat="0" applyBorder="0" applyAlignment="0"/>
    <xf numFmtId="0" fontId="13" fillId="0" borderId="0"/>
    <xf numFmtId="0" fontId="13" fillId="0" borderId="0"/>
    <xf numFmtId="0" fontId="1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1" fillId="0" borderId="0"/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22" fillId="0" borderId="0"/>
    <xf numFmtId="0" fontId="33" fillId="0" borderId="0" applyNumberFormat="0" applyFill="0" applyBorder="0" applyAlignment="0" applyProtection="0"/>
    <xf numFmtId="0" fontId="1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8" fillId="0" borderId="0"/>
    <xf numFmtId="0" fontId="50" fillId="0" borderId="0" applyNumberForma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4" fillId="0" borderId="0"/>
    <xf numFmtId="9" fontId="20" fillId="0" borderId="0" applyFont="0" applyFill="0" applyBorder="0" applyAlignment="0" applyProtection="0"/>
    <xf numFmtId="0" fontId="3" fillId="0" borderId="0"/>
    <xf numFmtId="0" fontId="3" fillId="0" borderId="0"/>
  </cellStyleXfs>
  <cellXfs count="232">
    <xf numFmtId="0" fontId="0" fillId="0" borderId="0" xfId="0"/>
    <xf numFmtId="0" fontId="0" fillId="0" borderId="0" xfId="0" applyBorder="1"/>
    <xf numFmtId="0" fontId="26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1" fillId="0" borderId="0" xfId="0" applyFont="1" applyAlignment="1">
      <alignment horizontal="center" vertical="center"/>
    </xf>
    <xf numFmtId="166" fontId="0" fillId="0" borderId="0" xfId="0" applyNumberFormat="1" applyBorder="1" applyAlignment="1">
      <alignment horizontal="right" indent="2"/>
    </xf>
    <xf numFmtId="0" fontId="32" fillId="0" borderId="0" xfId="0" applyFont="1"/>
    <xf numFmtId="165" fontId="0" fillId="0" borderId="0" xfId="0" applyNumberFormat="1"/>
    <xf numFmtId="0" fontId="33" fillId="0" borderId="0" xfId="2" applyFont="1" applyAlignment="1" applyProtection="1"/>
    <xf numFmtId="0" fontId="33" fillId="0" borderId="2" xfId="2" applyFont="1" applyBorder="1" applyAlignment="1" applyProtection="1">
      <alignment horizontal="left" indent="4"/>
    </xf>
    <xf numFmtId="0" fontId="32" fillId="2" borderId="0" xfId="0" applyFont="1" applyFill="1"/>
    <xf numFmtId="0" fontId="32" fillId="0" borderId="1" xfId="0" applyFont="1" applyBorder="1"/>
    <xf numFmtId="0" fontId="34" fillId="3" borderId="2" xfId="0" applyFont="1" applyFill="1" applyBorder="1" applyAlignment="1">
      <alignment horizontal="left" indent="2"/>
    </xf>
    <xf numFmtId="0" fontId="34" fillId="0" borderId="2" xfId="0" applyFont="1" applyBorder="1"/>
    <xf numFmtId="0" fontId="35" fillId="0" borderId="2" xfId="0" applyFont="1" applyBorder="1"/>
    <xf numFmtId="0" fontId="33" fillId="0" borderId="3" xfId="2" applyFont="1" applyBorder="1" applyAlignment="1" applyProtection="1">
      <alignment horizontal="left" indent="4"/>
    </xf>
    <xf numFmtId="0" fontId="38" fillId="0" borderId="0" xfId="0" applyFont="1"/>
    <xf numFmtId="164" fontId="0" fillId="0" borderId="0" xfId="0" applyNumberFormat="1"/>
    <xf numFmtId="0" fontId="27" fillId="0" borderId="2" xfId="2" applyFont="1" applyBorder="1" applyAlignment="1" applyProtection="1">
      <alignment horizontal="left" indent="4"/>
    </xf>
    <xf numFmtId="0" fontId="24" fillId="0" borderId="2" xfId="0" applyFont="1" applyBorder="1" applyAlignment="1">
      <alignment horizontal="left" indent="22"/>
    </xf>
    <xf numFmtId="0" fontId="0" fillId="0" borderId="0" xfId="0"/>
    <xf numFmtId="0" fontId="0" fillId="0" borderId="0" xfId="0" applyAlignment="1"/>
    <xf numFmtId="0" fontId="0" fillId="0" borderId="0" xfId="0" applyFill="1"/>
    <xf numFmtId="0" fontId="0" fillId="0" borderId="0" xfId="0"/>
    <xf numFmtId="0" fontId="32" fillId="0" borderId="0" xfId="5" applyFont="1"/>
    <xf numFmtId="0" fontId="32" fillId="0" borderId="0" xfId="5" applyFont="1" applyBorder="1"/>
    <xf numFmtId="0" fontId="26" fillId="0" borderId="0" xfId="5" applyFont="1"/>
    <xf numFmtId="0" fontId="45" fillId="0" borderId="0" xfId="15" applyFont="1" applyAlignment="1" applyProtection="1">
      <alignment horizontal="right"/>
    </xf>
    <xf numFmtId="1" fontId="45" fillId="0" borderId="0" xfId="5" applyNumberFormat="1" applyFont="1"/>
    <xf numFmtId="0" fontId="45" fillId="0" borderId="0" xfId="5" applyFont="1"/>
    <xf numFmtId="0" fontId="24" fillId="0" borderId="0" xfId="5" applyFont="1"/>
    <xf numFmtId="0" fontId="46" fillId="0" borderId="0" xfId="5" applyFont="1" applyBorder="1" applyAlignment="1">
      <alignment horizontal="left" vertical="center" wrapText="1"/>
    </xf>
    <xf numFmtId="0" fontId="26" fillId="0" borderId="0" xfId="5" applyFont="1" applyBorder="1"/>
    <xf numFmtId="2" fontId="28" fillId="0" borderId="0" xfId="5" applyNumberFormat="1" applyFont="1"/>
    <xf numFmtId="167" fontId="32" fillId="0" borderId="0" xfId="5" applyNumberFormat="1" applyFont="1" applyBorder="1"/>
    <xf numFmtId="0" fontId="46" fillId="0" borderId="0" xfId="5" applyFont="1" applyFill="1" applyBorder="1" applyAlignment="1">
      <alignment wrapText="1"/>
    </xf>
    <xf numFmtId="167" fontId="48" fillId="0" borderId="0" xfId="5" applyNumberFormat="1" applyFont="1"/>
    <xf numFmtId="2" fontId="28" fillId="0" borderId="0" xfId="5" applyNumberFormat="1" applyFont="1" applyBorder="1"/>
    <xf numFmtId="0" fontId="26" fillId="0" borderId="0" xfId="5" applyFont="1" applyFill="1" applyBorder="1"/>
    <xf numFmtId="0" fontId="32" fillId="0" borderId="0" xfId="5" applyFont="1" applyFill="1" applyBorder="1"/>
    <xf numFmtId="0" fontId="32" fillId="0" borderId="0" xfId="5" applyFont="1" applyFill="1" applyBorder="1" applyAlignment="1"/>
    <xf numFmtId="167" fontId="32" fillId="0" borderId="0" xfId="5" applyNumberFormat="1" applyFont="1" applyFill="1" applyBorder="1"/>
    <xf numFmtId="0" fontId="32" fillId="0" borderId="0" xfId="5" applyFont="1" applyFill="1" applyBorder="1" applyAlignment="1">
      <alignment textRotation="90"/>
    </xf>
    <xf numFmtId="0" fontId="46" fillId="0" borderId="0" xfId="5" applyFont="1" applyFill="1" applyBorder="1" applyAlignment="1">
      <alignment vertical="center"/>
    </xf>
    <xf numFmtId="0" fontId="32" fillId="0" borderId="0" xfId="5" applyFont="1" applyFill="1" applyBorder="1" applyAlignment="1">
      <alignment horizontal="left" vertical="center"/>
    </xf>
    <xf numFmtId="0" fontId="32" fillId="0" borderId="0" xfId="5" applyFont="1" applyFill="1" applyBorder="1" applyAlignment="1">
      <alignment vertical="center"/>
    </xf>
    <xf numFmtId="0" fontId="46" fillId="0" borderId="0" xfId="5" applyFont="1" applyFill="1" applyBorder="1" applyAlignment="1">
      <alignment horizontal="left" vertical="center"/>
    </xf>
    <xf numFmtId="2" fontId="48" fillId="0" borderId="0" xfId="5" applyNumberFormat="1" applyFont="1" applyFill="1" applyBorder="1"/>
    <xf numFmtId="167" fontId="48" fillId="0" borderId="0" xfId="5" applyNumberFormat="1" applyFont="1" applyFill="1" applyBorder="1"/>
    <xf numFmtId="0" fontId="30" fillId="0" borderId="0" xfId="5" applyFont="1"/>
    <xf numFmtId="0" fontId="26" fillId="0" borderId="32" xfId="5" applyFont="1" applyBorder="1"/>
    <xf numFmtId="0" fontId="26" fillId="0" borderId="8" xfId="5" applyFont="1" applyBorder="1"/>
    <xf numFmtId="0" fontId="7" fillId="0" borderId="0" xfId="0" applyFont="1" applyAlignment="1">
      <alignment vertical="top"/>
    </xf>
    <xf numFmtId="0" fontId="7" fillId="0" borderId="0" xfId="0" applyFont="1" applyAlignment="1"/>
    <xf numFmtId="0" fontId="27" fillId="0" borderId="0" xfId="2" applyFont="1" applyAlignment="1" applyProtection="1"/>
    <xf numFmtId="0" fontId="27" fillId="0" borderId="0" xfId="15" applyFont="1" applyAlignment="1" applyProtection="1"/>
    <xf numFmtId="0" fontId="27" fillId="0" borderId="0" xfId="24" applyFont="1" applyAlignment="1" applyProtection="1"/>
    <xf numFmtId="0" fontId="39" fillId="5" borderId="24" xfId="1" applyFont="1" applyFill="1" applyBorder="1" applyAlignment="1">
      <alignment textRotation="90"/>
    </xf>
    <xf numFmtId="0" fontId="39" fillId="5" borderId="40" xfId="1" applyFont="1" applyFill="1" applyBorder="1" applyAlignment="1">
      <alignment textRotation="90"/>
    </xf>
    <xf numFmtId="167" fontId="39" fillId="0" borderId="5" xfId="1" applyNumberFormat="1" applyFont="1" applyFill="1" applyBorder="1"/>
    <xf numFmtId="167" fontId="39" fillId="0" borderId="41" xfId="1" applyNumberFormat="1" applyFont="1" applyFill="1" applyBorder="1"/>
    <xf numFmtId="167" fontId="39" fillId="0" borderId="0" xfId="1" applyNumberFormat="1" applyFont="1" applyFill="1" applyBorder="1"/>
    <xf numFmtId="167" fontId="39" fillId="0" borderId="42" xfId="1" applyNumberFormat="1" applyFont="1" applyFill="1" applyBorder="1"/>
    <xf numFmtId="167" fontId="39" fillId="0" borderId="4" xfId="1" applyNumberFormat="1" applyFont="1" applyFill="1" applyBorder="1"/>
    <xf numFmtId="167" fontId="39" fillId="0" borderId="43" xfId="1" applyNumberFormat="1" applyFont="1" applyFill="1" applyBorder="1"/>
    <xf numFmtId="167" fontId="39" fillId="5" borderId="24" xfId="1" applyNumberFormat="1" applyFont="1" applyFill="1" applyBorder="1"/>
    <xf numFmtId="167" fontId="39" fillId="5" borderId="40" xfId="1" applyNumberFormat="1" applyFont="1" applyFill="1" applyBorder="1"/>
    <xf numFmtId="167" fontId="39" fillId="0" borderId="24" xfId="1" applyNumberFormat="1" applyFont="1" applyFill="1" applyBorder="1"/>
    <xf numFmtId="0" fontId="4" fillId="0" borderId="0" xfId="53"/>
    <xf numFmtId="2" fontId="48" fillId="0" borderId="0" xfId="5" applyNumberFormat="1" applyFont="1"/>
    <xf numFmtId="0" fontId="52" fillId="0" borderId="14" xfId="0" applyNumberFormat="1" applyFont="1" applyBorder="1" applyAlignment="1">
      <alignment vertical="center"/>
    </xf>
    <xf numFmtId="166" fontId="52" fillId="0" borderId="15" xfId="0" applyNumberFormat="1" applyFont="1" applyBorder="1" applyAlignment="1">
      <alignment vertical="center"/>
    </xf>
    <xf numFmtId="0" fontId="52" fillId="0" borderId="7" xfId="0" applyNumberFormat="1" applyFont="1" applyBorder="1" applyAlignment="1">
      <alignment vertical="center"/>
    </xf>
    <xf numFmtId="166" fontId="52" fillId="0" borderId="10" xfId="0" applyNumberFormat="1" applyFont="1" applyBorder="1" applyAlignment="1">
      <alignment vertical="center"/>
    </xf>
    <xf numFmtId="0" fontId="52" fillId="4" borderId="7" xfId="0" applyNumberFormat="1" applyFont="1" applyFill="1" applyBorder="1" applyAlignment="1">
      <alignment vertical="center"/>
    </xf>
    <xf numFmtId="166" fontId="52" fillId="4" borderId="10" xfId="0" applyNumberFormat="1" applyFont="1" applyFill="1" applyBorder="1" applyAlignment="1">
      <alignment vertical="center"/>
    </xf>
    <xf numFmtId="166" fontId="44" fillId="4" borderId="10" xfId="0" applyNumberFormat="1" applyFont="1" applyFill="1" applyBorder="1" applyAlignment="1">
      <alignment vertical="center"/>
    </xf>
    <xf numFmtId="0" fontId="52" fillId="4" borderId="12" xfId="0" applyNumberFormat="1" applyFont="1" applyFill="1" applyBorder="1" applyAlignment="1">
      <alignment vertical="center"/>
    </xf>
    <xf numFmtId="166" fontId="44" fillId="4" borderId="13" xfId="0" applyNumberFormat="1" applyFont="1" applyFill="1" applyBorder="1" applyAlignment="1">
      <alignment vertical="center"/>
    </xf>
    <xf numFmtId="0" fontId="52" fillId="0" borderId="14" xfId="0" applyNumberFormat="1" applyFont="1" applyBorder="1" applyAlignment="1">
      <alignment horizontal="left" vertical="center"/>
    </xf>
    <xf numFmtId="166" fontId="52" fillId="0" borderId="15" xfId="0" applyNumberFormat="1" applyFont="1" applyBorder="1" applyAlignment="1">
      <alignment horizontal="right" vertical="center"/>
    </xf>
    <xf numFmtId="0" fontId="52" fillId="0" borderId="7" xfId="0" applyNumberFormat="1" applyFont="1" applyBorder="1" applyAlignment="1">
      <alignment horizontal="left" vertical="center"/>
    </xf>
    <xf numFmtId="166" fontId="52" fillId="0" borderId="10" xfId="0" applyNumberFormat="1" applyFont="1" applyBorder="1" applyAlignment="1">
      <alignment horizontal="right" vertical="center"/>
    </xf>
    <xf numFmtId="164" fontId="52" fillId="0" borderId="10" xfId="0" applyNumberFormat="1" applyFont="1" applyBorder="1" applyAlignment="1">
      <alignment horizontal="right" vertical="center"/>
    </xf>
    <xf numFmtId="0" fontId="52" fillId="4" borderId="7" xfId="0" applyNumberFormat="1" applyFont="1" applyFill="1" applyBorder="1" applyAlignment="1">
      <alignment horizontal="left" vertical="center"/>
    </xf>
    <xf numFmtId="0" fontId="52" fillId="4" borderId="12" xfId="0" applyNumberFormat="1" applyFont="1" applyFill="1" applyBorder="1" applyAlignment="1">
      <alignment horizontal="left" vertical="center"/>
    </xf>
    <xf numFmtId="164" fontId="52" fillId="0" borderId="10" xfId="0" applyNumberFormat="1" applyFont="1" applyBorder="1" applyAlignment="1">
      <alignment vertical="center"/>
    </xf>
    <xf numFmtId="164" fontId="52" fillId="4" borderId="10" xfId="0" applyNumberFormat="1" applyFont="1" applyFill="1" applyBorder="1" applyAlignment="1">
      <alignment vertical="center"/>
    </xf>
    <xf numFmtId="164" fontId="44" fillId="4" borderId="10" xfId="0" applyNumberFormat="1" applyFont="1" applyFill="1" applyBorder="1" applyAlignment="1">
      <alignment vertical="center"/>
    </xf>
    <xf numFmtId="164" fontId="44" fillId="4" borderId="13" xfId="0" applyNumberFormat="1" applyFont="1" applyFill="1" applyBorder="1" applyAlignment="1">
      <alignment vertical="center"/>
    </xf>
    <xf numFmtId="164" fontId="52" fillId="0" borderId="15" xfId="0" applyNumberFormat="1" applyFont="1" applyBorder="1" applyAlignment="1">
      <alignment vertical="center"/>
    </xf>
    <xf numFmtId="0" fontId="20" fillId="0" borderId="0" xfId="17"/>
    <xf numFmtId="0" fontId="53" fillId="0" borderId="5" xfId="17" applyFont="1" applyBorder="1" applyAlignment="1">
      <alignment horizontal="left" vertical="center" wrapText="1"/>
    </xf>
    <xf numFmtId="0" fontId="29" fillId="0" borderId="0" xfId="17" applyFont="1" applyAlignment="1">
      <alignment vertical="top" wrapText="1"/>
    </xf>
    <xf numFmtId="168" fontId="20" fillId="0" borderId="0" xfId="17" applyNumberFormat="1"/>
    <xf numFmtId="2" fontId="54" fillId="0" borderId="0" xfId="54" applyNumberFormat="1"/>
    <xf numFmtId="2" fontId="20" fillId="0" borderId="0" xfId="17" applyNumberFormat="1"/>
    <xf numFmtId="0" fontId="54" fillId="0" borderId="0" xfId="54" applyAlignment="1"/>
    <xf numFmtId="0" fontId="54" fillId="0" borderId="0" xfId="54"/>
    <xf numFmtId="0" fontId="55" fillId="0" borderId="0" xfId="5" applyFont="1" applyAlignment="1">
      <alignment vertical="top" wrapText="1"/>
    </xf>
    <xf numFmtId="0" fontId="26" fillId="0" borderId="0" xfId="5" applyFont="1" applyAlignment="1"/>
    <xf numFmtId="167" fontId="48" fillId="0" borderId="45" xfId="5" applyNumberFormat="1" applyFont="1" applyBorder="1"/>
    <xf numFmtId="0" fontId="55" fillId="0" borderId="0" xfId="5" applyFont="1" applyAlignment="1">
      <alignment vertical="top"/>
    </xf>
    <xf numFmtId="0" fontId="56" fillId="0" borderId="0" xfId="5" applyFont="1" applyFill="1" applyBorder="1"/>
    <xf numFmtId="166" fontId="52" fillId="4" borderId="10" xfId="0" applyNumberFormat="1" applyFont="1" applyFill="1" applyBorder="1" applyAlignment="1">
      <alignment horizontal="right" vertical="center"/>
    </xf>
    <xf numFmtId="166" fontId="44" fillId="4" borderId="10" xfId="0" applyNumberFormat="1" applyFont="1" applyFill="1" applyBorder="1" applyAlignment="1">
      <alignment horizontal="right" vertical="center"/>
    </xf>
    <xf numFmtId="166" fontId="44" fillId="4" borderId="13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left" vertical="top" wrapText="1"/>
    </xf>
    <xf numFmtId="0" fontId="57" fillId="0" borderId="0" xfId="0" applyFont="1" applyBorder="1" applyAlignment="1">
      <alignment horizontal="justify" vertical="center" wrapText="1"/>
    </xf>
    <xf numFmtId="0" fontId="58" fillId="0" borderId="0" xfId="0" applyFont="1" applyBorder="1" applyAlignment="1">
      <alignment horizontal="justify" vertical="center" wrapText="1"/>
    </xf>
    <xf numFmtId="9" fontId="26" fillId="0" borderId="0" xfId="55" applyFont="1" applyAlignment="1">
      <alignment horizontal="center"/>
    </xf>
    <xf numFmtId="0" fontId="30" fillId="0" borderId="0" xfId="0" applyFont="1" applyBorder="1"/>
    <xf numFmtId="169" fontId="26" fillId="0" borderId="0" xfId="0" applyNumberFormat="1" applyFont="1" applyBorder="1" applyAlignment="1">
      <alignment horizontal="right" indent="2"/>
    </xf>
    <xf numFmtId="0" fontId="26" fillId="0" borderId="0" xfId="0" applyFont="1" applyBorder="1"/>
    <xf numFmtId="0" fontId="27" fillId="0" borderId="0" xfId="15" applyFont="1" applyAlignment="1" applyProtection="1">
      <alignment horizontal="left"/>
    </xf>
    <xf numFmtId="0" fontId="39" fillId="0" borderId="16" xfId="56" applyFont="1" applyFill="1" applyBorder="1" applyAlignment="1">
      <alignment horizontal="left" vertical="center" wrapText="1"/>
    </xf>
    <xf numFmtId="0" fontId="39" fillId="0" borderId="20" xfId="56" applyFont="1" applyFill="1" applyBorder="1" applyAlignment="1"/>
    <xf numFmtId="0" fontId="39" fillId="0" borderId="21" xfId="56" applyFont="1" applyFill="1" applyBorder="1" applyAlignment="1">
      <alignment horizontal="center"/>
    </xf>
    <xf numFmtId="0" fontId="39" fillId="0" borderId="22" xfId="56" applyFont="1" applyFill="1" applyBorder="1" applyAlignment="1">
      <alignment horizontal="center"/>
    </xf>
    <xf numFmtId="0" fontId="39" fillId="0" borderId="37" xfId="56" applyFont="1" applyFill="1" applyBorder="1" applyAlignment="1">
      <alignment horizontal="center"/>
    </xf>
    <xf numFmtId="0" fontId="39" fillId="0" borderId="38" xfId="56" applyFont="1" applyFill="1" applyBorder="1" applyAlignment="1">
      <alignment horizontal="center"/>
    </xf>
    <xf numFmtId="0" fontId="39" fillId="0" borderId="4" xfId="56" applyFont="1" applyFill="1" applyBorder="1" applyAlignment="1">
      <alignment horizontal="center"/>
    </xf>
    <xf numFmtId="0" fontId="39" fillId="0" borderId="39" xfId="56" applyFont="1" applyFill="1" applyBorder="1" applyAlignment="1">
      <alignment horizontal="center"/>
    </xf>
    <xf numFmtId="0" fontId="39" fillId="5" borderId="23" xfId="56" applyFont="1" applyFill="1" applyBorder="1" applyAlignment="1"/>
    <xf numFmtId="0" fontId="39" fillId="5" borderId="24" xfId="56" applyFont="1" applyFill="1" applyBorder="1" applyAlignment="1">
      <alignment textRotation="90"/>
    </xf>
    <xf numFmtId="0" fontId="51" fillId="0" borderId="25" xfId="56" applyFont="1" applyFill="1" applyBorder="1" applyAlignment="1">
      <alignment vertical="center"/>
    </xf>
    <xf numFmtId="167" fontId="39" fillId="0" borderId="26" xfId="56" applyNumberFormat="1" applyFont="1" applyFill="1" applyBorder="1"/>
    <xf numFmtId="167" fontId="39" fillId="0" borderId="5" xfId="56" applyNumberFormat="1" applyFont="1" applyFill="1" applyBorder="1"/>
    <xf numFmtId="0" fontId="39" fillId="0" borderId="27" xfId="56" applyFont="1" applyFill="1" applyBorder="1" applyAlignment="1">
      <alignment horizontal="left" vertical="center"/>
    </xf>
    <xf numFmtId="167" fontId="39" fillId="0" borderId="28" xfId="56" applyNumberFormat="1" applyFont="1" applyFill="1" applyBorder="1"/>
    <xf numFmtId="167" fontId="39" fillId="0" borderId="0" xfId="56" applyNumberFormat="1" applyFont="1" applyFill="1" applyBorder="1"/>
    <xf numFmtId="0" fontId="51" fillId="0" borderId="29" xfId="56" applyFont="1" applyFill="1" applyBorder="1" applyAlignment="1">
      <alignment vertical="center"/>
    </xf>
    <xf numFmtId="167" fontId="39" fillId="0" borderId="30" xfId="56" applyNumberFormat="1" applyFont="1" applyFill="1" applyBorder="1"/>
    <xf numFmtId="167" fontId="39" fillId="0" borderId="4" xfId="56" applyNumberFormat="1" applyFont="1" applyFill="1" applyBorder="1"/>
    <xf numFmtId="0" fontId="39" fillId="5" borderId="23" xfId="56" applyFont="1" applyFill="1" applyBorder="1" applyAlignment="1">
      <alignment vertical="center"/>
    </xf>
    <xf numFmtId="167" fontId="39" fillId="5" borderId="24" xfId="56" applyNumberFormat="1" applyFont="1" applyFill="1" applyBorder="1"/>
    <xf numFmtId="0" fontId="51" fillId="0" borderId="25" xfId="56" applyFont="1" applyFill="1" applyBorder="1" applyAlignment="1">
      <alignment horizontal="left" vertical="center"/>
    </xf>
    <xf numFmtId="0" fontId="51" fillId="0" borderId="27" xfId="56" applyFont="1" applyFill="1" applyBorder="1" applyAlignment="1">
      <alignment horizontal="left" vertical="center"/>
    </xf>
    <xf numFmtId="0" fontId="39" fillId="0" borderId="29" xfId="56" applyFont="1" applyFill="1" applyBorder="1" applyAlignment="1">
      <alignment horizontal="left" vertical="center"/>
    </xf>
    <xf numFmtId="0" fontId="51" fillId="0" borderId="27" xfId="56" applyFont="1" applyFill="1" applyBorder="1" applyAlignment="1">
      <alignment vertical="center"/>
    </xf>
    <xf numFmtId="0" fontId="51" fillId="6" borderId="31" xfId="56" applyFont="1" applyFill="1" applyBorder="1" applyAlignment="1">
      <alignment wrapText="1"/>
    </xf>
    <xf numFmtId="167" fontId="39" fillId="0" borderId="6" xfId="56" applyNumberFormat="1" applyFont="1" applyFill="1" applyBorder="1"/>
    <xf numFmtId="167" fontId="39" fillId="0" borderId="24" xfId="56" applyNumberFormat="1" applyFont="1" applyFill="1" applyBorder="1"/>
    <xf numFmtId="0" fontId="56" fillId="0" borderId="0" xfId="5" applyFont="1" applyAlignment="1">
      <alignment vertical="top"/>
    </xf>
    <xf numFmtId="0" fontId="47" fillId="0" borderId="0" xfId="5" applyFont="1" applyAlignment="1"/>
    <xf numFmtId="167" fontId="39" fillId="0" borderId="61" xfId="1" applyNumberFormat="1" applyFont="1" applyFill="1" applyBorder="1"/>
    <xf numFmtId="0" fontId="21" fillId="0" borderId="0" xfId="0" applyFont="1" applyFill="1" applyAlignment="1">
      <alignment vertical="top" wrapText="1"/>
    </xf>
    <xf numFmtId="0" fontId="60" fillId="0" borderId="0" xfId="0" applyFont="1" applyAlignment="1"/>
    <xf numFmtId="0" fontId="60" fillId="0" borderId="0" xfId="0" applyFont="1"/>
    <xf numFmtId="0" fontId="36" fillId="0" borderId="2" xfId="0" applyFont="1" applyBorder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27" fillId="0" borderId="2" xfId="2" applyFont="1" applyFill="1" applyBorder="1" applyAlignment="1" applyProtection="1">
      <alignment horizontal="left" indent="4"/>
    </xf>
    <xf numFmtId="0" fontId="52" fillId="0" borderId="0" xfId="0" applyFont="1" applyAlignment="1">
      <alignment wrapText="1"/>
    </xf>
    <xf numFmtId="0" fontId="52" fillId="0" borderId="0" xfId="0" applyFont="1"/>
    <xf numFmtId="0" fontId="61" fillId="0" borderId="0" xfId="0" applyFont="1"/>
    <xf numFmtId="0" fontId="64" fillId="0" borderId="4" xfId="17" applyFont="1" applyBorder="1" applyAlignment="1">
      <alignment horizontal="justify" vertical="center" wrapText="1"/>
    </xf>
    <xf numFmtId="0" fontId="22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4" xfId="0" applyFont="1" applyFill="1" applyBorder="1"/>
    <xf numFmtId="170" fontId="22" fillId="0" borderId="65" xfId="0" applyNumberFormat="1" applyFont="1" applyFill="1" applyBorder="1" applyAlignment="1">
      <alignment horizontal="center"/>
    </xf>
    <xf numFmtId="170" fontId="22" fillId="0" borderId="66" xfId="0" applyNumberFormat="1" applyFont="1" applyFill="1" applyBorder="1" applyAlignment="1">
      <alignment horizontal="center"/>
    </xf>
    <xf numFmtId="0" fontId="22" fillId="0" borderId="67" xfId="0" applyFont="1" applyFill="1" applyBorder="1"/>
    <xf numFmtId="170" fontId="22" fillId="0" borderId="68" xfId="0" applyNumberFormat="1" applyFont="1" applyFill="1" applyBorder="1" applyAlignment="1">
      <alignment horizontal="center"/>
    </xf>
    <xf numFmtId="170" fontId="22" fillId="0" borderId="69" xfId="0" applyNumberFormat="1" applyFont="1" applyFill="1" applyBorder="1" applyAlignment="1">
      <alignment horizontal="center"/>
    </xf>
    <xf numFmtId="0" fontId="42" fillId="0" borderId="14" xfId="54" applyFont="1" applyBorder="1" applyAlignment="1">
      <alignment horizontal="center" vertical="center"/>
    </xf>
    <xf numFmtId="0" fontId="52" fillId="0" borderId="14" xfId="17" applyFont="1" applyBorder="1" applyAlignment="1">
      <alignment horizontal="right" vertical="center"/>
    </xf>
    <xf numFmtId="0" fontId="52" fillId="0" borderId="15" xfId="17" applyFont="1" applyBorder="1" applyAlignment="1">
      <alignment horizontal="right" vertical="center"/>
    </xf>
    <xf numFmtId="0" fontId="42" fillId="0" borderId="7" xfId="54" applyFont="1" applyBorder="1" applyAlignment="1">
      <alignment horizontal="right" vertical="center"/>
    </xf>
    <xf numFmtId="0" fontId="52" fillId="0" borderId="7" xfId="0" applyFont="1" applyBorder="1" applyAlignment="1">
      <alignment horizontal="right" vertical="center"/>
    </xf>
    <xf numFmtId="0" fontId="42" fillId="0" borderId="10" xfId="54" applyFont="1" applyBorder="1" applyAlignment="1">
      <alignment horizontal="right" vertical="center"/>
    </xf>
    <xf numFmtId="0" fontId="42" fillId="0" borderId="9" xfId="54" applyFont="1" applyBorder="1"/>
    <xf numFmtId="166" fontId="42" fillId="0" borderId="7" xfId="54" applyNumberFormat="1" applyFont="1" applyBorder="1"/>
    <xf numFmtId="166" fontId="52" fillId="0" borderId="7" xfId="0" applyNumberFormat="1" applyFont="1" applyBorder="1"/>
    <xf numFmtId="166" fontId="42" fillId="0" borderId="10" xfId="54" applyNumberFormat="1" applyFont="1" applyBorder="1"/>
    <xf numFmtId="166" fontId="52" fillId="0" borderId="7" xfId="17" applyNumberFormat="1" applyFont="1" applyBorder="1"/>
    <xf numFmtId="166" fontId="52" fillId="0" borderId="10" xfId="17" applyNumberFormat="1" applyFont="1" applyBorder="1"/>
    <xf numFmtId="0" fontId="42" fillId="0" borderId="11" xfId="54" applyFont="1" applyBorder="1"/>
    <xf numFmtId="166" fontId="42" fillId="0" borderId="12" xfId="54" applyNumberFormat="1" applyFont="1" applyBorder="1"/>
    <xf numFmtId="166" fontId="52" fillId="0" borderId="12" xfId="0" applyNumberFormat="1" applyFont="1" applyBorder="1"/>
    <xf numFmtId="166" fontId="52" fillId="0" borderId="12" xfId="17" applyNumberFormat="1" applyFont="1" applyBorder="1"/>
    <xf numFmtId="166" fontId="52" fillId="0" borderId="13" xfId="17" applyNumberFormat="1" applyFont="1" applyBorder="1"/>
    <xf numFmtId="0" fontId="65" fillId="0" borderId="0" xfId="17" applyFont="1"/>
    <xf numFmtId="0" fontId="55" fillId="0" borderId="49" xfId="0" applyFont="1" applyBorder="1"/>
    <xf numFmtId="0" fontId="55" fillId="0" borderId="50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55" fillId="0" borderId="52" xfId="0" applyFont="1" applyBorder="1"/>
    <xf numFmtId="166" fontId="55" fillId="0" borderId="53" xfId="0" applyNumberFormat="1" applyFont="1" applyBorder="1" applyAlignment="1">
      <alignment horizontal="center" vertical="center"/>
    </xf>
    <xf numFmtId="166" fontId="55" fillId="0" borderId="54" xfId="0" applyNumberFormat="1" applyFont="1" applyBorder="1" applyAlignment="1">
      <alignment horizontal="center" vertical="center"/>
    </xf>
    <xf numFmtId="166" fontId="55" fillId="0" borderId="53" xfId="0" applyNumberFormat="1" applyFont="1" applyBorder="1" applyAlignment="1">
      <alignment horizontal="center" vertical="center" wrapText="1"/>
    </xf>
    <xf numFmtId="166" fontId="55" fillId="0" borderId="54" xfId="0" applyNumberFormat="1" applyFont="1" applyBorder="1" applyAlignment="1">
      <alignment horizontal="center" vertical="center" wrapText="1"/>
    </xf>
    <xf numFmtId="166" fontId="66" fillId="0" borderId="53" xfId="0" applyNumberFormat="1" applyFont="1" applyBorder="1" applyAlignment="1">
      <alignment horizontal="center" vertical="center"/>
    </xf>
    <xf numFmtId="166" fontId="66" fillId="0" borderId="54" xfId="0" applyNumberFormat="1" applyFont="1" applyBorder="1" applyAlignment="1">
      <alignment horizontal="center" vertical="center"/>
    </xf>
    <xf numFmtId="0" fontId="55" fillId="0" borderId="52" xfId="0" applyFont="1" applyBorder="1" applyAlignment="1">
      <alignment wrapText="1"/>
    </xf>
    <xf numFmtId="0" fontId="55" fillId="0" borderId="55" xfId="0" applyFont="1" applyBorder="1"/>
    <xf numFmtId="166" fontId="55" fillId="0" borderId="56" xfId="0" applyNumberFormat="1" applyFont="1" applyBorder="1" applyAlignment="1">
      <alignment horizontal="center" vertical="center"/>
    </xf>
    <xf numFmtId="166" fontId="55" fillId="0" borderId="57" xfId="0" applyNumberFormat="1" applyFont="1" applyBorder="1" applyAlignment="1">
      <alignment horizontal="center" vertical="center"/>
    </xf>
    <xf numFmtId="0" fontId="61" fillId="0" borderId="0" xfId="0" applyFont="1" applyAlignment="1">
      <alignment wrapText="1"/>
    </xf>
    <xf numFmtId="0" fontId="52" fillId="0" borderId="14" xfId="17" applyFont="1" applyBorder="1" applyAlignment="1">
      <alignment horizontal="center" vertical="center"/>
    </xf>
    <xf numFmtId="0" fontId="42" fillId="0" borderId="46" xfId="54" applyFont="1" applyBorder="1" applyAlignment="1">
      <alignment horizontal="left" vertical="center"/>
    </xf>
    <xf numFmtId="0" fontId="42" fillId="0" borderId="9" xfId="54" applyFont="1" applyBorder="1" applyAlignment="1">
      <alignment horizontal="left" vertical="center"/>
    </xf>
    <xf numFmtId="0" fontId="42" fillId="0" borderId="47" xfId="54" applyFont="1" applyBorder="1" applyAlignment="1">
      <alignment horizontal="center" vertical="center"/>
    </xf>
    <xf numFmtId="0" fontId="42" fillId="0" borderId="48" xfId="54" applyFont="1" applyBorder="1" applyAlignment="1">
      <alignment horizontal="center" vertical="center"/>
    </xf>
    <xf numFmtId="0" fontId="22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70" xfId="0" applyFont="1" applyFill="1" applyBorder="1" applyAlignment="1">
      <alignment horizontal="center"/>
    </xf>
    <xf numFmtId="0" fontId="22" fillId="0" borderId="71" xfId="0" applyFont="1" applyFill="1" applyBorder="1" applyAlignment="1">
      <alignment horizontal="center"/>
    </xf>
    <xf numFmtId="0" fontId="52" fillId="0" borderId="44" xfId="0" applyNumberFormat="1" applyFont="1" applyBorder="1" applyAlignment="1">
      <alignment horizontal="center" vertical="center"/>
    </xf>
    <xf numFmtId="0" fontId="52" fillId="0" borderId="34" xfId="0" applyNumberFormat="1" applyFont="1" applyBorder="1" applyAlignment="1">
      <alignment horizontal="center" vertical="center"/>
    </xf>
    <xf numFmtId="0" fontId="52" fillId="0" borderId="35" xfId="0" applyNumberFormat="1" applyFont="1" applyBorder="1" applyAlignment="1">
      <alignment horizontal="center" vertical="center"/>
    </xf>
    <xf numFmtId="0" fontId="52" fillId="0" borderId="33" xfId="0" applyNumberFormat="1" applyFont="1" applyBorder="1" applyAlignment="1">
      <alignment horizontal="center" vertical="center"/>
    </xf>
    <xf numFmtId="0" fontId="52" fillId="0" borderId="9" xfId="0" applyNumberFormat="1" applyFont="1" applyBorder="1" applyAlignment="1">
      <alignment horizontal="center" vertical="center"/>
    </xf>
    <xf numFmtId="0" fontId="52" fillId="0" borderId="11" xfId="0" applyNumberFormat="1" applyFont="1" applyBorder="1" applyAlignment="1">
      <alignment horizontal="center" vertical="center"/>
    </xf>
    <xf numFmtId="0" fontId="47" fillId="0" borderId="0" xfId="5" applyFont="1" applyFill="1" applyBorder="1" applyAlignment="1">
      <alignment wrapText="1"/>
    </xf>
    <xf numFmtId="0" fontId="49" fillId="0" borderId="0" xfId="57" applyFont="1" applyFill="1" applyBorder="1" applyAlignment="1">
      <alignment wrapText="1"/>
    </xf>
    <xf numFmtId="0" fontId="39" fillId="0" borderId="0" xfId="5" applyFont="1" applyFill="1" applyBorder="1" applyAlignment="1">
      <alignment horizontal="left" vertical="center" wrapText="1"/>
    </xf>
    <xf numFmtId="0" fontId="56" fillId="0" borderId="0" xfId="5" applyFont="1" applyAlignment="1">
      <alignment wrapText="1"/>
    </xf>
    <xf numFmtId="0" fontId="55" fillId="0" borderId="0" xfId="5" applyFont="1" applyAlignment="1">
      <alignment horizontal="center" vertical="top" wrapText="1"/>
    </xf>
    <xf numFmtId="0" fontId="55" fillId="0" borderId="0" xfId="5" applyFont="1" applyAlignment="1">
      <alignment horizontal="left" vertical="top" wrapText="1"/>
    </xf>
    <xf numFmtId="0" fontId="55" fillId="0" borderId="0" xfId="5" applyFont="1" applyAlignment="1">
      <alignment horizontal="left" vertical="top"/>
    </xf>
    <xf numFmtId="0" fontId="46" fillId="0" borderId="0" xfId="5" applyFont="1" applyFill="1" applyBorder="1" applyAlignment="1">
      <alignment horizontal="left" vertical="center" wrapText="1"/>
    </xf>
    <xf numFmtId="0" fontId="59" fillId="0" borderId="8" xfId="5" applyFont="1" applyBorder="1" applyAlignment="1">
      <alignment horizontal="left" vertical="top" wrapText="1"/>
    </xf>
    <xf numFmtId="0" fontId="39" fillId="0" borderId="58" xfId="56" applyFont="1" applyFill="1" applyBorder="1" applyAlignment="1">
      <alignment horizontal="center" vertical="center" wrapText="1"/>
    </xf>
    <xf numFmtId="0" fontId="39" fillId="0" borderId="60" xfId="56" applyFont="1" applyFill="1" applyBorder="1" applyAlignment="1">
      <alignment horizontal="center" vertical="center" wrapText="1"/>
    </xf>
    <xf numFmtId="0" fontId="39" fillId="0" borderId="59" xfId="56" applyFont="1" applyFill="1" applyBorder="1" applyAlignment="1">
      <alignment horizontal="center" vertical="center" wrapText="1"/>
    </xf>
    <xf numFmtId="0" fontId="39" fillId="0" borderId="5" xfId="5" applyFont="1" applyBorder="1" applyAlignment="1">
      <alignment horizontal="left" vertical="center" wrapText="1"/>
    </xf>
    <xf numFmtId="0" fontId="46" fillId="0" borderId="5" xfId="5" applyFont="1" applyBorder="1" applyAlignment="1">
      <alignment horizontal="left" vertical="center" wrapText="1"/>
    </xf>
    <xf numFmtId="0" fontId="39" fillId="0" borderId="36" xfId="56" applyFont="1" applyFill="1" applyBorder="1" applyAlignment="1">
      <alignment horizontal="center" vertical="center" wrapText="1"/>
    </xf>
    <xf numFmtId="0" fontId="39" fillId="0" borderId="17" xfId="56" applyFont="1" applyFill="1" applyBorder="1" applyAlignment="1">
      <alignment horizontal="center" vertical="center" wrapText="1"/>
    </xf>
    <xf numFmtId="0" fontId="39" fillId="0" borderId="18" xfId="56" applyFont="1" applyFill="1" applyBorder="1" applyAlignment="1">
      <alignment horizontal="center" vertical="center" wrapText="1"/>
    </xf>
    <xf numFmtId="0" fontId="39" fillId="0" borderId="19" xfId="56" applyFont="1" applyFill="1" applyBorder="1" applyAlignment="1">
      <alignment horizontal="center" vertical="center" wrapText="1"/>
    </xf>
  </cellXfs>
  <cellStyles count="58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1" xfId="54" xr:uid="{3A22035A-92DD-4078-AFB5-6906B55F6878}"/>
    <cellStyle name="Įprastas 16" xfId="33" xr:uid="{51B6CB5A-E8D2-4015-9593-9955039B6085}"/>
    <cellStyle name="Įprastas 18" xfId="32" xr:uid="{F3EF8521-F9B9-4F2F-A3CA-2169A26F4B0A}"/>
    <cellStyle name="Įprastas 18 2" xfId="57" xr:uid="{3F554071-0F03-4DEB-ACD1-438F37199BCF}"/>
    <cellStyle name="Įprastas 2" xfId="1" xr:uid="{00000000-0005-0000-0000-000004000000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3" xfId="39" xr:uid="{00000000-0005-0000-0000-000008000000}"/>
    <cellStyle name="Įprastas 2 2 2 3" xfId="23" xr:uid="{00000000-0005-0000-0000-000009000000}"/>
    <cellStyle name="Įprastas 2 2 2 3 2" xfId="43" xr:uid="{00000000-0005-0000-0000-00000A000000}"/>
    <cellStyle name="Įprastas 2 2 2 4" xfId="36" xr:uid="{00000000-0005-0000-0000-000007000000}"/>
    <cellStyle name="Įprastas 2 2 3" xfId="35" xr:uid="{00000000-0005-0000-0000-000006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7" xfId="56" xr:uid="{CCA0798E-F877-4436-8307-9B5049ACC342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3" xfId="53" xr:uid="{F29F823C-21E7-443C-9100-B086516653EE}"/>
    <cellStyle name="Įprastas 3 2 3" xfId="41" xr:uid="{00000000-0005-0000-0000-000010000000}"/>
    <cellStyle name="Įprastas 3 3" xfId="26" xr:uid="{00000000-0005-0000-0000-000010000000}"/>
    <cellStyle name="Įprastas 3 3 2" xfId="45" xr:uid="{00000000-0005-0000-0000-000012000000}"/>
    <cellStyle name="Įprastas 4" xfId="9" xr:uid="{00000000-0005-0000-0000-000011000000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9" xfId="47" xr:uid="{00000000-0005-0000-0000-000019000000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Procentai" xfId="55" builtinId="5"/>
    <cellStyle name="Procentai 2" xfId="10" xr:uid="{00000000-0005-0000-0000-00001B000000}"/>
  </cellStyles>
  <dxfs count="0"/>
  <tableStyles count="0" defaultTableStyle="TableStyleMedium2" defaultPivotStyle="PivotStyleMedium9"/>
  <colors>
    <mruColors>
      <color rgb="FF47ABD9"/>
      <color rgb="FF2586B3"/>
      <color rgb="FF00244D"/>
      <color rgb="FF4FA1CC"/>
      <color rgb="FF666261"/>
      <color rgb="FFD1D1D1"/>
      <color rgb="FFC9D6D9"/>
      <color rgb="FFFDCA57"/>
      <color rgb="FF8D8473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76" Type="http://schemas.openxmlformats.org/officeDocument/2006/relationships/externalLink" Target="externalLinks/externalLink65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66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8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82" Type="http://schemas.openxmlformats.org/officeDocument/2006/relationships/styles" Target="styles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67392311255209E-2"/>
          <c:y val="0.10591235492811646"/>
          <c:w val="0.94478172765169055"/>
          <c:h val="0.589184057002545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 pav.'!$D$8</c:f>
              <c:strCache>
                <c:ptCount val="1"/>
                <c:pt idx="0">
                  <c:v>Grynąją infliaciją sudarančios komponentės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multiLvlStrRef>
              <c:f>'1 pav.'!$E$3:$AE$4</c:f>
              <c:multiLvlStrCache>
                <c:ptCount val="27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1–8</c:v>
                  </c:pt>
                  <c:pt idx="23">
                    <c:v>P</c:v>
                  </c:pt>
                  <c:pt idx="24">
                    <c:v>P</c:v>
                  </c:pt>
                  <c:pt idx="25">
                    <c:v>P</c:v>
                  </c:pt>
                  <c:pt idx="26">
                    <c:v>P</c:v>
                  </c:pt>
                </c:lvl>
                <c:lvl>
                  <c:pt idx="0">
                    <c:v>2015–2019</c:v>
                  </c:pt>
                  <c:pt idx="2">
                    <c:v>2020</c:v>
                  </c:pt>
                  <c:pt idx="14">
                    <c:v>2021</c:v>
                  </c:pt>
                  <c:pt idx="22">
                    <c:v>2021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'1 pav.'!$E$8:$AD$8</c:f>
              <c:numCache>
                <c:formatCode>0.0;\–0.0</c:formatCode>
                <c:ptCount val="26"/>
                <c:pt idx="0">
                  <c:v>1.0959609374596295</c:v>
                </c:pt>
                <c:pt idx="2">
                  <c:v>1.7827004460162814</c:v>
                </c:pt>
                <c:pt idx="3">
                  <c:v>1.7935062031478444</c:v>
                </c:pt>
                <c:pt idx="4">
                  <c:v>1.6212568380615047</c:v>
                </c:pt>
                <c:pt idx="5">
                  <c:v>1.5224410675029745</c:v>
                </c:pt>
                <c:pt idx="6">
                  <c:v>1.5283610427308172</c:v>
                </c:pt>
                <c:pt idx="7">
                  <c:v>1.7566941903399065</c:v>
                </c:pt>
                <c:pt idx="8">
                  <c:v>2.0996796959976738</c:v>
                </c:pt>
                <c:pt idx="9">
                  <c:v>2.0090121850294347</c:v>
                </c:pt>
                <c:pt idx="10">
                  <c:v>1.3876998144432964</c:v>
                </c:pt>
                <c:pt idx="11">
                  <c:v>1.2918754722882659</c:v>
                </c:pt>
                <c:pt idx="12">
                  <c:v>1.2515440388864556</c:v>
                </c:pt>
                <c:pt idx="13">
                  <c:v>0.84861454381209522</c:v>
                </c:pt>
                <c:pt idx="14">
                  <c:v>1.1837695789234899</c:v>
                </c:pt>
                <c:pt idx="15">
                  <c:v>1.0005259354664957</c:v>
                </c:pt>
                <c:pt idx="16">
                  <c:v>1.1169516472190448</c:v>
                </c:pt>
                <c:pt idx="17">
                  <c:v>1.410864968023547</c:v>
                </c:pt>
                <c:pt idx="18">
                  <c:v>1.7892201447856337</c:v>
                </c:pt>
                <c:pt idx="19">
                  <c:v>1.8089887770451933</c:v>
                </c:pt>
                <c:pt idx="20">
                  <c:v>1.6045482051524647</c:v>
                </c:pt>
                <c:pt idx="21">
                  <c:v>2.0008090893562644</c:v>
                </c:pt>
                <c:pt idx="22">
                  <c:v>1.4894597932465168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09-46BE-9573-2A20AAEE20B5}"/>
            </c:ext>
          </c:extLst>
        </c:ser>
        <c:ser>
          <c:idx val="6"/>
          <c:order val="2"/>
          <c:tx>
            <c:strRef>
              <c:f>'1 pav.'!$D$7</c:f>
              <c:strCache>
                <c:ptCount val="1"/>
                <c:pt idx="0">
                  <c:v>Energetinės prekės</c:v>
                </c:pt>
              </c:strCache>
            </c:strRef>
          </c:tx>
          <c:spPr>
            <a:solidFill>
              <a:srgbClr val="D41A1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D41A1F">
                  <a:lumMod val="40000"/>
                  <a:lumOff val="6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309-46BE-9573-2A20AAEE20B5}"/>
              </c:ext>
            </c:extLst>
          </c:dPt>
          <c:dPt>
            <c:idx val="20"/>
            <c:invertIfNegative val="0"/>
            <c:bubble3D val="0"/>
            <c:spPr>
              <a:solidFill>
                <a:srgbClr val="D41A1F">
                  <a:lumMod val="40000"/>
                  <a:lumOff val="6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309-46BE-9573-2A20AAEE20B5}"/>
              </c:ext>
            </c:extLst>
          </c:dPt>
          <c:dPt>
            <c:idx val="21"/>
            <c:invertIfNegative val="0"/>
            <c:bubble3D val="0"/>
            <c:spPr>
              <a:solidFill>
                <a:srgbClr val="D41A1F">
                  <a:lumMod val="40000"/>
                  <a:lumOff val="6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309-46BE-9573-2A20AAEE20B5}"/>
              </c:ext>
            </c:extLst>
          </c:dPt>
          <c:dPt>
            <c:idx val="22"/>
            <c:invertIfNegative val="0"/>
            <c:bubble3D val="0"/>
            <c:spPr>
              <a:solidFill>
                <a:srgbClr val="D41A1F">
                  <a:lumMod val="40000"/>
                  <a:lumOff val="60000"/>
                </a:srgb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309-46BE-9573-2A20AAEE20B5}"/>
              </c:ext>
            </c:extLst>
          </c:dPt>
          <c:cat>
            <c:multiLvlStrRef>
              <c:f>'1 pav.'!$E$3:$AE$4</c:f>
              <c:multiLvlStrCache>
                <c:ptCount val="27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1–8</c:v>
                  </c:pt>
                  <c:pt idx="23">
                    <c:v>P</c:v>
                  </c:pt>
                  <c:pt idx="24">
                    <c:v>P</c:v>
                  </c:pt>
                  <c:pt idx="25">
                    <c:v>P</c:v>
                  </c:pt>
                  <c:pt idx="26">
                    <c:v>P</c:v>
                  </c:pt>
                </c:lvl>
                <c:lvl>
                  <c:pt idx="0">
                    <c:v>2015–2019</c:v>
                  </c:pt>
                  <c:pt idx="2">
                    <c:v>2020</c:v>
                  </c:pt>
                  <c:pt idx="14">
                    <c:v>2021</c:v>
                  </c:pt>
                  <c:pt idx="22">
                    <c:v>2021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'1 pav.'!$E$7:$AD$7</c:f>
              <c:numCache>
                <c:formatCode>0.0;\–0.0</c:formatCode>
                <c:ptCount val="26"/>
                <c:pt idx="0">
                  <c:v>-0.19276943999217025</c:v>
                </c:pt>
                <c:pt idx="2">
                  <c:v>2.0185292301685198E-2</c:v>
                </c:pt>
                <c:pt idx="3">
                  <c:v>-0.17346765718583301</c:v>
                </c:pt>
                <c:pt idx="4">
                  <c:v>-0.95032462937863826</c:v>
                </c:pt>
                <c:pt idx="5">
                  <c:v>-1.6263611541861789</c:v>
                </c:pt>
                <c:pt idx="6">
                  <c:v>-2.2027082625616954</c:v>
                </c:pt>
                <c:pt idx="7">
                  <c:v>-1.7354601639249789</c:v>
                </c:pt>
                <c:pt idx="8">
                  <c:v>-1.543213221775072</c:v>
                </c:pt>
                <c:pt idx="9">
                  <c:v>-1.3128553464571222</c:v>
                </c:pt>
                <c:pt idx="10">
                  <c:v>-1.3797935001307948</c:v>
                </c:pt>
                <c:pt idx="11">
                  <c:v>-1.2094250199247483</c:v>
                </c:pt>
                <c:pt idx="12">
                  <c:v>-1.2281689103147262</c:v>
                </c:pt>
                <c:pt idx="13">
                  <c:v>-1.1193071344570753</c:v>
                </c:pt>
                <c:pt idx="14">
                  <c:v>-1.1592270502063413</c:v>
                </c:pt>
                <c:pt idx="15">
                  <c:v>-0.68896275357968917</c:v>
                </c:pt>
                <c:pt idx="16">
                  <c:v>0.31443650852202942</c:v>
                </c:pt>
                <c:pt idx="17">
                  <c:v>0.90053102797317086</c:v>
                </c:pt>
                <c:pt idx="18">
                  <c:v>1.2849226506423781</c:v>
                </c:pt>
                <c:pt idx="19">
                  <c:v>1.3089738730764755</c:v>
                </c:pt>
                <c:pt idx="20">
                  <c:v>1.9881410506108983</c:v>
                </c:pt>
                <c:pt idx="21">
                  <c:v>2.1768201043871942</c:v>
                </c:pt>
                <c:pt idx="22">
                  <c:v>0.76570442642826442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09-46BE-9573-2A20AAEE20B5}"/>
            </c:ext>
          </c:extLst>
        </c:ser>
        <c:ser>
          <c:idx val="0"/>
          <c:order val="3"/>
          <c:tx>
            <c:strRef>
              <c:f>'1 pav.'!$D$6</c:f>
              <c:strCache>
                <c:ptCount val="1"/>
                <c:pt idx="0">
                  <c:v>Maistas, alkoholiniai gėrimai ir tabakas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multiLvlStrRef>
              <c:f>'1 pav.'!$E$3:$AE$4</c:f>
              <c:multiLvlStrCache>
                <c:ptCount val="27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1–8</c:v>
                  </c:pt>
                  <c:pt idx="23">
                    <c:v>P</c:v>
                  </c:pt>
                  <c:pt idx="24">
                    <c:v>P</c:v>
                  </c:pt>
                  <c:pt idx="25">
                    <c:v>P</c:v>
                  </c:pt>
                  <c:pt idx="26">
                    <c:v>P</c:v>
                  </c:pt>
                </c:lvl>
                <c:lvl>
                  <c:pt idx="0">
                    <c:v>2015–2019</c:v>
                  </c:pt>
                  <c:pt idx="2">
                    <c:v>2020</c:v>
                  </c:pt>
                  <c:pt idx="14">
                    <c:v>2021</c:v>
                  </c:pt>
                  <c:pt idx="22">
                    <c:v>2021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'1 pav.'!$E$6:$AE$6</c:f>
              <c:numCache>
                <c:formatCode>0.0;\–0.0</c:formatCode>
                <c:ptCount val="27"/>
                <c:pt idx="0">
                  <c:v>0.75435789985725021</c:v>
                </c:pt>
                <c:pt idx="2">
                  <c:v>1.1837172171482373</c:v>
                </c:pt>
                <c:pt idx="3">
                  <c:v>1.1389400669944258</c:v>
                </c:pt>
                <c:pt idx="4">
                  <c:v>0.99349601055687464</c:v>
                </c:pt>
                <c:pt idx="5">
                  <c:v>1.021773845910251</c:v>
                </c:pt>
                <c:pt idx="6">
                  <c:v>0.85616369435038575</c:v>
                </c:pt>
                <c:pt idx="7">
                  <c:v>0.83462849155297358</c:v>
                </c:pt>
                <c:pt idx="8">
                  <c:v>0.37479458272929916</c:v>
                </c:pt>
                <c:pt idx="9">
                  <c:v>0.47947753866907655</c:v>
                </c:pt>
                <c:pt idx="10">
                  <c:v>0.57541717538384962</c:v>
                </c:pt>
                <c:pt idx="11">
                  <c:v>0.40970134649490147</c:v>
                </c:pt>
                <c:pt idx="12">
                  <c:v>0.3333699764439455</c:v>
                </c:pt>
                <c:pt idx="13">
                  <c:v>0.20307751531058496</c:v>
                </c:pt>
                <c:pt idx="14">
                  <c:v>0.1870566765648525</c:v>
                </c:pt>
                <c:pt idx="15">
                  <c:v>0.13278950069658102</c:v>
                </c:pt>
                <c:pt idx="16">
                  <c:v>0.14247190755938383</c:v>
                </c:pt>
                <c:pt idx="17">
                  <c:v>0.13604555873896862</c:v>
                </c:pt>
                <c:pt idx="18">
                  <c:v>0.41668754377643069</c:v>
                </c:pt>
                <c:pt idx="19">
                  <c:v>0.41969911465857213</c:v>
                </c:pt>
                <c:pt idx="20">
                  <c:v>0.7205425258654945</c:v>
                </c:pt>
                <c:pt idx="21">
                  <c:v>0.79134852430792035</c:v>
                </c:pt>
                <c:pt idx="22">
                  <c:v>0.36833016902102539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9-46BE-9573-2A20AAEE2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626168"/>
        <c:axId val="804615584"/>
      </c:barChart>
      <c:lineChart>
        <c:grouping val="standard"/>
        <c:varyColors val="0"/>
        <c:ser>
          <c:idx val="3"/>
          <c:order val="0"/>
          <c:tx>
            <c:strRef>
              <c:f>'1 pav.'!$D$5</c:f>
              <c:strCache>
                <c:ptCount val="1"/>
                <c:pt idx="0">
                  <c:v>SVKI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111-4B89-8E14-0FE1C2ED7579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C309-46BE-9573-2A20AAEE20B5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309-46BE-9573-2A20AAEE20B5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C309-46BE-9573-2A20AAEE20B5}"/>
              </c:ext>
            </c:extLst>
          </c:dPt>
          <c:dPt>
            <c:idx val="22"/>
            <c:marker>
              <c:symbol val="dash"/>
              <c:size val="10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09-46BE-9573-2A20AAEE20B5}"/>
              </c:ext>
            </c:extLst>
          </c:dPt>
          <c:dPt>
            <c:idx val="23"/>
            <c:marker>
              <c:symbol val="diamond"/>
              <c:size val="9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C111-4B89-8E14-0FE1C2ED7579}"/>
              </c:ext>
            </c:extLst>
          </c:dPt>
          <c:dPt>
            <c:idx val="24"/>
            <c:marker>
              <c:symbol val="diamond"/>
              <c:size val="9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111-4B89-8E14-0FE1C2ED7579}"/>
              </c:ext>
            </c:extLst>
          </c:dPt>
          <c:dPt>
            <c:idx val="25"/>
            <c:marker>
              <c:symbol val="diamond"/>
              <c:size val="9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680-42E9-95C9-B44322C797E9}"/>
              </c:ext>
            </c:extLst>
          </c:dPt>
          <c:dPt>
            <c:idx val="26"/>
            <c:marker>
              <c:symbol val="diamond"/>
              <c:size val="9"/>
              <c:spPr>
                <a:solidFill>
                  <a:srgbClr val="D41A1F"/>
                </a:solidFill>
                <a:ln w="9525">
                  <a:solidFill>
                    <a:srgbClr val="D41A1F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4CB-49B2-9F10-D55190782F98}"/>
              </c:ext>
            </c:extLst>
          </c:dPt>
          <c:cat>
            <c:multiLvlStrRef>
              <c:f>'1 pav.'!$E$3:$AE$4</c:f>
              <c:multiLvlStrCache>
                <c:ptCount val="27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</c:v>
                  </c:pt>
                  <c:pt idx="15">
                    <c:v>2</c:v>
                  </c:pt>
                  <c:pt idx="16">
                    <c:v>3</c:v>
                  </c:pt>
                  <c:pt idx="17">
                    <c:v>4</c:v>
                  </c:pt>
                  <c:pt idx="18">
                    <c:v>5</c:v>
                  </c:pt>
                  <c:pt idx="19">
                    <c:v>6</c:v>
                  </c:pt>
                  <c:pt idx="20">
                    <c:v>7</c:v>
                  </c:pt>
                  <c:pt idx="21">
                    <c:v>8</c:v>
                  </c:pt>
                  <c:pt idx="22">
                    <c:v>1–8</c:v>
                  </c:pt>
                  <c:pt idx="23">
                    <c:v>P</c:v>
                  </c:pt>
                  <c:pt idx="24">
                    <c:v>P</c:v>
                  </c:pt>
                  <c:pt idx="25">
                    <c:v>P</c:v>
                  </c:pt>
                  <c:pt idx="26">
                    <c:v>P</c:v>
                  </c:pt>
                </c:lvl>
                <c:lvl>
                  <c:pt idx="0">
                    <c:v>2015–2019</c:v>
                  </c:pt>
                  <c:pt idx="2">
                    <c:v>2020</c:v>
                  </c:pt>
                  <c:pt idx="14">
                    <c:v>2021</c:v>
                  </c:pt>
                  <c:pt idx="22">
                    <c:v>2021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2023</c:v>
                  </c:pt>
                  <c:pt idx="26">
                    <c:v>2024</c:v>
                  </c:pt>
                </c:lvl>
              </c:multiLvlStrCache>
            </c:multiLvlStrRef>
          </c:cat>
          <c:val>
            <c:numRef>
              <c:f>'1 pav.'!$E$5:$AE$5</c:f>
              <c:numCache>
                <c:formatCode>0.0;\–0.0</c:formatCode>
                <c:ptCount val="27"/>
                <c:pt idx="0">
                  <c:v>1.6992501385559258</c:v>
                </c:pt>
                <c:pt idx="2">
                  <c:v>2.9832713754647022</c:v>
                </c:pt>
                <c:pt idx="3">
                  <c:v>2.7628407194511428</c:v>
                </c:pt>
                <c:pt idx="4">
                  <c:v>1.6623806024981702</c:v>
                </c:pt>
                <c:pt idx="5">
                  <c:v>0.91943559399181307</c:v>
                </c:pt>
                <c:pt idx="6">
                  <c:v>0.17249205628688813</c:v>
                </c:pt>
                <c:pt idx="7">
                  <c:v>0.85555656685172288</c:v>
                </c:pt>
                <c:pt idx="8">
                  <c:v>0.93142178796457031</c:v>
                </c:pt>
                <c:pt idx="9">
                  <c:v>1.1831605980005433</c:v>
                </c:pt>
                <c:pt idx="10">
                  <c:v>0.58171241592437362</c:v>
                </c:pt>
                <c:pt idx="11">
                  <c:v>0.49954586739329176</c:v>
                </c:pt>
                <c:pt idx="12">
                  <c:v>0.35422343324251759</c:v>
                </c:pt>
                <c:pt idx="13">
                  <c:v>-7.231965286566E-2</c:v>
                </c:pt>
                <c:pt idx="14">
                  <c:v>0.21658695063622169</c:v>
                </c:pt>
                <c:pt idx="15">
                  <c:v>0.44207867195957817</c:v>
                </c:pt>
                <c:pt idx="16">
                  <c:v>1.5719577197578882</c:v>
                </c:pt>
                <c:pt idx="17">
                  <c:v>2.4445246256539654</c:v>
                </c:pt>
                <c:pt idx="18">
                  <c:v>3.489215153162939</c:v>
                </c:pt>
                <c:pt idx="19">
                  <c:v>3.5466113166681579</c:v>
                </c:pt>
                <c:pt idx="20">
                  <c:v>4.3155704333665001</c:v>
                </c:pt>
                <c:pt idx="21">
                  <c:v>4.9583031182016013</c:v>
                </c:pt>
                <c:pt idx="22">
                  <c:v>2.6231059986758565</c:v>
                </c:pt>
                <c:pt idx="23">
                  <c:v>3.4</c:v>
                </c:pt>
                <c:pt idx="24">
                  <c:v>2.5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9-46BE-9573-2A20AAEE2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626168"/>
        <c:axId val="804615584"/>
      </c:lineChart>
      <c:catAx>
        <c:axId val="8046261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15584"/>
        <c:crosses val="autoZero"/>
        <c:auto val="1"/>
        <c:lblAlgn val="ctr"/>
        <c:lblOffset val="100"/>
        <c:tickMarkSkip val="4"/>
        <c:noMultiLvlLbl val="0"/>
      </c:catAx>
      <c:valAx>
        <c:axId val="80461558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261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9054871608670978"/>
          <c:w val="0.96986216684338056"/>
          <c:h val="9.4512839132902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736982763259364E-2"/>
          <c:y val="8.821456364906835E-2"/>
          <c:w val="0.8809946012845955"/>
          <c:h val="0.70452955239646553"/>
        </c:manualLayout>
      </c:layout>
      <c:lineChart>
        <c:grouping val="standard"/>
        <c:varyColors val="0"/>
        <c:ser>
          <c:idx val="0"/>
          <c:order val="0"/>
          <c:tx>
            <c:strRef>
              <c:f>'2 pav.'!$D$5</c:f>
              <c:strCache>
                <c:ptCount val="1"/>
                <c:pt idx="0">
                  <c:v>Fiskalinis impulsas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multiLvlStrRef>
              <c:f>'2 pav.'!$E$3:$U$4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pav.'!$E$5:$U$5</c:f>
              <c:numCache>
                <c:formatCode>0.0;\ \–0.0</c:formatCode>
                <c:ptCount val="17"/>
                <c:pt idx="0">
                  <c:v>-2.1735673937013615</c:v>
                </c:pt>
                <c:pt idx="1">
                  <c:v>1.5506137156059041</c:v>
                </c:pt>
                <c:pt idx="2">
                  <c:v>0.35123045069419589</c:v>
                </c:pt>
                <c:pt idx="3">
                  <c:v>2.3403464259733364</c:v>
                </c:pt>
                <c:pt idx="4">
                  <c:v>1.1921509960384489</c:v>
                </c:pt>
                <c:pt idx="5">
                  <c:v>-0.27001451220061901</c:v>
                </c:pt>
                <c:pt idx="6">
                  <c:v>1.0799493698044493</c:v>
                </c:pt>
                <c:pt idx="7">
                  <c:v>-0.18584600228767201</c:v>
                </c:pt>
                <c:pt idx="8">
                  <c:v>0.66908020349248154</c:v>
                </c:pt>
                <c:pt idx="9">
                  <c:v>2.1121984250790424</c:v>
                </c:pt>
                <c:pt idx="10">
                  <c:v>1.3167807790939705</c:v>
                </c:pt>
                <c:pt idx="11">
                  <c:v>-1.4949417952017439</c:v>
                </c:pt>
                <c:pt idx="12">
                  <c:v>2.4078462698694429</c:v>
                </c:pt>
                <c:pt idx="13">
                  <c:v>6.3101837586898251</c:v>
                </c:pt>
                <c:pt idx="14">
                  <c:v>5.1636874809939961</c:v>
                </c:pt>
                <c:pt idx="15">
                  <c:v>10.805298997878094</c:v>
                </c:pt>
                <c:pt idx="16">
                  <c:v>0.22074077925611935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1-46B1-8940-0784FBF19E8A}"/>
            </c:ext>
          </c:extLst>
        </c:ser>
        <c:ser>
          <c:idx val="1"/>
          <c:order val="1"/>
          <c:tx>
            <c:strRef>
              <c:f>'2 pav.'!$D$6</c:f>
              <c:strCache>
                <c:ptCount val="1"/>
                <c:pt idx="0">
                  <c:v>Visa ekonomika be VS balanso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multiLvlStrRef>
              <c:f>'2 pav.'!$E$3:$U$4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pav.'!$E$6:$U$6</c:f>
              <c:numCache>
                <c:formatCode>0.0;\ \–0.0</c:formatCode>
                <c:ptCount val="17"/>
                <c:pt idx="0">
                  <c:v>2.7951063631927449</c:v>
                </c:pt>
                <c:pt idx="1">
                  <c:v>-2.6816464094779082</c:v>
                </c:pt>
                <c:pt idx="2">
                  <c:v>-0.13048080698599079</c:v>
                </c:pt>
                <c:pt idx="3">
                  <c:v>-3.8815178892842148</c:v>
                </c:pt>
                <c:pt idx="4">
                  <c:v>-0.39270121287103921</c:v>
                </c:pt>
                <c:pt idx="5">
                  <c:v>1.1102242584852977</c:v>
                </c:pt>
                <c:pt idx="6">
                  <c:v>-0.93439609739629004</c:v>
                </c:pt>
                <c:pt idx="7">
                  <c:v>0.40117248897652047</c:v>
                </c:pt>
                <c:pt idx="8">
                  <c:v>-5.2214806040844248</c:v>
                </c:pt>
                <c:pt idx="9">
                  <c:v>-3.3879413188144181</c:v>
                </c:pt>
                <c:pt idx="10">
                  <c:v>-3.8005379791315841</c:v>
                </c:pt>
                <c:pt idx="11">
                  <c:v>-1.6323205636946856</c:v>
                </c:pt>
                <c:pt idx="12">
                  <c:v>-9.1980877291901564</c:v>
                </c:pt>
                <c:pt idx="13">
                  <c:v>-14.216745748404549</c:v>
                </c:pt>
                <c:pt idx="14">
                  <c:v>-11.355627564088525</c:v>
                </c:pt>
                <c:pt idx="15">
                  <c:v>-13.930634704072347</c:v>
                </c:pt>
                <c:pt idx="16">
                  <c:v>5.0108695155924332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1-46B1-8940-0784FBF19E8A}"/>
            </c:ext>
          </c:extLst>
        </c:ser>
        <c:ser>
          <c:idx val="2"/>
          <c:order val="2"/>
          <c:tx>
            <c:strRef>
              <c:f>'2 pav.'!$D$7</c:f>
              <c:strCache>
                <c:ptCount val="1"/>
              </c:strCache>
            </c:strRef>
          </c:tx>
          <c:spPr>
            <a:ln>
              <a:solidFill>
                <a:sysClr val="window" lastClr="FFFFFF">
                  <a:lumMod val="85000"/>
                  <a:alpha val="60000"/>
                </a:sysClr>
              </a:solidFill>
            </a:ln>
          </c:spPr>
          <c:marker>
            <c:symbol val="none"/>
          </c:marker>
          <c:cat>
            <c:multiLvlStrRef>
              <c:f>'2 pav.'!$E$3:$U$4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pav.'!$E$7:$U$7</c:f>
              <c:numCache>
                <c:formatCode>General</c:formatCode>
                <c:ptCount val="17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1-46B1-8940-0784FBF19E8A}"/>
            </c:ext>
          </c:extLst>
        </c:ser>
        <c:ser>
          <c:idx val="3"/>
          <c:order val="3"/>
          <c:tx>
            <c:strRef>
              <c:f>'2 pav.'!$D$8</c:f>
              <c:strCache>
                <c:ptCount val="1"/>
              </c:strCache>
            </c:strRef>
          </c:tx>
          <c:spPr>
            <a:ln>
              <a:solidFill>
                <a:sysClr val="window" lastClr="FFFFFF">
                  <a:lumMod val="85000"/>
                  <a:alpha val="60000"/>
                </a:sysClr>
              </a:solidFill>
            </a:ln>
          </c:spPr>
          <c:marker>
            <c:symbol val="none"/>
          </c:marker>
          <c:cat>
            <c:multiLvlStrRef>
              <c:f>'2 pav.'!$E$3:$U$4</c:f>
              <c:multiLvlStrCache>
                <c:ptCount val="1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'2 pav.'!$E$8:$U$8</c:f>
              <c:numCache>
                <c:formatCode>General</c:formatCode>
                <c:ptCount val="17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-0.2</c:v>
                </c:pt>
                <c:pt idx="4">
                  <c:v>-0.2</c:v>
                </c:pt>
                <c:pt idx="5">
                  <c:v>-0.2</c:v>
                </c:pt>
                <c:pt idx="6">
                  <c:v>-0.2</c:v>
                </c:pt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-0.2</c:v>
                </c:pt>
                <c:pt idx="16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C1-46B1-8940-0784FBF19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27040"/>
        <c:axId val="1"/>
      </c:lineChart>
      <c:catAx>
        <c:axId val="76212704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mpd="sng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5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7621270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5301538332765367E-2"/>
          <c:y val="0.9002568032698719"/>
          <c:w val="0.91469846166723467"/>
          <c:h val="9.97434326674638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858218194423807E-2"/>
          <c:y val="0.11417858858619401"/>
          <c:w val="0.93303236269994549"/>
          <c:h val="0.654678956639557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 pav.'!$F$3</c:f>
              <c:strCache>
                <c:ptCount val="1"/>
                <c:pt idx="0">
                  <c:v>Bendras gamybos veiksnių našumas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pav.'!$F$5:$F$25</c:f>
              <c:numCache>
                <c:formatCode>0.0;\–0.0</c:formatCode>
                <c:ptCount val="21"/>
                <c:pt idx="0">
                  <c:v>2.7658954280000003</c:v>
                </c:pt>
                <c:pt idx="2">
                  <c:v>2.7541688030000002</c:v>
                </c:pt>
                <c:pt idx="3">
                  <c:v>2.650438072</c:v>
                </c:pt>
                <c:pt idx="4">
                  <c:v>1.687615815</c:v>
                </c:pt>
                <c:pt idx="5">
                  <c:v>1.5094101230000001</c:v>
                </c:pt>
                <c:pt idx="6">
                  <c:v>1.533841698</c:v>
                </c:pt>
                <c:pt idx="7">
                  <c:v>1.2660083879999999</c:v>
                </c:pt>
                <c:pt idx="8">
                  <c:v>1.3029922359999999</c:v>
                </c:pt>
                <c:pt idx="9">
                  <c:v>1.3023776600000001</c:v>
                </c:pt>
                <c:pt idx="10">
                  <c:v>1.3467266609999999</c:v>
                </c:pt>
                <c:pt idx="11">
                  <c:v>1.393436678</c:v>
                </c:pt>
                <c:pt idx="12">
                  <c:v>1.5402710909999999</c:v>
                </c:pt>
                <c:pt idx="13">
                  <c:v>1.714937827</c:v>
                </c:pt>
                <c:pt idx="14">
                  <c:v>1.786103532</c:v>
                </c:pt>
                <c:pt idx="15">
                  <c:v>1.7905306528871012</c:v>
                </c:pt>
                <c:pt idx="16">
                  <c:v>1.85931862007509</c:v>
                </c:pt>
                <c:pt idx="17">
                  <c:v>1.9116439801204255</c:v>
                </c:pt>
                <c:pt idx="18">
                  <c:v>1.9426743775005306</c:v>
                </c:pt>
                <c:pt idx="20">
                  <c:v>1.8760419076457868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727-9AC4-A4B3DB2538F0}"/>
            </c:ext>
          </c:extLst>
        </c:ser>
        <c:ser>
          <c:idx val="3"/>
          <c:order val="2"/>
          <c:tx>
            <c:strRef>
              <c:f>'3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pav.'!$G$5:$G$25</c:f>
              <c:numCache>
                <c:formatCode>0.0;\–0.0</c:formatCode>
                <c:ptCount val="21"/>
                <c:pt idx="0">
                  <c:v>-0.19692790599999999</c:v>
                </c:pt>
                <c:pt idx="2">
                  <c:v>-0.235575954</c:v>
                </c:pt>
                <c:pt idx="3">
                  <c:v>-0.48412391199999999</c:v>
                </c:pt>
                <c:pt idx="4">
                  <c:v>-0.37158726199999997</c:v>
                </c:pt>
                <c:pt idx="5">
                  <c:v>-0.20826392699999999</c:v>
                </c:pt>
                <c:pt idx="6">
                  <c:v>-0.26346290100000003</c:v>
                </c:pt>
                <c:pt idx="7">
                  <c:v>-0.20894349400000001</c:v>
                </c:pt>
                <c:pt idx="8">
                  <c:v>-0.14105900900000001</c:v>
                </c:pt>
                <c:pt idx="9">
                  <c:v>-2.0357821000000002E-2</c:v>
                </c:pt>
                <c:pt idx="10">
                  <c:v>6.4321457999999998E-2</c:v>
                </c:pt>
                <c:pt idx="11">
                  <c:v>7.7219914000000001E-2</c:v>
                </c:pt>
                <c:pt idx="12">
                  <c:v>0.112114423</c:v>
                </c:pt>
                <c:pt idx="13">
                  <c:v>8.8072188999999995E-2</c:v>
                </c:pt>
                <c:pt idx="14">
                  <c:v>2.2003452E-2</c:v>
                </c:pt>
                <c:pt idx="15">
                  <c:v>-4.5426993999999998E-2</c:v>
                </c:pt>
                <c:pt idx="16">
                  <c:v>-8.2889514999999997E-2</c:v>
                </c:pt>
                <c:pt idx="17">
                  <c:v>-0.131244839</c:v>
                </c:pt>
                <c:pt idx="18">
                  <c:v>-0.184595852</c:v>
                </c:pt>
                <c:pt idx="20">
                  <c:v>-0.11103929999999999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727-9AC4-A4B3DB2538F0}"/>
            </c:ext>
          </c:extLst>
        </c:ser>
        <c:ser>
          <c:idx val="2"/>
          <c:order val="3"/>
          <c:tx>
            <c:strRef>
              <c:f>'3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pav.'!$H$5:$H$25</c:f>
              <c:numCache>
                <c:formatCode>0.0;\–0.0</c:formatCode>
                <c:ptCount val="21"/>
                <c:pt idx="0">
                  <c:v>2.3804690954999996</c:v>
                </c:pt>
                <c:pt idx="2">
                  <c:v>2.1053179389999999</c:v>
                </c:pt>
                <c:pt idx="3">
                  <c:v>0.43506289399999998</c:v>
                </c:pt>
                <c:pt idx="4">
                  <c:v>0.37235253299999999</c:v>
                </c:pt>
                <c:pt idx="5">
                  <c:v>0.794119519</c:v>
                </c:pt>
                <c:pt idx="6">
                  <c:v>0.66279079799999996</c:v>
                </c:pt>
                <c:pt idx="7">
                  <c:v>0.81360337000000005</c:v>
                </c:pt>
                <c:pt idx="8">
                  <c:v>0.893249713</c:v>
                </c:pt>
                <c:pt idx="9">
                  <c:v>0.94971988399999996</c:v>
                </c:pt>
                <c:pt idx="10">
                  <c:v>0.95531591100000002</c:v>
                </c:pt>
                <c:pt idx="11">
                  <c:v>1.1169091609999999</c:v>
                </c:pt>
                <c:pt idx="12">
                  <c:v>1.286324161</c:v>
                </c:pt>
                <c:pt idx="13">
                  <c:v>1.3334281139999999</c:v>
                </c:pt>
                <c:pt idx="14">
                  <c:v>1.4279649720000001</c:v>
                </c:pt>
                <c:pt idx="15">
                  <c:v>1.6292630941128987</c:v>
                </c:pt>
                <c:pt idx="16">
                  <c:v>1.7200456039249099</c:v>
                </c:pt>
                <c:pt idx="17">
                  <c:v>1.7956035258795744</c:v>
                </c:pt>
                <c:pt idx="18">
                  <c:v>1.8500157614994692</c:v>
                </c:pt>
                <c:pt idx="20">
                  <c:v>1.7487319963542132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'3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5E0-4727-9AC4-A4B3DB2538F0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5E0-4727-9AC4-A4B3DB2538F0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5E0-4727-9AC4-A4B3DB2538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5E0-4727-9AC4-A4B3DB2538F0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5E0-4727-9AC4-A4B3DB2538F0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5E0-4727-9AC4-A4B3DB2538F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5E0-4727-9AC4-A4B3DB2538F0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5E0-4727-9AC4-A4B3DB2538F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5E0-4727-9AC4-A4B3DB2538F0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5E0-4727-9AC4-A4B3DB2538F0}"/>
              </c:ext>
            </c:extLst>
          </c:dPt>
          <c:cat>
            <c:strRef>
              <c:f>'3 pav.'!$D$5:$D$25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'3 pav.'!$E$5:$E$25</c:f>
              <c:numCache>
                <c:formatCode>0.0;\–0.0</c:formatCode>
                <c:ptCount val="21"/>
                <c:pt idx="0">
                  <c:v>4.9494366169999999</c:v>
                </c:pt>
                <c:pt idx="2">
                  <c:v>4.6239107879999999</c:v>
                </c:pt>
                <c:pt idx="3">
                  <c:v>2.6013770539999999</c:v>
                </c:pt>
                <c:pt idx="4">
                  <c:v>1.6883810850000001</c:v>
                </c:pt>
                <c:pt idx="5">
                  <c:v>2.095265715</c:v>
                </c:pt>
                <c:pt idx="6">
                  <c:v>1.9331695950000001</c:v>
                </c:pt>
                <c:pt idx="7">
                  <c:v>1.870668263</c:v>
                </c:pt>
                <c:pt idx="8">
                  <c:v>2.0551829399999999</c:v>
                </c:pt>
                <c:pt idx="9">
                  <c:v>2.231739723</c:v>
                </c:pt>
                <c:pt idx="10">
                  <c:v>2.3663640300000002</c:v>
                </c:pt>
                <c:pt idx="11">
                  <c:v>2.5875657529999998</c:v>
                </c:pt>
                <c:pt idx="12">
                  <c:v>2.9387096750000001</c:v>
                </c:pt>
                <c:pt idx="13">
                  <c:v>3.1364381300000002</c:v>
                </c:pt>
                <c:pt idx="14">
                  <c:v>3.236071956</c:v>
                </c:pt>
                <c:pt idx="15">
                  <c:v>3.3743667529999999</c:v>
                </c:pt>
                <c:pt idx="16">
                  <c:v>3.4964747090000001</c:v>
                </c:pt>
                <c:pt idx="17">
                  <c:v>3.576002667</c:v>
                </c:pt>
                <c:pt idx="18">
                  <c:v>3.6080942870000001</c:v>
                </c:pt>
                <c:pt idx="20">
                  <c:v>3.5137346039999997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E0-4727-9AC4-A4B3DB25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8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1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noFill/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7006756958989E-2"/>
          <c:y val="0.1364285515565736"/>
          <c:w val="0.85699511745814383"/>
          <c:h val="0.766840469367756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2732586383397509"/>
                  <c:y val="0.147218383982639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A6-47F0-8228-D3C1388E2476}"/>
                </c:ext>
              </c:extLst>
            </c:dLbl>
            <c:dLbl>
              <c:idx val="54"/>
              <c:layout>
                <c:manualLayout>
                  <c:x val="-4.3523497820413551E-2"/>
                  <c:y val="6.50214529256659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Liepa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6-47F0-8228-D3C1388E2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1.'!$D$3:$D$57</c:f>
              <c:numCache>
                <c:formatCode>General</c:formatCode>
                <c:ptCount val="55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1.'!$F$3:$F$57</c:f>
              <c:numCache>
                <c:formatCode>0.0;\–0.0</c:formatCode>
                <c:ptCount val="55"/>
                <c:pt idx="0">
                  <c:v>10.335156988989901</c:v>
                </c:pt>
                <c:pt idx="1">
                  <c:v>1.5325898129950444</c:v>
                </c:pt>
                <c:pt idx="2">
                  <c:v>8.4214631668692252</c:v>
                </c:pt>
                <c:pt idx="3">
                  <c:v>-1.478880372758884</c:v>
                </c:pt>
                <c:pt idx="4">
                  <c:v>10.431297949718354</c:v>
                </c:pt>
                <c:pt idx="5">
                  <c:v>9.2148171612855592</c:v>
                </c:pt>
                <c:pt idx="6">
                  <c:v>1.9190992701586529</c:v>
                </c:pt>
                <c:pt idx="7">
                  <c:v>11.188366233344272</c:v>
                </c:pt>
                <c:pt idx="8">
                  <c:v>2.3160704229158613</c:v>
                </c:pt>
                <c:pt idx="9">
                  <c:v>7.9345643264953525</c:v>
                </c:pt>
                <c:pt idx="10">
                  <c:v>9.6903954932966219</c:v>
                </c:pt>
                <c:pt idx="11">
                  <c:v>3.0859590678163906</c:v>
                </c:pt>
                <c:pt idx="12">
                  <c:v>9.8320950898662005</c:v>
                </c:pt>
                <c:pt idx="13">
                  <c:v>5.6714415004837315</c:v>
                </c:pt>
                <c:pt idx="14">
                  <c:v>9.0486507890033216</c:v>
                </c:pt>
                <c:pt idx="15">
                  <c:v>9.7713631259180431</c:v>
                </c:pt>
                <c:pt idx="16">
                  <c:v>4.7974800591097155</c:v>
                </c:pt>
                <c:pt idx="17">
                  <c:v>5.7887931560556938</c:v>
                </c:pt>
                <c:pt idx="18">
                  <c:v>9.539043508575995</c:v>
                </c:pt>
                <c:pt idx="19">
                  <c:v>4.20270745491933</c:v>
                </c:pt>
                <c:pt idx="20">
                  <c:v>0.49002285202723872</c:v>
                </c:pt>
                <c:pt idx="21">
                  <c:v>10.961329657268726</c:v>
                </c:pt>
                <c:pt idx="22">
                  <c:v>3.9223052688469595</c:v>
                </c:pt>
                <c:pt idx="23">
                  <c:v>3.6301245772655033</c:v>
                </c:pt>
                <c:pt idx="24">
                  <c:v>4.5740161914384236</c:v>
                </c:pt>
                <c:pt idx="25">
                  <c:v>8.7893491788318521</c:v>
                </c:pt>
                <c:pt idx="26">
                  <c:v>2.3069576313010209</c:v>
                </c:pt>
                <c:pt idx="27">
                  <c:v>10.918697333474681</c:v>
                </c:pt>
                <c:pt idx="28">
                  <c:v>5.0691921919816973</c:v>
                </c:pt>
                <c:pt idx="29">
                  <c:v>-2.1730396494904713</c:v>
                </c:pt>
                <c:pt idx="30">
                  <c:v>9.0099814081691765</c:v>
                </c:pt>
                <c:pt idx="31">
                  <c:v>0.56656892785611479</c:v>
                </c:pt>
                <c:pt idx="32">
                  <c:v>10.060705519620061</c:v>
                </c:pt>
                <c:pt idx="33">
                  <c:v>2.1797423791271253</c:v>
                </c:pt>
                <c:pt idx="34">
                  <c:v>2.2263164904581023</c:v>
                </c:pt>
                <c:pt idx="35">
                  <c:v>4.1621659496738239</c:v>
                </c:pt>
                <c:pt idx="36">
                  <c:v>2.9855366954454787</c:v>
                </c:pt>
                <c:pt idx="37">
                  <c:v>2.515446677742661</c:v>
                </c:pt>
                <c:pt idx="38">
                  <c:v>1.6285136735286754</c:v>
                </c:pt>
                <c:pt idx="39">
                  <c:v>-9.0528716400871687</c:v>
                </c:pt>
                <c:pt idx="40">
                  <c:v>-10.177633601266201</c:v>
                </c:pt>
                <c:pt idx="41">
                  <c:v>7.0277878753402634</c:v>
                </c:pt>
                <c:pt idx="42">
                  <c:v>2.7805465446779865</c:v>
                </c:pt>
                <c:pt idx="43">
                  <c:v>4.272383864576268</c:v>
                </c:pt>
                <c:pt idx="44">
                  <c:v>5.0774868305630383</c:v>
                </c:pt>
                <c:pt idx="45">
                  <c:v>1.2342101246016757</c:v>
                </c:pt>
                <c:pt idx="46">
                  <c:v>4.1053880892127248</c:v>
                </c:pt>
                <c:pt idx="47">
                  <c:v>8.2864891650104688</c:v>
                </c:pt>
                <c:pt idx="48">
                  <c:v>9.1343737958837998</c:v>
                </c:pt>
                <c:pt idx="49">
                  <c:v>8.6904509705266975</c:v>
                </c:pt>
                <c:pt idx="50">
                  <c:v>15.737722859512647</c:v>
                </c:pt>
                <c:pt idx="51">
                  <c:v>29.978868302597839</c:v>
                </c:pt>
                <c:pt idx="52">
                  <c:v>27.391717484299626</c:v>
                </c:pt>
                <c:pt idx="53">
                  <c:v>17.269284293397003</c:v>
                </c:pt>
                <c:pt idx="54">
                  <c:v>12.410042120660215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82D-A02D-B3251AC4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65363545047133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3397324792765636"/>
                  <c:y val="0.163141322824911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C-4048-B4CD-B4221AE779DD}"/>
                </c:ext>
              </c:extLst>
            </c:dLbl>
            <c:dLbl>
              <c:idx val="54"/>
              <c:layout>
                <c:manualLayout>
                  <c:x val="-4.2651134555806845E-2"/>
                  <c:y val="8.463722763096884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Liepa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AF-46AA-90DA-EED54E4FED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2.'!$D$3:$D$57</c:f>
              <c:numCache>
                <c:formatCode>General</c:formatCode>
                <c:ptCount val="55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2.'!$F$3:$F$57</c:f>
              <c:numCache>
                <c:formatCode>0.0;\–0.0</c:formatCode>
                <c:ptCount val="55"/>
                <c:pt idx="0">
                  <c:v>10.166402023917831</c:v>
                </c:pt>
                <c:pt idx="1">
                  <c:v>2.5760284408329115</c:v>
                </c:pt>
                <c:pt idx="2">
                  <c:v>19.253579208119032</c:v>
                </c:pt>
                <c:pt idx="3">
                  <c:v>4.5138084525435218</c:v>
                </c:pt>
                <c:pt idx="4">
                  <c:v>16.968176734731944</c:v>
                </c:pt>
                <c:pt idx="5">
                  <c:v>21.366759499001333</c:v>
                </c:pt>
                <c:pt idx="6">
                  <c:v>10.018179275625783</c:v>
                </c:pt>
                <c:pt idx="7">
                  <c:v>10.463849740383013</c:v>
                </c:pt>
                <c:pt idx="8">
                  <c:v>10.079719182284075</c:v>
                </c:pt>
                <c:pt idx="9">
                  <c:v>9.4861638189019715</c:v>
                </c:pt>
                <c:pt idx="10">
                  <c:v>18.501853437434114</c:v>
                </c:pt>
                <c:pt idx="11">
                  <c:v>17.851184234401686</c:v>
                </c:pt>
                <c:pt idx="12">
                  <c:v>12.493213477578081</c:v>
                </c:pt>
                <c:pt idx="13">
                  <c:v>7.9225534779318707</c:v>
                </c:pt>
                <c:pt idx="14">
                  <c:v>5.8142200259105659</c:v>
                </c:pt>
                <c:pt idx="15">
                  <c:v>13.07624090659527</c:v>
                </c:pt>
                <c:pt idx="16">
                  <c:v>6.7543050455344034</c:v>
                </c:pt>
                <c:pt idx="17">
                  <c:v>12.539507044254815</c:v>
                </c:pt>
                <c:pt idx="18">
                  <c:v>20.295339212972241</c:v>
                </c:pt>
                <c:pt idx="19">
                  <c:v>12.183770390175376</c:v>
                </c:pt>
                <c:pt idx="20">
                  <c:v>-1.6904983804456375</c:v>
                </c:pt>
                <c:pt idx="21">
                  <c:v>18.131071785052733</c:v>
                </c:pt>
                <c:pt idx="22">
                  <c:v>6.9144946024463305</c:v>
                </c:pt>
                <c:pt idx="23">
                  <c:v>-1.4235288271915891</c:v>
                </c:pt>
                <c:pt idx="24">
                  <c:v>10.108181258267468</c:v>
                </c:pt>
                <c:pt idx="25">
                  <c:v>17.594907027457964</c:v>
                </c:pt>
                <c:pt idx="26">
                  <c:v>3.8361917247069499</c:v>
                </c:pt>
                <c:pt idx="27">
                  <c:v>15.863666998992954</c:v>
                </c:pt>
                <c:pt idx="28">
                  <c:v>8.5999782613475517</c:v>
                </c:pt>
                <c:pt idx="29">
                  <c:v>-4.2489815271538944</c:v>
                </c:pt>
                <c:pt idx="30">
                  <c:v>3.6787506055086183</c:v>
                </c:pt>
                <c:pt idx="31">
                  <c:v>1.9692632929132037</c:v>
                </c:pt>
                <c:pt idx="32">
                  <c:v>14.108640830051545</c:v>
                </c:pt>
                <c:pt idx="33">
                  <c:v>4.5904421156415243</c:v>
                </c:pt>
                <c:pt idx="34">
                  <c:v>-2.1941132291474874</c:v>
                </c:pt>
                <c:pt idx="35">
                  <c:v>4.7041327870607663</c:v>
                </c:pt>
                <c:pt idx="36" formatCode="0.0">
                  <c:v>4.7597874467760093</c:v>
                </c:pt>
                <c:pt idx="37">
                  <c:v>-0.3717231048229297</c:v>
                </c:pt>
                <c:pt idx="38">
                  <c:v>7.1603049768269145</c:v>
                </c:pt>
                <c:pt idx="39">
                  <c:v>-15.277559741809743</c:v>
                </c:pt>
                <c:pt idx="40">
                  <c:v>-16.932902529533745</c:v>
                </c:pt>
                <c:pt idx="41">
                  <c:v>7.8201084863743553</c:v>
                </c:pt>
                <c:pt idx="42">
                  <c:v>6.8648256525230655</c:v>
                </c:pt>
                <c:pt idx="43">
                  <c:v>11.190188614070884</c:v>
                </c:pt>
                <c:pt idx="44">
                  <c:v>12.425629778130954</c:v>
                </c:pt>
                <c:pt idx="45">
                  <c:v>14.553191932816144</c:v>
                </c:pt>
                <c:pt idx="46">
                  <c:v>10.856116234273184</c:v>
                </c:pt>
                <c:pt idx="47">
                  <c:v>35.037524854157411</c:v>
                </c:pt>
                <c:pt idx="48">
                  <c:v>13.265607241691768</c:v>
                </c:pt>
                <c:pt idx="49">
                  <c:v>16.042887683931404</c:v>
                </c:pt>
                <c:pt idx="50">
                  <c:v>13.144001729355971</c:v>
                </c:pt>
                <c:pt idx="51">
                  <c:v>38.035993862680087</c:v>
                </c:pt>
                <c:pt idx="52">
                  <c:v>48.097858372407231</c:v>
                </c:pt>
                <c:pt idx="53">
                  <c:v>18.887952099632301</c:v>
                </c:pt>
                <c:pt idx="54">
                  <c:v>15.973873550060613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7CD-B0C4-60FE1DAD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9017200"/>
        <c:scaling>
          <c:orientation val="minMax"/>
          <c:min val="-20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7440509084819562"/>
          <c:h val="0.794125714727244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3165932914046122"/>
                  <c:y val="8.95437335805902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FC-4EB9-8AC0-2124F6383BEB}"/>
                </c:ext>
              </c:extLst>
            </c:dLbl>
            <c:dLbl>
              <c:idx val="55"/>
              <c:layout>
                <c:manualLayout>
                  <c:x val="-3.3902515723270438E-2"/>
                  <c:y val="0.187673852573018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Rugpjūtis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FC-4EB9-8AC0-2124F6383B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3. '!$D$3:$D$58</c:f>
              <c:numCache>
                <c:formatCode>General</c:formatCode>
                <c:ptCount val="56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3. '!$F$3:$F$58</c:f>
              <c:numCache>
                <c:formatCode>0.0;\–0.0</c:formatCode>
                <c:ptCount val="56"/>
                <c:pt idx="0">
                  <c:v>-2</c:v>
                </c:pt>
                <c:pt idx="1">
                  <c:v>-6</c:v>
                </c:pt>
                <c:pt idx="2">
                  <c:v>-5</c:v>
                </c:pt>
                <c:pt idx="3">
                  <c:v>-7</c:v>
                </c:pt>
                <c:pt idx="4">
                  <c:v>-7</c:v>
                </c:pt>
                <c:pt idx="5">
                  <c:v>-6</c:v>
                </c:pt>
                <c:pt idx="6">
                  <c:v>-6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  <c:pt idx="11">
                  <c:v>-3</c:v>
                </c:pt>
                <c:pt idx="12">
                  <c:v>-1</c:v>
                </c:pt>
                <c:pt idx="13">
                  <c:v>-2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-1</c:v>
                </c:pt>
                <c:pt idx="22">
                  <c:v>2</c:v>
                </c:pt>
                <c:pt idx="23">
                  <c:v>-1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8</c:v>
                </c:pt>
                <c:pt idx="30">
                  <c:v>6</c:v>
                </c:pt>
                <c:pt idx="31">
                  <c:v>7</c:v>
                </c:pt>
                <c:pt idx="32">
                  <c:v>4</c:v>
                </c:pt>
                <c:pt idx="33">
                  <c:v>1</c:v>
                </c:pt>
                <c:pt idx="34">
                  <c:v>3</c:v>
                </c:pt>
                <c:pt idx="35">
                  <c:v>1</c:v>
                </c:pt>
                <c:pt idx="36">
                  <c:v>3</c:v>
                </c:pt>
                <c:pt idx="37">
                  <c:v>4</c:v>
                </c:pt>
                <c:pt idx="38">
                  <c:v>0</c:v>
                </c:pt>
                <c:pt idx="39">
                  <c:v>-16</c:v>
                </c:pt>
                <c:pt idx="40">
                  <c:v>-11</c:v>
                </c:pt>
                <c:pt idx="41">
                  <c:v>-4</c:v>
                </c:pt>
                <c:pt idx="42">
                  <c:v>-3</c:v>
                </c:pt>
                <c:pt idx="43">
                  <c:v>-2</c:v>
                </c:pt>
                <c:pt idx="44">
                  <c:v>0</c:v>
                </c:pt>
                <c:pt idx="45">
                  <c:v>1</c:v>
                </c:pt>
                <c:pt idx="46">
                  <c:v>-4</c:v>
                </c:pt>
                <c:pt idx="47">
                  <c:v>-3</c:v>
                </c:pt>
                <c:pt idx="48">
                  <c:v>-1</c:v>
                </c:pt>
                <c:pt idx="49">
                  <c:v>-2</c:v>
                </c:pt>
                <c:pt idx="50">
                  <c:v>0</c:v>
                </c:pt>
                <c:pt idx="51">
                  <c:v>1</c:v>
                </c:pt>
                <c:pt idx="52">
                  <c:v>-2</c:v>
                </c:pt>
                <c:pt idx="53">
                  <c:v>3</c:v>
                </c:pt>
                <c:pt idx="54">
                  <c:v>4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14F-9939-09D1B8D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2564311131197381"/>
                  <c:y val="6.0104697882861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3B-45F8-9320-4E6CE61B2DEA}"/>
                </c:ext>
              </c:extLst>
            </c:dLbl>
            <c:dLbl>
              <c:idx val="54"/>
              <c:layout>
                <c:manualLayout>
                  <c:x val="-3.6834122002703425E-2"/>
                  <c:y val="5.765144490805121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Liepa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703569840932356E-2"/>
                      <c:h val="6.6237830319888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53B-45F8-9320-4E6CE61B2D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4. '!$D$3:$D$57</c:f>
              <c:numCache>
                <c:formatCode>General</c:formatCode>
                <c:ptCount val="55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4. '!$F$3:$F$57</c:f>
              <c:numCache>
                <c:formatCode>0.0;\–0.0</c:formatCode>
                <c:ptCount val="55"/>
                <c:pt idx="0">
                  <c:v>6.7106710671066994</c:v>
                </c:pt>
                <c:pt idx="1">
                  <c:v>1.5590200445434466</c:v>
                </c:pt>
                <c:pt idx="2">
                  <c:v>3.9314516129032251</c:v>
                </c:pt>
                <c:pt idx="3">
                  <c:v>2.2110552763819014</c:v>
                </c:pt>
                <c:pt idx="4">
                  <c:v>5.8027079303675011</c:v>
                </c:pt>
                <c:pt idx="5">
                  <c:v>2.4856596558317401</c:v>
                </c:pt>
                <c:pt idx="6">
                  <c:v>2.0164986251145711</c:v>
                </c:pt>
                <c:pt idx="7">
                  <c:v>2.1466905187835561</c:v>
                </c:pt>
                <c:pt idx="8">
                  <c:v>1.0566762728146051</c:v>
                </c:pt>
                <c:pt idx="9">
                  <c:v>1.3120899718837675</c:v>
                </c:pt>
                <c:pt idx="10">
                  <c:v>4.39453125</c:v>
                </c:pt>
                <c:pt idx="11">
                  <c:v>4.0752351097178785</c:v>
                </c:pt>
                <c:pt idx="12">
                  <c:v>4.2268041237113252</c:v>
                </c:pt>
                <c:pt idx="13">
                  <c:v>0.87719298245614308</c:v>
                </c:pt>
                <c:pt idx="14">
                  <c:v>6.9835111542192019</c:v>
                </c:pt>
                <c:pt idx="15">
                  <c:v>2.1632251720747231</c:v>
                </c:pt>
                <c:pt idx="16">
                  <c:v>5.4844606946983454</c:v>
                </c:pt>
                <c:pt idx="17">
                  <c:v>5.7835820895522305</c:v>
                </c:pt>
                <c:pt idx="18">
                  <c:v>5.8400718778077287</c:v>
                </c:pt>
                <c:pt idx="19">
                  <c:v>7.0052539404553471</c:v>
                </c:pt>
                <c:pt idx="20">
                  <c:v>5.7034220532319324</c:v>
                </c:pt>
                <c:pt idx="21">
                  <c:v>7.8630897317298887</c:v>
                </c:pt>
                <c:pt idx="22">
                  <c:v>6.3610851262862367</c:v>
                </c:pt>
                <c:pt idx="23">
                  <c:v>3.8403614457831248</c:v>
                </c:pt>
                <c:pt idx="24">
                  <c:v>3.5608308605341366</c:v>
                </c:pt>
                <c:pt idx="25">
                  <c:v>7.9347826086956452</c:v>
                </c:pt>
                <c:pt idx="26">
                  <c:v>2.8105167724388203</c:v>
                </c:pt>
                <c:pt idx="27">
                  <c:v>16.073147256977862</c:v>
                </c:pt>
                <c:pt idx="28">
                  <c:v>4.1594454072790166</c:v>
                </c:pt>
                <c:pt idx="29">
                  <c:v>3.9682539682539764</c:v>
                </c:pt>
                <c:pt idx="30">
                  <c:v>6.4516129032258229</c:v>
                </c:pt>
                <c:pt idx="31">
                  <c:v>3.1914893617021267</c:v>
                </c:pt>
                <c:pt idx="32">
                  <c:v>4.5863309352518034</c:v>
                </c:pt>
                <c:pt idx="33">
                  <c:v>3.8593481989708467</c:v>
                </c:pt>
                <c:pt idx="34">
                  <c:v>4.3095866314863507</c:v>
                </c:pt>
                <c:pt idx="35">
                  <c:v>3.1907179115300943</c:v>
                </c:pt>
                <c:pt idx="36">
                  <c:v>7.0678127984718175</c:v>
                </c:pt>
                <c:pt idx="37">
                  <c:v>11.681772406847934</c:v>
                </c:pt>
                <c:pt idx="38">
                  <c:v>-4.1446208112874805</c:v>
                </c:pt>
                <c:pt idx="39">
                  <c:v>-14.842454394693194</c:v>
                </c:pt>
                <c:pt idx="40">
                  <c:v>1.9966722129783676</c:v>
                </c:pt>
                <c:pt idx="41">
                  <c:v>7.3791348600508844</c:v>
                </c:pt>
                <c:pt idx="42">
                  <c:v>8.0542264752790906</c:v>
                </c:pt>
                <c:pt idx="43">
                  <c:v>6.9785884218874106</c:v>
                </c:pt>
                <c:pt idx="44">
                  <c:v>9.372312983662944</c:v>
                </c:pt>
                <c:pt idx="45">
                  <c:v>10.487200660611084</c:v>
                </c:pt>
                <c:pt idx="46">
                  <c:v>9.3591905564924147</c:v>
                </c:pt>
                <c:pt idx="47">
                  <c:v>3.5137034434293835</c:v>
                </c:pt>
                <c:pt idx="48">
                  <c:v>-4.4603033006244459</c:v>
                </c:pt>
                <c:pt idx="49">
                  <c:v>-2.5247971145175963</c:v>
                </c:pt>
                <c:pt idx="50">
                  <c:v>23.919043238270454</c:v>
                </c:pt>
                <c:pt idx="51">
                  <c:v>35.637779941577421</c:v>
                </c:pt>
                <c:pt idx="52">
                  <c:v>18.597063621533461</c:v>
                </c:pt>
                <c:pt idx="53">
                  <c:v>16.745655608214861</c:v>
                </c:pt>
                <c:pt idx="54">
                  <c:v>10.701107011070121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FA2-B4FD-173A6800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1112695101220832"/>
          <c:w val="0.88913087164029136"/>
          <c:h val="0.7818536547674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261439755505317"/>
                  <c:y val="5.5198191933240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7-4818-806A-6A3404591AC4}"/>
                </c:ext>
              </c:extLst>
            </c:dLbl>
            <c:dLbl>
              <c:idx val="55"/>
              <c:layout>
                <c:manualLayout>
                  <c:x val="-6.1333320454945932E-2"/>
                  <c:y val="-4.779411764705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Rugpjūtis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59-4B9A-A98B-F292655412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5.'!$D$3:$D$58</c:f>
              <c:numCache>
                <c:formatCode>General</c:formatCode>
                <c:ptCount val="56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5.'!$F$3:$F$58</c:f>
              <c:numCache>
                <c:formatCode>0.0;\–0.0</c:formatCode>
                <c:ptCount val="56"/>
                <c:pt idx="0">
                  <c:v>2.5396506725557044</c:v>
                </c:pt>
                <c:pt idx="1">
                  <c:v>3.1605435329642662</c:v>
                </c:pt>
                <c:pt idx="2">
                  <c:v>3.1570560701125405</c:v>
                </c:pt>
                <c:pt idx="3">
                  <c:v>3.4707801839216845</c:v>
                </c:pt>
                <c:pt idx="4">
                  <c:v>3.2430294641091484</c:v>
                </c:pt>
                <c:pt idx="5">
                  <c:v>3.4905567091861878</c:v>
                </c:pt>
                <c:pt idx="6">
                  <c:v>4.1371747582494178</c:v>
                </c:pt>
                <c:pt idx="7">
                  <c:v>4.5964350090126116</c:v>
                </c:pt>
                <c:pt idx="8">
                  <c:v>4.6208884030607189</c:v>
                </c:pt>
                <c:pt idx="9">
                  <c:v>4.2111506524318054</c:v>
                </c:pt>
                <c:pt idx="10">
                  <c:v>4.1691306918982818</c:v>
                </c:pt>
                <c:pt idx="11">
                  <c:v>3.8061604865607279</c:v>
                </c:pt>
                <c:pt idx="12">
                  <c:v>3.6417033773861851</c:v>
                </c:pt>
                <c:pt idx="13">
                  <c:v>3.1612840277100318</c:v>
                </c:pt>
                <c:pt idx="14">
                  <c:v>2.4811739718092474</c:v>
                </c:pt>
                <c:pt idx="15">
                  <c:v>2.1788990825688082</c:v>
                </c:pt>
                <c:pt idx="16">
                  <c:v>2.8730128327906446</c:v>
                </c:pt>
                <c:pt idx="17">
                  <c:v>2.5511179055990763</c:v>
                </c:pt>
                <c:pt idx="18">
                  <c:v>2.2592379858318967</c:v>
                </c:pt>
                <c:pt idx="19">
                  <c:v>1.8382000957395839</c:v>
                </c:pt>
                <c:pt idx="20">
                  <c:v>2.4411094224924046</c:v>
                </c:pt>
                <c:pt idx="21">
                  <c:v>2.8457598178713628</c:v>
                </c:pt>
                <c:pt idx="22">
                  <c:v>2.3937931687009195</c:v>
                </c:pt>
                <c:pt idx="23">
                  <c:v>1.7577017577017795</c:v>
                </c:pt>
                <c:pt idx="24">
                  <c:v>1.6340795315008982</c:v>
                </c:pt>
                <c:pt idx="25">
                  <c:v>2.0145654024401827</c:v>
                </c:pt>
                <c:pt idx="26">
                  <c:v>2.5718323127649434</c:v>
                </c:pt>
                <c:pt idx="27">
                  <c:v>2.7403666292555195</c:v>
                </c:pt>
                <c:pt idx="28">
                  <c:v>2.5414261776205649</c:v>
                </c:pt>
                <c:pt idx="29">
                  <c:v>2.3665331221466523</c:v>
                </c:pt>
                <c:pt idx="30">
                  <c:v>2.5182550084253963</c:v>
                </c:pt>
                <c:pt idx="31">
                  <c:v>2.5007050860204938</c:v>
                </c:pt>
                <c:pt idx="32">
                  <c:v>2.012053778395928</c:v>
                </c:pt>
                <c:pt idx="33">
                  <c:v>1.5495296070835662</c:v>
                </c:pt>
                <c:pt idx="34">
                  <c:v>1.7372019959342122</c:v>
                </c:pt>
                <c:pt idx="35">
                  <c:v>2.7303120356612087</c:v>
                </c:pt>
                <c:pt idx="36">
                  <c:v>2.9832713754647022</c:v>
                </c:pt>
                <c:pt idx="37">
                  <c:v>2.7628407194511428</c:v>
                </c:pt>
                <c:pt idx="38">
                  <c:v>1.6623806024981702</c:v>
                </c:pt>
                <c:pt idx="39">
                  <c:v>0.91943559399181307</c:v>
                </c:pt>
                <c:pt idx="40">
                  <c:v>0.17249205628688813</c:v>
                </c:pt>
                <c:pt idx="41">
                  <c:v>0.85555656685172288</c:v>
                </c:pt>
                <c:pt idx="42">
                  <c:v>0.93142178796457031</c:v>
                </c:pt>
                <c:pt idx="43">
                  <c:v>1.1831605980005433</c:v>
                </c:pt>
                <c:pt idx="44">
                  <c:v>0.58171241592437362</c:v>
                </c:pt>
                <c:pt idx="45">
                  <c:v>0.49954586739329176</c:v>
                </c:pt>
                <c:pt idx="46">
                  <c:v>0.35422343324251759</c:v>
                </c:pt>
                <c:pt idx="47">
                  <c:v>-7.231965286566E-2</c:v>
                </c:pt>
                <c:pt idx="48">
                  <c:v>0.21658695063622169</c:v>
                </c:pt>
                <c:pt idx="49">
                  <c:v>0.44207867195957817</c:v>
                </c:pt>
                <c:pt idx="50">
                  <c:v>1.5719577197578882</c:v>
                </c:pt>
                <c:pt idx="51">
                  <c:v>2.4445246256539654</c:v>
                </c:pt>
                <c:pt idx="52">
                  <c:v>3.489215153162939</c:v>
                </c:pt>
                <c:pt idx="53">
                  <c:v>3.5466113166681579</c:v>
                </c:pt>
                <c:pt idx="54">
                  <c:v>4.3155704333665001</c:v>
                </c:pt>
                <c:pt idx="55">
                  <c:v>4.9583031182016013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A-4AD7-95D4-A2D631B4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3896"/>
        <c:scaling>
          <c:orientation val="minMax"/>
          <c:max val="6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2510624323906661"/>
          <c:w val="0.88208779784879832"/>
          <c:h val="0.77278086849018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0.14209474168969272"/>
                  <c:y val="0.14351529902642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Kovas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4C-4F7E-8947-1246122626E1}"/>
                </c:ext>
              </c:extLst>
            </c:dLbl>
            <c:dLbl>
              <c:idx val="55"/>
              <c:layout>
                <c:manualLayout>
                  <c:x val="-3.1901532278322126E-2"/>
                  <c:y val="0.1091697573790758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Rugpjūtis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BD-4694-A87D-649D28F285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 Priedas. 6.'!$D$3:$D$58</c:f>
              <c:numCache>
                <c:formatCode>General</c:formatCode>
                <c:ptCount val="56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'1 Priedas. 6.'!$F$3:$F$58</c:f>
              <c:numCache>
                <c:formatCode>0.0</c:formatCode>
                <c:ptCount val="56"/>
                <c:pt idx="0">
                  <c:v>8.6999999999999993</c:v>
                </c:pt>
                <c:pt idx="1">
                  <c:v>8.8000000000000007</c:v>
                </c:pt>
                <c:pt idx="2">
                  <c:v>8.3000000000000007</c:v>
                </c:pt>
                <c:pt idx="3">
                  <c:v>7.9</c:v>
                </c:pt>
                <c:pt idx="4">
                  <c:v>7.3</c:v>
                </c:pt>
                <c:pt idx="5">
                  <c:v>7.3</c:v>
                </c:pt>
                <c:pt idx="6">
                  <c:v>7.6</c:v>
                </c:pt>
                <c:pt idx="7">
                  <c:v>7.5</c:v>
                </c:pt>
                <c:pt idx="8">
                  <c:v>7.4</c:v>
                </c:pt>
                <c:pt idx="9">
                  <c:v>7.4</c:v>
                </c:pt>
                <c:pt idx="10">
                  <c:v>7.7</c:v>
                </c:pt>
                <c:pt idx="11">
                  <c:v>8.6999999999999993</c:v>
                </c:pt>
                <c:pt idx="12">
                  <c:v>9</c:v>
                </c:pt>
                <c:pt idx="13">
                  <c:v>9.1</c:v>
                </c:pt>
                <c:pt idx="14">
                  <c:v>9.1999999999999993</c:v>
                </c:pt>
                <c:pt idx="15">
                  <c:v>8.6</c:v>
                </c:pt>
                <c:pt idx="16">
                  <c:v>8.1</c:v>
                </c:pt>
                <c:pt idx="17">
                  <c:v>8.3000000000000007</c:v>
                </c:pt>
                <c:pt idx="18">
                  <c:v>8.1999999999999993</c:v>
                </c:pt>
                <c:pt idx="19">
                  <c:v>8.1999999999999993</c:v>
                </c:pt>
                <c:pt idx="20">
                  <c:v>8.3000000000000007</c:v>
                </c:pt>
                <c:pt idx="21">
                  <c:v>7.9</c:v>
                </c:pt>
                <c:pt idx="22">
                  <c:v>8.1999999999999993</c:v>
                </c:pt>
                <c:pt idx="23">
                  <c:v>8.9</c:v>
                </c:pt>
                <c:pt idx="24">
                  <c:v>9.1999999999999993</c:v>
                </c:pt>
                <c:pt idx="25">
                  <c:v>9.1999999999999993</c:v>
                </c:pt>
                <c:pt idx="26">
                  <c:v>9</c:v>
                </c:pt>
                <c:pt idx="27">
                  <c:v>8.3000000000000007</c:v>
                </c:pt>
                <c:pt idx="28">
                  <c:v>7.9</c:v>
                </c:pt>
                <c:pt idx="29">
                  <c:v>8</c:v>
                </c:pt>
                <c:pt idx="30">
                  <c:v>8</c:v>
                </c:pt>
                <c:pt idx="31">
                  <c:v>8.1999999999999993</c:v>
                </c:pt>
                <c:pt idx="32">
                  <c:v>8</c:v>
                </c:pt>
                <c:pt idx="33">
                  <c:v>7.9</c:v>
                </c:pt>
                <c:pt idx="34">
                  <c:v>8.4</c:v>
                </c:pt>
                <c:pt idx="35">
                  <c:v>8.6999999999999993</c:v>
                </c:pt>
                <c:pt idx="36">
                  <c:v>9.1999999999999993</c:v>
                </c:pt>
                <c:pt idx="37">
                  <c:v>9.4</c:v>
                </c:pt>
                <c:pt idx="38">
                  <c:v>9.8000000000000007</c:v>
                </c:pt>
                <c:pt idx="39">
                  <c:v>11.2</c:v>
                </c:pt>
                <c:pt idx="40">
                  <c:v>11.8</c:v>
                </c:pt>
                <c:pt idx="41">
                  <c:v>12.1</c:v>
                </c:pt>
                <c:pt idx="42">
                  <c:v>12.8</c:v>
                </c:pt>
                <c:pt idx="43">
                  <c:v>13.7</c:v>
                </c:pt>
                <c:pt idx="44">
                  <c:v>14.1</c:v>
                </c:pt>
                <c:pt idx="45">
                  <c:v>14.9</c:v>
                </c:pt>
                <c:pt idx="46">
                  <c:v>15.5</c:v>
                </c:pt>
                <c:pt idx="47">
                  <c:v>16.100000000000001</c:v>
                </c:pt>
                <c:pt idx="48">
                  <c:v>16.399999999999999</c:v>
                </c:pt>
                <c:pt idx="49">
                  <c:v>16.100000000000001</c:v>
                </c:pt>
                <c:pt idx="50">
                  <c:v>15.1</c:v>
                </c:pt>
                <c:pt idx="51">
                  <c:v>14.3</c:v>
                </c:pt>
                <c:pt idx="52">
                  <c:v>13.8</c:v>
                </c:pt>
                <c:pt idx="53">
                  <c:v>12.9</c:v>
                </c:pt>
                <c:pt idx="54">
                  <c:v>13.1</c:v>
                </c:pt>
                <c:pt idx="5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D76-9126-6351A56E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10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4</xdr:row>
      <xdr:rowOff>160020</xdr:rowOff>
    </xdr:from>
    <xdr:to>
      <xdr:col>1</xdr:col>
      <xdr:colOff>4800060</xdr:colOff>
      <xdr:row>19</xdr:row>
      <xdr:rowOff>119520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90F55F2-A545-4A09-922F-5C6D470091C1}"/>
            </a:ext>
          </a:extLst>
        </xdr:cNvPr>
        <xdr:cNvGrpSpPr/>
      </xdr:nvGrpSpPr>
      <xdr:grpSpPr>
        <a:xfrm>
          <a:off x="708660" y="1066800"/>
          <a:ext cx="4777200" cy="2588400"/>
          <a:chOff x="334523" y="522827"/>
          <a:chExt cx="4702201" cy="261666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8EDDB42-E0D1-40B3-ADA6-640B1CCFBA52}"/>
              </a:ext>
            </a:extLst>
          </xdr:cNvPr>
          <xdr:cNvSpPr/>
        </xdr:nvSpPr>
        <xdr:spPr>
          <a:xfrm>
            <a:off x="3597184" y="884877"/>
            <a:ext cx="1230061" cy="2018237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C9366BEE-AC59-44F0-AB56-5BD6C2869BAE}"/>
              </a:ext>
            </a:extLst>
          </xdr:cNvPr>
          <xdr:cNvGraphicFramePr>
            <a:graphicFrameLocks/>
          </xdr:cNvGraphicFramePr>
        </xdr:nvGraphicFramePr>
        <xdr:xfrm>
          <a:off x="334523" y="522827"/>
          <a:ext cx="4702201" cy="261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167968</xdr:rowOff>
    </xdr:from>
    <xdr:to>
      <xdr:col>1</xdr:col>
      <xdr:colOff>4871220</xdr:colOff>
      <xdr:row>19</xdr:row>
      <xdr:rowOff>127468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590F8C44-8169-4617-8D1E-7AD66CAFEBE1}"/>
            </a:ext>
          </a:extLst>
        </xdr:cNvPr>
        <xdr:cNvGrpSpPr/>
      </xdr:nvGrpSpPr>
      <xdr:grpSpPr>
        <a:xfrm>
          <a:off x="693420" y="1074748"/>
          <a:ext cx="4863600" cy="2588400"/>
          <a:chOff x="593879" y="723899"/>
          <a:chExt cx="4478798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27AB26-E748-44BA-81AF-560CEA9C974E}"/>
              </a:ext>
            </a:extLst>
          </xdr:cNvPr>
          <xdr:cNvSpPr/>
        </xdr:nvSpPr>
        <xdr:spPr>
          <a:xfrm>
            <a:off x="3699066" y="1012907"/>
            <a:ext cx="1202008" cy="199561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FBF6800-62E9-4F80-9D80-D545DB161190}"/>
              </a:ext>
            </a:extLst>
          </xdr:cNvPr>
          <xdr:cNvGraphicFramePr>
            <a:graphicFrameLocks/>
          </xdr:cNvGraphicFramePr>
        </xdr:nvGraphicFramePr>
        <xdr:xfrm>
          <a:off x="593879" y="723899"/>
          <a:ext cx="4478798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0.09425</cdr:x>
      <cdr:y>0.07936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55" y="0"/>
          <a:ext cx="442425" cy="205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683894</xdr:colOff>
      <xdr:row>4</xdr:row>
      <xdr:rowOff>163828</xdr:rowOff>
    </xdr:from>
    <xdr:to>
      <xdr:col>1</xdr:col>
      <xdr:colOff>4861560</xdr:colOff>
      <xdr:row>20</xdr:row>
      <xdr:rowOff>83820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B7AD3EB-BA80-458F-9AD0-FA87DA1E94A2}"/>
            </a:ext>
          </a:extLst>
        </xdr:cNvPr>
        <xdr:cNvGrpSpPr/>
      </xdr:nvGrpSpPr>
      <xdr:grpSpPr>
        <a:xfrm>
          <a:off x="683894" y="1070608"/>
          <a:ext cx="4863466" cy="2724152"/>
          <a:chOff x="587033" y="811418"/>
          <a:chExt cx="4420184" cy="2445333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7247862-D627-496C-8B83-DE9AF19D6BF5}"/>
              </a:ext>
            </a:extLst>
          </xdr:cNvPr>
          <xdr:cNvSpPr/>
        </xdr:nvSpPr>
        <xdr:spPr>
          <a:xfrm>
            <a:off x="3663675" y="1106247"/>
            <a:ext cx="1156554" cy="186841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2E78461-A24B-4740-8463-C3A5EE98B1F5}"/>
              </a:ext>
            </a:extLst>
          </xdr:cNvPr>
          <xdr:cNvGraphicFramePr>
            <a:graphicFrameLocks/>
          </xdr:cNvGraphicFramePr>
        </xdr:nvGraphicFramePr>
        <xdr:xfrm>
          <a:off x="587033" y="811418"/>
          <a:ext cx="4420184" cy="2445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0.00839</cdr:y>
    </cdr:from>
    <cdr:to>
      <cdr:x>0.21646</cdr:x>
      <cdr:y>0.11831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22860"/>
          <a:ext cx="1052746" cy="299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5</xdr:row>
      <xdr:rowOff>22860</xdr:rowOff>
    </xdr:from>
    <xdr:to>
      <xdr:col>1</xdr:col>
      <xdr:colOff>4800600</xdr:colOff>
      <xdr:row>19</xdr:row>
      <xdr:rowOff>160020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EC4973C0-CB43-4555-B0C4-95488D411AD7}"/>
            </a:ext>
          </a:extLst>
        </xdr:cNvPr>
        <xdr:cNvGrpSpPr/>
      </xdr:nvGrpSpPr>
      <xdr:grpSpPr>
        <a:xfrm>
          <a:off x="723899" y="1104900"/>
          <a:ext cx="4762501" cy="2590800"/>
          <a:chOff x="514495" y="754910"/>
          <a:chExt cx="4372078" cy="230925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7904F12-E5BF-4BD0-AB63-A6AF89434185}"/>
              </a:ext>
            </a:extLst>
          </xdr:cNvPr>
          <xdr:cNvSpPr/>
        </xdr:nvSpPr>
        <xdr:spPr>
          <a:xfrm>
            <a:off x="3513230" y="999646"/>
            <a:ext cx="1213441" cy="1808325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567CB0F1-E5B7-4614-94E3-39FA65B63F85}"/>
              </a:ext>
            </a:extLst>
          </xdr:cNvPr>
          <xdr:cNvGraphicFramePr>
            <a:graphicFrameLocks/>
          </xdr:cNvGraphicFramePr>
        </xdr:nvGraphicFramePr>
        <xdr:xfrm>
          <a:off x="514495" y="754910"/>
          <a:ext cx="4372078" cy="2309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0.28711</cdr:x>
      <cdr:y>0.08824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367362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4</xdr:row>
      <xdr:rowOff>148589</xdr:rowOff>
    </xdr:from>
    <xdr:to>
      <xdr:col>1</xdr:col>
      <xdr:colOff>4846320</xdr:colOff>
      <xdr:row>19</xdr:row>
      <xdr:rowOff>108089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3E4D647-D9AD-41BB-9D76-4C9E513E46A2}"/>
            </a:ext>
          </a:extLst>
        </xdr:cNvPr>
        <xdr:cNvGrpSpPr/>
      </xdr:nvGrpSpPr>
      <xdr:grpSpPr>
        <a:xfrm>
          <a:off x="788670" y="1055369"/>
          <a:ext cx="4743450" cy="2588400"/>
          <a:chOff x="907500" y="723899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76C7252-7418-45DF-A9E7-8CB1C2E2D57D}"/>
              </a:ext>
            </a:extLst>
          </xdr:cNvPr>
          <xdr:cNvSpPr/>
        </xdr:nvSpPr>
        <xdr:spPr>
          <a:xfrm>
            <a:off x="3933094" y="1024355"/>
            <a:ext cx="1228596" cy="1958520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CDB3F42-15FF-4233-AF3D-DF7918EF063C}"/>
              </a:ext>
            </a:extLst>
          </xdr:cNvPr>
          <xdr:cNvGraphicFramePr>
            <a:graphicFrameLocks/>
          </xdr:cNvGraphicFramePr>
        </xdr:nvGraphicFramePr>
        <xdr:xfrm>
          <a:off x="90750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0.01515</cdr:x>
      <cdr:y>0.15456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72390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</xdr:colOff>
      <xdr:row>3</xdr:row>
      <xdr:rowOff>157692</xdr:rowOff>
    </xdr:from>
    <xdr:to>
      <xdr:col>1</xdr:col>
      <xdr:colOff>8673465</xdr:colOff>
      <xdr:row>21</xdr:row>
      <xdr:rowOff>133350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EBE3522-2163-4E19-B72E-F80CDA4F4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0.00291</cdr:x>
      <cdr:y>0.00426</cdr:y>
    </cdr:from>
    <cdr:to>
      <cdr:x>0.8962</cdr:x>
      <cdr:y>0.07855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171" y="13048"/>
          <a:ext cx="7714453" cy="227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116205</xdr:rowOff>
    </xdr:from>
    <xdr:to>
      <xdr:col>2</xdr:col>
      <xdr:colOff>11430</xdr:colOff>
      <xdr:row>28</xdr:row>
      <xdr:rowOff>13715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594FF5E-B757-4268-A4FF-7236A2C5D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EDEE0DB-C6B5-49F5-A2F8-2AE846BE6C54}"/>
            </a:ext>
          </a:extLst>
        </cdr:cNvPr>
        <cdr:cNvSpPr txBox="1"/>
      </cdr:nvSpPr>
      <cdr:spPr>
        <a:xfrm xmlns:a="http://schemas.openxmlformats.org/drawingml/2006/main">
          <a:off x="0" y="0"/>
          <a:ext cx="1477782" cy="227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  <cdr:relSizeAnchor xmlns:cdr="http://schemas.openxmlformats.org/drawingml/2006/chartDrawing">
    <cdr:from>
      <cdr:x>0.0293</cdr:x>
      <cdr:y>0.01031</cdr:y>
    </cdr:from>
    <cdr:to>
      <cdr:x>0.15849</cdr:x>
      <cdr:y>0.09514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6F2A561-C50F-492E-92F0-30CBA58748E9}"/>
            </a:ext>
          </a:extLst>
        </cdr:cNvPr>
        <cdr:cNvSpPr txBox="1"/>
      </cdr:nvSpPr>
      <cdr:spPr>
        <a:xfrm xmlns:a="http://schemas.openxmlformats.org/drawingml/2006/main">
          <a:off x="219701" y="43135"/>
          <a:ext cx="968677" cy="3549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0.10413</cdr:x>
      <cdr:y>0.12412</cdr:y>
    </cdr:from>
    <cdr:to>
      <cdr:x>0.75711</cdr:x>
      <cdr:y>0.77357</cdr:y>
    </cdr:to>
    <cdr:grpSp>
      <cdr:nvGrpSpPr>
        <cdr:cNvPr id="17" name="Grupė 16">
          <a:extLst xmlns:a="http://schemas.openxmlformats.org/drawingml/2006/main">
            <a:ext uri="{FF2B5EF4-FFF2-40B4-BE49-F238E27FC236}">
              <a16:creationId xmlns:a16="http://schemas.microsoft.com/office/drawing/2014/main" id="{D1F78BAB-99A0-4BEB-8B4D-36E3D7D86003}"/>
            </a:ext>
          </a:extLst>
        </cdr:cNvPr>
        <cdr:cNvGrpSpPr/>
      </cdr:nvGrpSpPr>
      <cdr:grpSpPr>
        <a:xfrm xmlns:a="http://schemas.openxmlformats.org/drawingml/2006/main">
          <a:off x="781569" y="531111"/>
          <a:ext cx="4901072" cy="2779003"/>
          <a:chOff x="696638" y="560639"/>
          <a:chExt cx="4368703" cy="2933571"/>
        </a:xfrm>
      </cdr:grpSpPr>
      <cdr:grpSp>
        <cdr:nvGrpSpPr>
          <cdr:cNvPr id="14" name="Grupė 13">
            <a:extLst xmlns:a="http://schemas.openxmlformats.org/drawingml/2006/main">
              <a:ext uri="{FF2B5EF4-FFF2-40B4-BE49-F238E27FC236}">
                <a16:creationId xmlns:a16="http://schemas.microsoft.com/office/drawing/2014/main" id="{ED03A270-A8CF-415D-B76E-AB13AA681DBC}"/>
              </a:ext>
            </a:extLst>
          </cdr:cNvPr>
          <cdr:cNvGrpSpPr/>
        </cdr:nvGrpSpPr>
        <cdr:grpSpPr>
          <a:xfrm xmlns:a="http://schemas.openxmlformats.org/drawingml/2006/main">
            <a:off x="696638" y="560639"/>
            <a:ext cx="4368703" cy="2933571"/>
            <a:chOff x="696638" y="553883"/>
            <a:chExt cx="4368703" cy="2898222"/>
          </a:xfrm>
        </cdr:grpSpPr>
        <cdr:grpSp>
          <cdr:nvGrpSpPr>
            <cdr:cNvPr id="10" name="Grupė 9">
              <a:extLst xmlns:a="http://schemas.openxmlformats.org/drawingml/2006/main">
                <a:ext uri="{FF2B5EF4-FFF2-40B4-BE49-F238E27FC236}">
                  <a16:creationId xmlns:a16="http://schemas.microsoft.com/office/drawing/2014/main" id="{5EE8473E-0EF1-4269-B6A1-5FA0F9859DE2}"/>
                </a:ext>
              </a:extLst>
            </cdr:cNvPr>
            <cdr:cNvGrpSpPr/>
          </cdr:nvGrpSpPr>
          <cdr:grpSpPr>
            <a:xfrm xmlns:a="http://schemas.openxmlformats.org/drawingml/2006/main">
              <a:off x="696638" y="553883"/>
              <a:ext cx="4368703" cy="2898222"/>
              <a:chOff x="696638" y="553883"/>
              <a:chExt cx="4368703" cy="2898222"/>
            </a:xfrm>
          </cdr:grpSpPr>
          <cdr:grpSp>
            <cdr:nvGrpSpPr>
              <cdr:cNvPr id="11" name="Grupė 10">
                <a:extLst xmlns:a="http://schemas.openxmlformats.org/drawingml/2006/main">
                  <a:ext uri="{FF2B5EF4-FFF2-40B4-BE49-F238E27FC236}">
                    <a16:creationId xmlns:a16="http://schemas.microsoft.com/office/drawing/2014/main" id="{2903BBB9-02EA-4F29-9EE9-BF3A113F4AE2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696638" y="553883"/>
                <a:ext cx="4368703" cy="2898222"/>
                <a:chOff x="696650" y="553874"/>
                <a:chExt cx="4368722" cy="2898219"/>
              </a:xfrm>
            </cdr:grpSpPr>
            <cdr:sp macro="" textlink="">
              <cdr:nvSpPr>
                <cdr:cNvPr id="3" name="TextBox 1">
                  <a:extLst xmlns:a="http://schemas.openxmlformats.org/drawingml/2006/main">
                    <a:ext uri="{FF2B5EF4-FFF2-40B4-BE49-F238E27FC236}">
                      <a16:creationId xmlns:a16="http://schemas.microsoft.com/office/drawing/2014/main" id="{DD41AB20-16D1-45FA-9BC5-91A41E068C83}"/>
                    </a:ext>
                  </a:extLst>
                </cdr:cNvPr>
                <cdr:cNvSpPr txBox="1"/>
              </cdr:nvSpPr>
              <cdr:spPr>
                <a:xfrm xmlns:a="http://schemas.openxmlformats.org/drawingml/2006/main">
                  <a:off x="702071" y="3135474"/>
                  <a:ext cx="4363301" cy="316619"/>
                </a:xfrm>
                <a:prstGeom xmlns:a="http://schemas.openxmlformats.org/drawingml/2006/main" prst="rect">
                  <a:avLst/>
                </a:prstGeom>
              </cdr:spPr>
              <cdr:txBody>
                <a:bodyPr xmlns:a="http://schemas.openxmlformats.org/drawingml/2006/main" wrap="square" rtlCol="0"/>
                <a:lstStyle xmlns:a="http://schemas.openxmlformats.org/drawingml/2006/main"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 xmlns:a="http://schemas.openxmlformats.org/drawingml/2006/main">
                  <a:r>
                    <a:rPr lang="lt-LT" sz="1100" b="0" i="1">
                      <a:solidFill>
                        <a:schemeClr val="accent1"/>
                      </a:solidFill>
                    </a:rPr>
                    <a:t>Fiskalinis konsolidavimas (mėlyna kreivė)</a:t>
                  </a:r>
                </a:p>
              </cdr:txBody>
            </cdr:sp>
            <cdr:grpSp>
              <cdr:nvGrpSpPr>
                <cdr:cNvPr id="8" name="Grupė 7">
                  <a:extLst xmlns:a="http://schemas.openxmlformats.org/drawingml/2006/main">
                    <a:ext uri="{FF2B5EF4-FFF2-40B4-BE49-F238E27FC236}">
                      <a16:creationId xmlns:a16="http://schemas.microsoft.com/office/drawing/2014/main" id="{351E0BF2-7AFD-4E1C-9294-C67827BE1B62}"/>
                    </a:ext>
                  </a:extLst>
                </cdr:cNvPr>
                <cdr:cNvGrpSpPr/>
              </cdr:nvGrpSpPr>
              <cdr:grpSpPr>
                <a:xfrm xmlns:a="http://schemas.openxmlformats.org/drawingml/2006/main">
                  <a:off x="696650" y="553874"/>
                  <a:ext cx="4147729" cy="310191"/>
                  <a:chOff x="2078536" y="697966"/>
                  <a:chExt cx="4662653" cy="320256"/>
                </a:xfrm>
              </cdr:grpSpPr>
              <cdr:sp macro="" textlink="">
                <cdr:nvSpPr>
                  <cdr:cNvPr id="2" name="TextBox 1">
                    <a:extLst xmlns:a="http://schemas.openxmlformats.org/drawingml/2006/main">
                      <a:ext uri="{FF2B5EF4-FFF2-40B4-BE49-F238E27FC236}">
                        <a16:creationId xmlns:a16="http://schemas.microsoft.com/office/drawing/2014/main" id="{943419BE-6F89-4FFE-A28E-05F1FEC8BC07}"/>
                      </a:ext>
                    </a:extLst>
                  </cdr:cNvPr>
                  <cdr:cNvSpPr txBox="1"/>
                </cdr:nvSpPr>
                <cdr:spPr>
                  <a:xfrm xmlns:a="http://schemas.openxmlformats.org/drawingml/2006/main">
                    <a:off x="2078536" y="697966"/>
                    <a:ext cx="4662653" cy="320256"/>
                  </a:xfrm>
                  <a:prstGeom xmlns:a="http://schemas.openxmlformats.org/drawingml/2006/main" prst="rect">
                    <a:avLst/>
                  </a:prstGeom>
                </cdr:spPr>
                <cdr:txBody>
                  <a:bodyPr xmlns:a="http://schemas.openxmlformats.org/drawingml/2006/main" vertOverflow="clip" wrap="square" rtlCol="0"/>
                  <a:lstStyle xmlns:a="http://schemas.openxmlformats.org/drawingml/2006/main"/>
                  <a:p xmlns:a="http://schemas.openxmlformats.org/drawingml/2006/main">
                    <a:r>
                      <a:rPr lang="lt-LT" sz="1100" b="0" i="1">
                        <a:solidFill>
                          <a:schemeClr val="accent1"/>
                        </a:solidFill>
                      </a:rPr>
                      <a:t>Fiskalinis skatinimas (mėlyna</a:t>
                    </a:r>
                    <a:r>
                      <a:rPr lang="lt-LT" sz="1100" b="0" i="1" baseline="0">
                        <a:solidFill>
                          <a:schemeClr val="accent1"/>
                        </a:solidFill>
                      </a:rPr>
                      <a:t> kreivė)</a:t>
                    </a:r>
                    <a:endParaRPr lang="lt-LT" sz="1100" b="0" i="1">
                      <a:solidFill>
                        <a:schemeClr val="accent1"/>
                      </a:solidFill>
                    </a:endParaRPr>
                  </a:p>
                </cdr:txBody>
              </cdr:sp>
            </cdr:grpSp>
          </cdr:grpSp>
        </cdr:grpSp>
      </cdr:grpSp>
    </cdr:grpSp>
  </cdr:relSizeAnchor>
  <cdr:relSizeAnchor xmlns:cdr="http://schemas.openxmlformats.org/drawingml/2006/chartDrawing">
    <cdr:from>
      <cdr:x>0.11532</cdr:x>
      <cdr:y>0.45431</cdr:y>
    </cdr:from>
    <cdr:to>
      <cdr:x>0.11595</cdr:x>
      <cdr:y>0.57417</cdr:y>
    </cdr:to>
    <cdr:cxnSp macro="">
      <cdr:nvCxnSpPr>
        <cdr:cNvPr id="12" name="Tiesioji rodyklės jungtis 11">
          <a:extLst xmlns:a="http://schemas.openxmlformats.org/drawingml/2006/main">
            <a:ext uri="{FF2B5EF4-FFF2-40B4-BE49-F238E27FC236}">
              <a16:creationId xmlns:a16="http://schemas.microsoft.com/office/drawing/2014/main" id="{1968A705-0C7A-4485-825A-35278E1472FB}"/>
            </a:ext>
          </a:extLst>
        </cdr:cNvPr>
        <cdr:cNvCxnSpPr/>
      </cdr:nvCxnSpPr>
      <cdr:spPr>
        <a:xfrm xmlns:a="http://schemas.openxmlformats.org/drawingml/2006/main" flipH="1" flipV="1">
          <a:off x="771525" y="2009775"/>
          <a:ext cx="4233" cy="530227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0.10013</cdr:x>
      <cdr:y>0.57608</cdr:y>
    </cdr:from>
    <cdr:to>
      <cdr:x>0.37095</cdr:x>
      <cdr:y>0.64307</cdr:y>
    </cdr:to>
    <cdr:sp macro="" textlink="">
      <cdr:nvSpPr>
        <cdr:cNvPr id="13" name="TextBox 11">
          <a:extLst xmlns:a="http://schemas.openxmlformats.org/drawingml/2006/main">
            <a:ext uri="{FF2B5EF4-FFF2-40B4-BE49-F238E27FC236}">
              <a16:creationId xmlns:a16="http://schemas.microsoft.com/office/drawing/2014/main" id="{7758C881-D358-4DE9-ADFF-C3CDA9D74596}"/>
            </a:ext>
          </a:extLst>
        </cdr:cNvPr>
        <cdr:cNvSpPr txBox="1"/>
      </cdr:nvSpPr>
      <cdr:spPr>
        <a:xfrm xmlns:a="http://schemas.openxmlformats.org/drawingml/2006/main">
          <a:off x="669925" y="2548468"/>
          <a:ext cx="1811867" cy="2963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100">
              <a:solidFill>
                <a:schemeClr val="accent6"/>
              </a:solidFill>
            </a:rPr>
            <a:t>Neutrali</a:t>
          </a:r>
          <a:r>
            <a:rPr lang="lt-LT" sz="1100" baseline="0">
              <a:solidFill>
                <a:schemeClr val="accent6"/>
              </a:solidFill>
            </a:rPr>
            <a:t> fiskalinė politika</a:t>
          </a:r>
          <a:endParaRPr lang="lt-LT" sz="1100">
            <a:solidFill>
              <a:schemeClr val="accent6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</xdr:colOff>
      <xdr:row>2</xdr:row>
      <xdr:rowOff>377190</xdr:rowOff>
    </xdr:from>
    <xdr:to>
      <xdr:col>1</xdr:col>
      <xdr:colOff>8140065</xdr:colOff>
      <xdr:row>18</xdr:row>
      <xdr:rowOff>146906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DC9415D8-A082-462C-A99E-131F82689F99}"/>
            </a:ext>
          </a:extLst>
        </xdr:cNvPr>
        <xdr:cNvGrpSpPr/>
      </xdr:nvGrpSpPr>
      <xdr:grpSpPr>
        <a:xfrm>
          <a:off x="733425" y="735330"/>
          <a:ext cx="8077200" cy="3069176"/>
          <a:chOff x="205740" y="1754825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:a16="http://schemas.microsoft.com/office/drawing/2014/main" id="{60C145A5-28CA-4208-A086-F6B43E51ABDE}"/>
              </a:ext>
            </a:extLst>
          </xdr:cNvPr>
          <xdr:cNvSpPr/>
        </xdr:nvSpPr>
        <xdr:spPr bwMode="auto">
          <a:xfrm>
            <a:off x="5374797" y="2069109"/>
            <a:ext cx="1908679" cy="1765678"/>
          </a:xfrm>
          <a:prstGeom prst="rect">
            <a:avLst/>
          </a:prstGeom>
          <a:solidFill>
            <a:schemeClr val="accent2">
              <a:lumMod val="20000"/>
              <a:lumOff val="80000"/>
              <a:alpha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:a16="http://schemas.microsoft.com/office/drawing/2014/main" id="{5D87CAFD-7A34-460E-A577-447D0665E3C7}"/>
              </a:ext>
            </a:extLst>
          </xdr:cNvPr>
          <xdr:cNvGraphicFramePr>
            <a:graphicFrameLocks/>
          </xdr:cNvGraphicFramePr>
        </xdr:nvGraphicFramePr>
        <xdr:xfrm>
          <a:off x="205740" y="1754825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0.00206</cdr:x>
      <cdr:y>0</cdr:y>
    </cdr:from>
    <cdr:to>
      <cdr:x>0.50371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240" y="0"/>
          <a:ext cx="3715089" cy="147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160020</xdr:rowOff>
    </xdr:from>
    <xdr:to>
      <xdr:col>1</xdr:col>
      <xdr:colOff>4792981</xdr:colOff>
      <xdr:row>19</xdr:row>
      <xdr:rowOff>119112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91387EB-F878-413A-BF3D-3896BD54DD2D}"/>
            </a:ext>
          </a:extLst>
        </xdr:cNvPr>
        <xdr:cNvGrpSpPr/>
      </xdr:nvGrpSpPr>
      <xdr:grpSpPr>
        <a:xfrm>
          <a:off x="701040" y="1066800"/>
          <a:ext cx="4777741" cy="2587992"/>
          <a:chOff x="456610" y="857408"/>
          <a:chExt cx="4235501" cy="263221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3F5DAD4-2E11-4807-BD32-D87D7A4C190C}"/>
              </a:ext>
            </a:extLst>
          </xdr:cNvPr>
          <xdr:cNvSpPr/>
        </xdr:nvSpPr>
        <xdr:spPr>
          <a:xfrm>
            <a:off x="3381604" y="1206167"/>
            <a:ext cx="1101095" cy="2038301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CF42419-BA34-446A-9DE1-5BA207F40988}"/>
              </a:ext>
            </a:extLst>
          </xdr:cNvPr>
          <xdr:cNvGraphicFramePr/>
        </xdr:nvGraphicFramePr>
        <xdr:xfrm>
          <a:off x="456610" y="857408"/>
          <a:ext cx="4235501" cy="26322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6.%20I&#353;vada%20d&#279;l%20ERS%20tvirtinimo%20-%20ruduo/07.%20Grafikai/2021_lentel&#279;s_ir_paveiksla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3 pav."/>
      <sheetName val="1 priedas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28"/>
  <sheetViews>
    <sheetView showGridLines="0" showRowColHeaders="0" tabSelected="1" zoomScale="110" zoomScaleNormal="110" workbookViewId="0"/>
  </sheetViews>
  <sheetFormatPr defaultColWidth="8.69921875" defaultRowHeight="13.8" x14ac:dyDescent="0.25"/>
  <cols>
    <col min="1" max="1" width="5" style="7" customWidth="1"/>
    <col min="2" max="2" width="102.19921875" style="7" customWidth="1"/>
    <col min="3" max="16384" width="8.69921875" style="7"/>
  </cols>
  <sheetData>
    <row r="1" spans="1:3" ht="109.95" customHeight="1" thickBot="1" x14ac:dyDescent="0.3">
      <c r="B1" s="11"/>
    </row>
    <row r="2" spans="1:3" x14ac:dyDescent="0.25">
      <c r="B2" s="12"/>
    </row>
    <row r="3" spans="1:3" ht="17.399999999999999" x14ac:dyDescent="0.3">
      <c r="B3" s="13" t="s">
        <v>44</v>
      </c>
    </row>
    <row r="4" spans="1:3" ht="9.6" customHeight="1" x14ac:dyDescent="0.3">
      <c r="B4" s="14"/>
    </row>
    <row r="5" spans="1:3" x14ac:dyDescent="0.25">
      <c r="B5" s="20" t="s">
        <v>102</v>
      </c>
    </row>
    <row r="6" spans="1:3" ht="9.6" customHeight="1" x14ac:dyDescent="0.25">
      <c r="B6" s="15"/>
    </row>
    <row r="7" spans="1:3" ht="17.399999999999999" x14ac:dyDescent="0.3">
      <c r="B7" s="13" t="s">
        <v>57</v>
      </c>
    </row>
    <row r="8" spans="1:3" ht="9.6" customHeight="1" x14ac:dyDescent="0.3">
      <c r="B8" s="150"/>
    </row>
    <row r="9" spans="1:3" x14ac:dyDescent="0.25">
      <c r="B9" s="19" t="str">
        <f>+'1 pav.'!B3</f>
        <v>1 pav.   SVKI ir jo kaitos veiksniai</v>
      </c>
    </row>
    <row r="10" spans="1:3" x14ac:dyDescent="0.25">
      <c r="B10" s="19" t="s">
        <v>96</v>
      </c>
    </row>
    <row r="11" spans="1:3" x14ac:dyDescent="0.25">
      <c r="B11" s="19" t="str">
        <f>'3 pav.'!B3</f>
        <v>3 pav.   Potencialaus BVP augimas ir jo kaitos veiksniai</v>
      </c>
    </row>
    <row r="12" spans="1:3" ht="9.6" customHeight="1" x14ac:dyDescent="0.25">
      <c r="B12" s="19"/>
    </row>
    <row r="13" spans="1:3" ht="17.399999999999999" customHeight="1" x14ac:dyDescent="0.3">
      <c r="B13" s="13" t="s">
        <v>43</v>
      </c>
    </row>
    <row r="14" spans="1:3" ht="9.6" customHeight="1" x14ac:dyDescent="0.25">
      <c r="B14" s="15"/>
    </row>
    <row r="15" spans="1:3" ht="13.8" customHeight="1" x14ac:dyDescent="0.25">
      <c r="A15" s="2"/>
      <c r="B15" s="19" t="s">
        <v>89</v>
      </c>
    </row>
    <row r="16" spans="1:3" x14ac:dyDescent="0.25">
      <c r="A16" s="2"/>
      <c r="B16" s="19" t="s">
        <v>90</v>
      </c>
      <c r="C16" s="9"/>
    </row>
    <row r="17" spans="1:5" x14ac:dyDescent="0.25">
      <c r="A17" s="2"/>
      <c r="B17" s="153" t="s">
        <v>91</v>
      </c>
    </row>
    <row r="18" spans="1:5" x14ac:dyDescent="0.25">
      <c r="A18" s="2"/>
      <c r="B18" s="19" t="s">
        <v>92</v>
      </c>
    </row>
    <row r="19" spans="1:5" x14ac:dyDescent="0.25">
      <c r="A19" s="2"/>
      <c r="B19" s="19" t="s">
        <v>93</v>
      </c>
    </row>
    <row r="20" spans="1:5" x14ac:dyDescent="0.25">
      <c r="A20" s="2"/>
      <c r="B20" s="19" t="s">
        <v>94</v>
      </c>
    </row>
    <row r="21" spans="1:5" x14ac:dyDescent="0.25">
      <c r="B21" s="10"/>
    </row>
    <row r="22" spans="1:5" x14ac:dyDescent="0.25">
      <c r="B22" s="19" t="s">
        <v>73</v>
      </c>
    </row>
    <row r="23" spans="1:5" ht="10.5" customHeight="1" thickBot="1" x14ac:dyDescent="0.3">
      <c r="B23" s="16"/>
    </row>
    <row r="25" spans="1:5" x14ac:dyDescent="0.25">
      <c r="C25" s="2"/>
      <c r="D25" s="2"/>
      <c r="E25" s="2"/>
    </row>
    <row r="26" spans="1:5" ht="27.6" x14ac:dyDescent="0.25">
      <c r="B26" s="5" t="s">
        <v>0</v>
      </c>
      <c r="C26" s="2"/>
      <c r="D26" s="2"/>
      <c r="E26" s="2"/>
    </row>
    <row r="27" spans="1:5" x14ac:dyDescent="0.25">
      <c r="B27" s="2"/>
      <c r="C27" s="2"/>
      <c r="D27" s="2"/>
      <c r="E27" s="2"/>
    </row>
    <row r="28" spans="1:5" x14ac:dyDescent="0.25">
      <c r="B28" s="2"/>
      <c r="C28" s="2"/>
      <c r="D28" s="2"/>
      <c r="E28" s="2"/>
    </row>
  </sheetData>
  <hyperlinks>
    <hyperlink ref="B16" location="'1 Priedas. 2.'!A1" display="1 Priedas. 2. ...ir lietuviškos kilmės prekių eksportą, kurie augo dviženkliu tempu." xr:uid="{00000000-0004-0000-0000-000000000000}"/>
    <hyperlink ref="B22" location="'1 priedas. 1 pav.'!A1" display="'1 priedas. 1 pav.'!A1" xr:uid="{4450DEA6-AD33-4643-A53D-517706CC605A}"/>
    <hyperlink ref="B15" location="'1 Priedas. 1.'!A1" display="1 Priedas. 1. Chemijos ir medienos pramonė labiausiai didino liepos mėn. pramonės produkciją..." xr:uid="{00000000-0004-0000-0000-000005000000}"/>
    <hyperlink ref="B22" location="'2 Priedas.'!A1" display="2 priedas. Lietuvos temperatūros diagrama" xr:uid="{85C8AC4C-3003-40B1-B71E-93D3FDC176FB}"/>
    <hyperlink ref="B9" location="'1 pav.'!A1" display="'1 pav.'!A1" xr:uid="{F6FB5911-CCF3-4616-8F2F-82C0F2B5D2B5}"/>
    <hyperlink ref="B11" location="'3 pav.'!A1" display="'3 pav.'!A1" xr:uid="{210E3F80-6C04-407E-AA7C-ABF933A3C2AA}"/>
    <hyperlink ref="B17" location="'1 Priedas. 3. '!A1" display="1 Priedas. 3. Vartotojų lūkesčiai išlieka teigiami." xr:uid="{8CA69569-E54E-4F00-A39A-D434A5302DBE}"/>
    <hyperlink ref="B19" location="'1 Priedas. 5.'!A1" display="1 Priedas. 5. Vartotojų kainų kilimą lemia elektros, dujų, kuro, šilumos energijos ir degalų kainos." xr:uid="{9E58B9DB-A027-492A-8098-E9A9BA5E64D8}"/>
    <hyperlink ref="B20" location="'1 Priedas. 6.'!A1" display="1 Priedas. 6. Nuo metų pradžios augant laisvų darbo vietų skaičiui, registruotas nedarbas toliau mažėja." xr:uid="{268E1964-21E3-4320-A096-C6B4C57A6697}"/>
    <hyperlink ref="B18" location="'1 Priedas. 4. '!A1" display="1 Priedas. 4. Prie mažmeninės prekybos apyvartos augimo liepos mėn. labiausiai prisidėjo prekyba ne maisto prekėmis." xr:uid="{D6097E9E-4F21-4DCE-9593-5A316FD2BB59}"/>
    <hyperlink ref="B10" location="'2 pav.'!A1" display="2 pav.   Fiskalinis impulsas ir privataus sektoriaus grynojo skolinimo / skolinimosi metinis pokytis" xr:uid="{00B66E1B-79D9-44F7-BCCF-0B67792A660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9"/>
  </sheetPr>
  <dimension ref="A1:I76"/>
  <sheetViews>
    <sheetView showGridLines="0" showRowColHeaders="0" zoomScaleNormal="100" workbookViewId="0"/>
  </sheetViews>
  <sheetFormatPr defaultColWidth="9" defaultRowHeight="13.8" x14ac:dyDescent="0.25"/>
  <cols>
    <col min="1" max="1" width="9" style="21"/>
    <col min="2" max="2" width="65.69921875" style="21" customWidth="1"/>
    <col min="3" max="4" width="9" style="21"/>
    <col min="5" max="5" width="9" style="21" customWidth="1"/>
    <col min="6" max="6" width="9" style="18"/>
    <col min="7" max="16384" width="9" style="21"/>
  </cols>
  <sheetData>
    <row r="1" spans="1:9" x14ac:dyDescent="0.25">
      <c r="A1" s="55" t="s">
        <v>1</v>
      </c>
      <c r="B1" s="55"/>
      <c r="C1" s="24"/>
      <c r="D1" s="24"/>
      <c r="E1" s="24"/>
      <c r="G1" s="24"/>
      <c r="H1" s="24"/>
      <c r="I1" s="24"/>
    </row>
    <row r="3" spans="1:9" ht="30" customHeight="1" x14ac:dyDescent="0.25">
      <c r="A3" s="24"/>
      <c r="B3" s="151" t="s">
        <v>83</v>
      </c>
      <c r="C3" s="24"/>
      <c r="D3" s="208">
        <v>2017</v>
      </c>
      <c r="E3" s="71" t="s">
        <v>2</v>
      </c>
      <c r="F3" s="91">
        <v>8.6999999999999993</v>
      </c>
      <c r="G3" s="24"/>
      <c r="H3" s="24"/>
      <c r="I3" s="24"/>
    </row>
    <row r="4" spans="1:9" x14ac:dyDescent="0.25">
      <c r="A4" s="24"/>
      <c r="B4" s="24"/>
      <c r="C4" s="24"/>
      <c r="D4" s="209"/>
      <c r="E4" s="73" t="s">
        <v>3</v>
      </c>
      <c r="F4" s="87">
        <v>8.8000000000000007</v>
      </c>
      <c r="G4" s="24"/>
      <c r="H4" s="24"/>
      <c r="I4" s="24"/>
    </row>
    <row r="5" spans="1:9" x14ac:dyDescent="0.25">
      <c r="A5" s="24"/>
      <c r="B5" s="24"/>
      <c r="C5" s="24"/>
      <c r="D5" s="209"/>
      <c r="E5" s="73" t="s">
        <v>4</v>
      </c>
      <c r="F5" s="87">
        <v>8.3000000000000007</v>
      </c>
      <c r="G5" s="24"/>
      <c r="H5" s="24"/>
      <c r="I5" s="24"/>
    </row>
    <row r="6" spans="1:9" x14ac:dyDescent="0.25">
      <c r="A6" s="24"/>
      <c r="B6" s="24"/>
      <c r="C6" s="24"/>
      <c r="D6" s="209"/>
      <c r="E6" s="73" t="s">
        <v>5</v>
      </c>
      <c r="F6" s="87">
        <v>7.9</v>
      </c>
      <c r="G6" s="24"/>
      <c r="H6" s="24"/>
      <c r="I6" s="24"/>
    </row>
    <row r="7" spans="1:9" x14ac:dyDescent="0.25">
      <c r="A7" s="24"/>
      <c r="B7" s="24"/>
      <c r="C7" s="24"/>
      <c r="D7" s="209"/>
      <c r="E7" s="73" t="s">
        <v>6</v>
      </c>
      <c r="F7" s="87">
        <v>7.3</v>
      </c>
      <c r="G7" s="24"/>
      <c r="H7" s="24"/>
      <c r="I7" s="24"/>
    </row>
    <row r="8" spans="1:9" x14ac:dyDescent="0.25">
      <c r="A8" s="24"/>
      <c r="B8" s="24"/>
      <c r="C8" s="24"/>
      <c r="D8" s="209"/>
      <c r="E8" s="73" t="s">
        <v>7</v>
      </c>
      <c r="F8" s="87">
        <v>7.3</v>
      </c>
      <c r="G8" s="24"/>
      <c r="H8" s="24"/>
      <c r="I8" s="24"/>
    </row>
    <row r="9" spans="1:9" x14ac:dyDescent="0.25">
      <c r="A9" s="24"/>
      <c r="B9" s="24"/>
      <c r="C9" s="24"/>
      <c r="D9" s="209"/>
      <c r="E9" s="73" t="s">
        <v>8</v>
      </c>
      <c r="F9" s="87">
        <v>7.6</v>
      </c>
      <c r="G9" s="24"/>
      <c r="H9" s="24"/>
      <c r="I9" s="8"/>
    </row>
    <row r="10" spans="1:9" x14ac:dyDescent="0.25">
      <c r="A10" s="24"/>
      <c r="B10" s="24"/>
      <c r="C10" s="24"/>
      <c r="D10" s="209"/>
      <c r="E10" s="73" t="s">
        <v>9</v>
      </c>
      <c r="F10" s="87">
        <v>7.5</v>
      </c>
      <c r="G10" s="24"/>
      <c r="H10" s="24"/>
      <c r="I10" s="24"/>
    </row>
    <row r="11" spans="1:9" x14ac:dyDescent="0.25">
      <c r="A11" s="24"/>
      <c r="B11" s="24"/>
      <c r="C11" s="24"/>
      <c r="D11" s="209"/>
      <c r="E11" s="73" t="s">
        <v>10</v>
      </c>
      <c r="F11" s="87">
        <v>7.4</v>
      </c>
      <c r="G11" s="24"/>
      <c r="H11" s="24"/>
      <c r="I11" s="24"/>
    </row>
    <row r="12" spans="1:9" x14ac:dyDescent="0.25">
      <c r="A12" s="24"/>
      <c r="B12" s="24"/>
      <c r="C12" s="24"/>
      <c r="D12" s="209"/>
      <c r="E12" s="73" t="s">
        <v>11</v>
      </c>
      <c r="F12" s="87">
        <v>7.4</v>
      </c>
      <c r="G12" s="24"/>
      <c r="H12" s="24"/>
      <c r="I12" s="24"/>
    </row>
    <row r="13" spans="1:9" x14ac:dyDescent="0.25">
      <c r="A13" s="24"/>
      <c r="B13" s="24"/>
      <c r="C13" s="24"/>
      <c r="D13" s="209"/>
      <c r="E13" s="73" t="s">
        <v>12</v>
      </c>
      <c r="F13" s="87">
        <v>7.7</v>
      </c>
      <c r="G13" s="24"/>
      <c r="H13" s="24"/>
      <c r="I13" s="24"/>
    </row>
    <row r="14" spans="1:9" x14ac:dyDescent="0.25">
      <c r="A14" s="24"/>
      <c r="B14" s="24"/>
      <c r="C14" s="24"/>
      <c r="D14" s="210"/>
      <c r="E14" s="73" t="s">
        <v>13</v>
      </c>
      <c r="F14" s="87">
        <v>8.6999999999999993</v>
      </c>
      <c r="G14" s="24"/>
      <c r="H14" s="24"/>
      <c r="I14" s="24"/>
    </row>
    <row r="15" spans="1:9" x14ac:dyDescent="0.25">
      <c r="A15" s="24"/>
      <c r="B15" s="24"/>
      <c r="C15" s="24"/>
      <c r="D15" s="211">
        <v>2018</v>
      </c>
      <c r="E15" s="73" t="s">
        <v>2</v>
      </c>
      <c r="F15" s="87">
        <v>9</v>
      </c>
      <c r="G15" s="24"/>
      <c r="H15" s="24"/>
      <c r="I15" s="24"/>
    </row>
    <row r="16" spans="1:9" x14ac:dyDescent="0.25">
      <c r="A16" s="24"/>
      <c r="B16" s="24"/>
      <c r="C16" s="24"/>
      <c r="D16" s="209"/>
      <c r="E16" s="73" t="s">
        <v>3</v>
      </c>
      <c r="F16" s="87">
        <v>9.1</v>
      </c>
      <c r="G16" s="24"/>
      <c r="H16" s="24"/>
      <c r="I16" s="24"/>
    </row>
    <row r="17" spans="4:6" x14ac:dyDescent="0.25">
      <c r="D17" s="209"/>
      <c r="E17" s="73" t="s">
        <v>4</v>
      </c>
      <c r="F17" s="87">
        <v>9.1999999999999993</v>
      </c>
    </row>
    <row r="18" spans="4:6" x14ac:dyDescent="0.25">
      <c r="D18" s="209"/>
      <c r="E18" s="73" t="s">
        <v>5</v>
      </c>
      <c r="F18" s="87">
        <v>8.6</v>
      </c>
    </row>
    <row r="19" spans="4:6" x14ac:dyDescent="0.25">
      <c r="D19" s="209"/>
      <c r="E19" s="73" t="s">
        <v>6</v>
      </c>
      <c r="F19" s="87">
        <v>8.1</v>
      </c>
    </row>
    <row r="20" spans="4:6" x14ac:dyDescent="0.25">
      <c r="D20" s="209"/>
      <c r="E20" s="73" t="s">
        <v>7</v>
      </c>
      <c r="F20" s="87">
        <v>8.3000000000000007</v>
      </c>
    </row>
    <row r="21" spans="4:6" x14ac:dyDescent="0.25">
      <c r="D21" s="209"/>
      <c r="E21" s="73" t="s">
        <v>8</v>
      </c>
      <c r="F21" s="87">
        <v>8.1999999999999993</v>
      </c>
    </row>
    <row r="22" spans="4:6" x14ac:dyDescent="0.25">
      <c r="D22" s="209"/>
      <c r="E22" s="73" t="s">
        <v>9</v>
      </c>
      <c r="F22" s="87">
        <v>8.1999999999999993</v>
      </c>
    </row>
    <row r="23" spans="4:6" x14ac:dyDescent="0.25">
      <c r="D23" s="209"/>
      <c r="E23" s="73" t="s">
        <v>10</v>
      </c>
      <c r="F23" s="87">
        <v>8.3000000000000007</v>
      </c>
    </row>
    <row r="24" spans="4:6" x14ac:dyDescent="0.25">
      <c r="D24" s="209"/>
      <c r="E24" s="73" t="s">
        <v>11</v>
      </c>
      <c r="F24" s="87">
        <v>7.9</v>
      </c>
    </row>
    <row r="25" spans="4:6" x14ac:dyDescent="0.25">
      <c r="D25" s="209"/>
      <c r="E25" s="73" t="s">
        <v>12</v>
      </c>
      <c r="F25" s="87">
        <v>8.1999999999999993</v>
      </c>
    </row>
    <row r="26" spans="4:6" x14ac:dyDescent="0.25">
      <c r="D26" s="210"/>
      <c r="E26" s="73" t="s">
        <v>13</v>
      </c>
      <c r="F26" s="87">
        <v>8.9</v>
      </c>
    </row>
    <row r="27" spans="4:6" x14ac:dyDescent="0.25">
      <c r="D27" s="211">
        <v>2019</v>
      </c>
      <c r="E27" s="73" t="s">
        <v>2</v>
      </c>
      <c r="F27" s="87">
        <v>9.1999999999999993</v>
      </c>
    </row>
    <row r="28" spans="4:6" x14ac:dyDescent="0.25">
      <c r="D28" s="209"/>
      <c r="E28" s="73" t="s">
        <v>3</v>
      </c>
      <c r="F28" s="87">
        <v>9.1999999999999993</v>
      </c>
    </row>
    <row r="29" spans="4:6" x14ac:dyDescent="0.25">
      <c r="D29" s="209"/>
      <c r="E29" s="73" t="s">
        <v>4</v>
      </c>
      <c r="F29" s="87">
        <v>9</v>
      </c>
    </row>
    <row r="30" spans="4:6" x14ac:dyDescent="0.25">
      <c r="D30" s="209"/>
      <c r="E30" s="73" t="s">
        <v>5</v>
      </c>
      <c r="F30" s="87">
        <v>8.3000000000000007</v>
      </c>
    </row>
    <row r="31" spans="4:6" x14ac:dyDescent="0.25">
      <c r="D31" s="209"/>
      <c r="E31" s="73" t="s">
        <v>6</v>
      </c>
      <c r="F31" s="87">
        <v>7.9</v>
      </c>
    </row>
    <row r="32" spans="4:6" x14ac:dyDescent="0.25">
      <c r="D32" s="209"/>
      <c r="E32" s="73" t="s">
        <v>7</v>
      </c>
      <c r="F32" s="87">
        <v>8</v>
      </c>
    </row>
    <row r="33" spans="4:6" x14ac:dyDescent="0.25">
      <c r="D33" s="209"/>
      <c r="E33" s="73" t="s">
        <v>8</v>
      </c>
      <c r="F33" s="87">
        <v>8</v>
      </c>
    </row>
    <row r="34" spans="4:6" x14ac:dyDescent="0.25">
      <c r="D34" s="209"/>
      <c r="E34" s="73" t="s">
        <v>9</v>
      </c>
      <c r="F34" s="87">
        <v>8.1999999999999993</v>
      </c>
    </row>
    <row r="35" spans="4:6" x14ac:dyDescent="0.25">
      <c r="D35" s="209"/>
      <c r="E35" s="73" t="s">
        <v>10</v>
      </c>
      <c r="F35" s="87">
        <v>8</v>
      </c>
    </row>
    <row r="36" spans="4:6" x14ac:dyDescent="0.25">
      <c r="D36" s="209"/>
      <c r="E36" s="73" t="s">
        <v>11</v>
      </c>
      <c r="F36" s="87">
        <v>7.9</v>
      </c>
    </row>
    <row r="37" spans="4:6" x14ac:dyDescent="0.25">
      <c r="D37" s="209"/>
      <c r="E37" s="73" t="s">
        <v>12</v>
      </c>
      <c r="F37" s="87">
        <v>8.4</v>
      </c>
    </row>
    <row r="38" spans="4:6" x14ac:dyDescent="0.25">
      <c r="D38" s="210"/>
      <c r="E38" s="73" t="s">
        <v>13</v>
      </c>
      <c r="F38" s="87">
        <v>8.6999999999999993</v>
      </c>
    </row>
    <row r="39" spans="4:6" x14ac:dyDescent="0.25">
      <c r="D39" s="212">
        <v>2020</v>
      </c>
      <c r="E39" s="73" t="s">
        <v>2</v>
      </c>
      <c r="F39" s="87">
        <v>9.1999999999999993</v>
      </c>
    </row>
    <row r="40" spans="4:6" x14ac:dyDescent="0.25">
      <c r="D40" s="212"/>
      <c r="E40" s="73" t="s">
        <v>3</v>
      </c>
      <c r="F40" s="87">
        <v>9.4</v>
      </c>
    </row>
    <row r="41" spans="4:6" x14ac:dyDescent="0.25">
      <c r="D41" s="212"/>
      <c r="E41" s="75" t="s">
        <v>4</v>
      </c>
      <c r="F41" s="88">
        <v>9.8000000000000007</v>
      </c>
    </row>
    <row r="42" spans="4:6" x14ac:dyDescent="0.25">
      <c r="D42" s="212"/>
      <c r="E42" s="75" t="s">
        <v>5</v>
      </c>
      <c r="F42" s="88">
        <v>11.2</v>
      </c>
    </row>
    <row r="43" spans="4:6" x14ac:dyDescent="0.25">
      <c r="D43" s="212"/>
      <c r="E43" s="75" t="s">
        <v>6</v>
      </c>
      <c r="F43" s="88">
        <v>11.8</v>
      </c>
    </row>
    <row r="44" spans="4:6" x14ac:dyDescent="0.25">
      <c r="D44" s="212"/>
      <c r="E44" s="75" t="s">
        <v>7</v>
      </c>
      <c r="F44" s="88">
        <v>12.1</v>
      </c>
    </row>
    <row r="45" spans="4:6" x14ac:dyDescent="0.25">
      <c r="D45" s="212"/>
      <c r="E45" s="75" t="s">
        <v>8</v>
      </c>
      <c r="F45" s="88">
        <v>12.8</v>
      </c>
    </row>
    <row r="46" spans="4:6" x14ac:dyDescent="0.25">
      <c r="D46" s="212"/>
      <c r="E46" s="75" t="s">
        <v>9</v>
      </c>
      <c r="F46" s="89">
        <v>13.7</v>
      </c>
    </row>
    <row r="47" spans="4:6" x14ac:dyDescent="0.25">
      <c r="D47" s="212"/>
      <c r="E47" s="75" t="s">
        <v>10</v>
      </c>
      <c r="F47" s="89">
        <v>14.1</v>
      </c>
    </row>
    <row r="48" spans="4:6" x14ac:dyDescent="0.25">
      <c r="D48" s="212"/>
      <c r="E48" s="75" t="s">
        <v>11</v>
      </c>
      <c r="F48" s="89">
        <v>14.9</v>
      </c>
    </row>
    <row r="49" spans="4:6" x14ac:dyDescent="0.25">
      <c r="D49" s="212"/>
      <c r="E49" s="75" t="s">
        <v>12</v>
      </c>
      <c r="F49" s="89">
        <v>15.5</v>
      </c>
    </row>
    <row r="50" spans="4:6" x14ac:dyDescent="0.25">
      <c r="D50" s="212"/>
      <c r="E50" s="75" t="s">
        <v>13</v>
      </c>
      <c r="F50" s="89">
        <v>16.100000000000001</v>
      </c>
    </row>
    <row r="51" spans="4:6" x14ac:dyDescent="0.25">
      <c r="D51" s="212">
        <v>2021</v>
      </c>
      <c r="E51" s="75" t="s">
        <v>2</v>
      </c>
      <c r="F51" s="89">
        <v>16.399999999999999</v>
      </c>
    </row>
    <row r="52" spans="4:6" x14ac:dyDescent="0.25">
      <c r="D52" s="212"/>
      <c r="E52" s="75" t="s">
        <v>3</v>
      </c>
      <c r="F52" s="89">
        <v>16.100000000000001</v>
      </c>
    </row>
    <row r="53" spans="4:6" x14ac:dyDescent="0.25">
      <c r="D53" s="212"/>
      <c r="E53" s="75" t="s">
        <v>4</v>
      </c>
      <c r="F53" s="89">
        <v>15.1</v>
      </c>
    </row>
    <row r="54" spans="4:6" x14ac:dyDescent="0.25">
      <c r="D54" s="212"/>
      <c r="E54" s="75" t="s">
        <v>5</v>
      </c>
      <c r="F54" s="89">
        <v>14.3</v>
      </c>
    </row>
    <row r="55" spans="4:6" x14ac:dyDescent="0.25">
      <c r="D55" s="212"/>
      <c r="E55" s="75" t="s">
        <v>6</v>
      </c>
      <c r="F55" s="89">
        <v>13.8</v>
      </c>
    </row>
    <row r="56" spans="4:6" x14ac:dyDescent="0.25">
      <c r="D56" s="212"/>
      <c r="E56" s="75" t="s">
        <v>7</v>
      </c>
      <c r="F56" s="89">
        <v>12.9</v>
      </c>
    </row>
    <row r="57" spans="4:6" x14ac:dyDescent="0.25">
      <c r="D57" s="212"/>
      <c r="E57" s="75" t="s">
        <v>8</v>
      </c>
      <c r="F57" s="89">
        <v>13.1</v>
      </c>
    </row>
    <row r="58" spans="4:6" x14ac:dyDescent="0.25">
      <c r="D58" s="213"/>
      <c r="E58" s="78" t="s">
        <v>9</v>
      </c>
      <c r="F58" s="90">
        <v>12.2</v>
      </c>
    </row>
    <row r="76" ht="13.2" customHeight="1" x14ac:dyDescent="0.25"/>
  </sheetData>
  <mergeCells count="5">
    <mergeCell ref="D27:D38"/>
    <mergeCell ref="D15:D26"/>
    <mergeCell ref="D3:D14"/>
    <mergeCell ref="D51:D58"/>
    <mergeCell ref="D39:D50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7E1-E87B-46FD-BCC4-8EFDDA342BD8}">
  <sheetPr>
    <tabColor theme="9"/>
  </sheetPr>
  <dimension ref="A1:CY73"/>
  <sheetViews>
    <sheetView showGridLines="0" showRowColHeaders="0" zoomScaleNormal="100" workbookViewId="0"/>
  </sheetViews>
  <sheetFormatPr defaultColWidth="9.8984375" defaultRowHeight="13.8" x14ac:dyDescent="0.25"/>
  <cols>
    <col min="1" max="1" width="8.69921875" style="27" customWidth="1"/>
    <col min="2" max="2" width="27.3984375" style="27" customWidth="1"/>
    <col min="3" max="14" width="3" style="27" hidden="1" customWidth="1"/>
    <col min="15" max="61" width="3" style="27" customWidth="1"/>
    <col min="62" max="16384" width="9.8984375" style="27"/>
  </cols>
  <sheetData>
    <row r="1" spans="1:103" x14ac:dyDescent="0.25">
      <c r="A1" s="56" t="s">
        <v>1</v>
      </c>
      <c r="B1" s="56"/>
      <c r="D1" s="50"/>
    </row>
    <row r="2" spans="1:103" ht="14.4" thickBot="1" x14ac:dyDescent="0.3">
      <c r="A2" s="115"/>
      <c r="B2" s="28" t="s">
        <v>19</v>
      </c>
      <c r="C2" s="29">
        <v>1</v>
      </c>
      <c r="D2" s="30"/>
      <c r="E2" s="31"/>
      <c r="F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</row>
    <row r="3" spans="1:103" ht="14.4" customHeight="1" x14ac:dyDescent="0.25">
      <c r="B3" s="226" t="s">
        <v>72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51"/>
      <c r="BF3" s="51"/>
      <c r="BG3" s="51"/>
      <c r="BH3" s="51"/>
      <c r="BI3" s="51"/>
    </row>
    <row r="4" spans="1:103" ht="14.4" customHeight="1" thickBo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3"/>
      <c r="AX4" s="33"/>
      <c r="AY4" s="33"/>
      <c r="AZ4" s="33"/>
      <c r="BA4" s="33"/>
      <c r="BB4" s="33"/>
      <c r="BC4" s="33"/>
      <c r="BD4" s="33"/>
    </row>
    <row r="5" spans="1:103" ht="14.4" customHeight="1" x14ac:dyDescent="0.25">
      <c r="B5" s="116" t="s">
        <v>20</v>
      </c>
      <c r="C5" s="228">
        <v>2007</v>
      </c>
      <c r="D5" s="228"/>
      <c r="E5" s="228"/>
      <c r="F5" s="228"/>
      <c r="G5" s="228">
        <v>2008</v>
      </c>
      <c r="H5" s="228"/>
      <c r="I5" s="228"/>
      <c r="J5" s="228"/>
      <c r="K5" s="228">
        <v>2009</v>
      </c>
      <c r="L5" s="228"/>
      <c r="M5" s="228"/>
      <c r="N5" s="228"/>
      <c r="O5" s="228">
        <v>2010</v>
      </c>
      <c r="P5" s="228"/>
      <c r="Q5" s="228"/>
      <c r="R5" s="228"/>
      <c r="S5" s="228">
        <v>2011</v>
      </c>
      <c r="T5" s="228"/>
      <c r="U5" s="228"/>
      <c r="V5" s="228"/>
      <c r="W5" s="228">
        <v>2012</v>
      </c>
      <c r="X5" s="228"/>
      <c r="Y5" s="228"/>
      <c r="Z5" s="228"/>
      <c r="AA5" s="228">
        <v>2013</v>
      </c>
      <c r="AB5" s="228"/>
      <c r="AC5" s="228"/>
      <c r="AD5" s="228"/>
      <c r="AE5" s="228">
        <v>2014</v>
      </c>
      <c r="AF5" s="228"/>
      <c r="AG5" s="228"/>
      <c r="AH5" s="228"/>
      <c r="AI5" s="228">
        <v>2015</v>
      </c>
      <c r="AJ5" s="228"/>
      <c r="AK5" s="228"/>
      <c r="AL5" s="228"/>
      <c r="AM5" s="228">
        <v>2016</v>
      </c>
      <c r="AN5" s="228"/>
      <c r="AO5" s="228"/>
      <c r="AP5" s="228"/>
      <c r="AQ5" s="228">
        <v>2017</v>
      </c>
      <c r="AR5" s="228"/>
      <c r="AS5" s="228"/>
      <c r="AT5" s="228"/>
      <c r="AU5" s="228">
        <v>2018</v>
      </c>
      <c r="AV5" s="228"/>
      <c r="AW5" s="228"/>
      <c r="AX5" s="228"/>
      <c r="AY5" s="229">
        <v>2019</v>
      </c>
      <c r="AZ5" s="230"/>
      <c r="BA5" s="230"/>
      <c r="BB5" s="231"/>
      <c r="BC5" s="229">
        <v>2020</v>
      </c>
      <c r="BD5" s="230"/>
      <c r="BE5" s="230"/>
      <c r="BF5" s="230"/>
      <c r="BG5" s="223">
        <v>2021</v>
      </c>
      <c r="BH5" s="224"/>
      <c r="BI5" s="225"/>
    </row>
    <row r="6" spans="1:103" ht="14.4" thickBot="1" x14ac:dyDescent="0.3">
      <c r="B6" s="117" t="s">
        <v>14</v>
      </c>
      <c r="C6" s="118" t="s">
        <v>15</v>
      </c>
      <c r="D6" s="118" t="s">
        <v>16</v>
      </c>
      <c r="E6" s="118" t="s">
        <v>17</v>
      </c>
      <c r="F6" s="118" t="s">
        <v>18</v>
      </c>
      <c r="G6" s="118" t="s">
        <v>15</v>
      </c>
      <c r="H6" s="118" t="s">
        <v>16</v>
      </c>
      <c r="I6" s="118" t="s">
        <v>17</v>
      </c>
      <c r="J6" s="118" t="s">
        <v>18</v>
      </c>
      <c r="K6" s="118" t="s">
        <v>15</v>
      </c>
      <c r="L6" s="118" t="s">
        <v>16</v>
      </c>
      <c r="M6" s="118" t="s">
        <v>17</v>
      </c>
      <c r="N6" s="118" t="s">
        <v>18</v>
      </c>
      <c r="O6" s="118" t="s">
        <v>15</v>
      </c>
      <c r="P6" s="118" t="s">
        <v>16</v>
      </c>
      <c r="Q6" s="118" t="s">
        <v>17</v>
      </c>
      <c r="R6" s="118" t="s">
        <v>18</v>
      </c>
      <c r="S6" s="118" t="s">
        <v>15</v>
      </c>
      <c r="T6" s="118" t="s">
        <v>16</v>
      </c>
      <c r="U6" s="118" t="s">
        <v>17</v>
      </c>
      <c r="V6" s="118" t="s">
        <v>18</v>
      </c>
      <c r="W6" s="118" t="s">
        <v>15</v>
      </c>
      <c r="X6" s="118" t="s">
        <v>16</v>
      </c>
      <c r="Y6" s="118" t="s">
        <v>17</v>
      </c>
      <c r="Z6" s="118" t="s">
        <v>18</v>
      </c>
      <c r="AA6" s="118" t="s">
        <v>15</v>
      </c>
      <c r="AB6" s="118" t="s">
        <v>16</v>
      </c>
      <c r="AC6" s="118" t="s">
        <v>17</v>
      </c>
      <c r="AD6" s="118" t="s">
        <v>18</v>
      </c>
      <c r="AE6" s="118" t="s">
        <v>15</v>
      </c>
      <c r="AF6" s="118" t="s">
        <v>16</v>
      </c>
      <c r="AG6" s="118" t="s">
        <v>17</v>
      </c>
      <c r="AH6" s="118" t="s">
        <v>18</v>
      </c>
      <c r="AI6" s="118" t="s">
        <v>15</v>
      </c>
      <c r="AJ6" s="118" t="s">
        <v>16</v>
      </c>
      <c r="AK6" s="118" t="s">
        <v>17</v>
      </c>
      <c r="AL6" s="118" t="s">
        <v>18</v>
      </c>
      <c r="AM6" s="118" t="s">
        <v>15</v>
      </c>
      <c r="AN6" s="118" t="s">
        <v>16</v>
      </c>
      <c r="AO6" s="118" t="s">
        <v>17</v>
      </c>
      <c r="AP6" s="118" t="s">
        <v>18</v>
      </c>
      <c r="AQ6" s="118" t="s">
        <v>15</v>
      </c>
      <c r="AR6" s="118" t="s">
        <v>16</v>
      </c>
      <c r="AS6" s="118" t="s">
        <v>17</v>
      </c>
      <c r="AT6" s="118" t="s">
        <v>18</v>
      </c>
      <c r="AU6" s="118" t="s">
        <v>15</v>
      </c>
      <c r="AV6" s="118" t="s">
        <v>16</v>
      </c>
      <c r="AW6" s="119" t="s">
        <v>17</v>
      </c>
      <c r="AX6" s="119" t="s">
        <v>18</v>
      </c>
      <c r="AY6" s="118" t="s">
        <v>15</v>
      </c>
      <c r="AZ6" s="119" t="s">
        <v>16</v>
      </c>
      <c r="BA6" s="119" t="s">
        <v>17</v>
      </c>
      <c r="BB6" s="118" t="s">
        <v>18</v>
      </c>
      <c r="BC6" s="120" t="s">
        <v>15</v>
      </c>
      <c r="BD6" s="121" t="s">
        <v>16</v>
      </c>
      <c r="BE6" s="122" t="s">
        <v>17</v>
      </c>
      <c r="BF6" s="119" t="s">
        <v>18</v>
      </c>
      <c r="BG6" s="119" t="s">
        <v>15</v>
      </c>
      <c r="BH6" s="119" t="s">
        <v>16</v>
      </c>
      <c r="BI6" s="123" t="s">
        <v>69</v>
      </c>
    </row>
    <row r="7" spans="1:103" ht="14.4" thickBot="1" x14ac:dyDescent="0.3">
      <c r="B7" s="124" t="s">
        <v>21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9"/>
    </row>
    <row r="8" spans="1:103" x14ac:dyDescent="0.25">
      <c r="B8" s="126" t="s">
        <v>22</v>
      </c>
      <c r="C8" s="127">
        <v>0.19408784740566518</v>
      </c>
      <c r="D8" s="128">
        <v>0.2907425008173678</v>
      </c>
      <c r="E8" s="128">
        <v>0.60516337040118195</v>
      </c>
      <c r="F8" s="128">
        <v>1.0309265731673616</v>
      </c>
      <c r="G8" s="128">
        <v>1.956659517789894</v>
      </c>
      <c r="H8" s="128">
        <v>2.6237432908715612</v>
      </c>
      <c r="I8" s="128">
        <v>2.5395590807697994</v>
      </c>
      <c r="J8" s="128">
        <v>2.2641709587079699</v>
      </c>
      <c r="K8" s="128">
        <v>2.2928278253431063</v>
      </c>
      <c r="L8" s="128">
        <v>0.61790608730601138</v>
      </c>
      <c r="M8" s="128">
        <v>-0.1706508411861524</v>
      </c>
      <c r="N8" s="128">
        <v>-0.93069738509832223</v>
      </c>
      <c r="O8" s="60">
        <v>-2.3947196126692818</v>
      </c>
      <c r="P8" s="60">
        <v>-2.1441244713762644</v>
      </c>
      <c r="Q8" s="60">
        <v>-2.0957131163306064</v>
      </c>
      <c r="R8" s="60">
        <v>-1.9673702786438174</v>
      </c>
      <c r="S8" s="60">
        <v>-1.5862841211829202</v>
      </c>
      <c r="T8" s="60">
        <v>-0.75051554065343318</v>
      </c>
      <c r="U8" s="60">
        <v>-0.6219104408190923</v>
      </c>
      <c r="V8" s="60">
        <v>-0.55013889164125884</v>
      </c>
      <c r="W8" s="60">
        <v>-0.25559665483120597</v>
      </c>
      <c r="X8" s="60">
        <v>-0.15770741411562703</v>
      </c>
      <c r="Y8" s="60">
        <v>0.10007616146640055</v>
      </c>
      <c r="Z8" s="60">
        <v>0.31022332554502424</v>
      </c>
      <c r="AA8" s="60">
        <v>-2.7146505898930383E-2</v>
      </c>
      <c r="AB8" s="60">
        <v>-0.15805402167755919</v>
      </c>
      <c r="AC8" s="60">
        <v>-0.43385827803119376</v>
      </c>
      <c r="AD8" s="60">
        <v>-0.58594765697950568</v>
      </c>
      <c r="AE8" s="60">
        <v>-0.68865994851642676</v>
      </c>
      <c r="AF8" s="60">
        <v>-0.80658697331118212</v>
      </c>
      <c r="AG8" s="60">
        <v>-0.6645725731018356</v>
      </c>
      <c r="AH8" s="60">
        <v>-0.51140585154008511</v>
      </c>
      <c r="AI8" s="60">
        <v>-0.30594196640598592</v>
      </c>
      <c r="AJ8" s="60">
        <v>-0.12585882007460694</v>
      </c>
      <c r="AK8" s="60">
        <v>-5.2308583660225963E-2</v>
      </c>
      <c r="AL8" s="60">
        <v>0.22272626671366519</v>
      </c>
      <c r="AM8" s="60">
        <v>0.19187657617290088</v>
      </c>
      <c r="AN8" s="60">
        <v>-1.362230322077143E-3</v>
      </c>
      <c r="AO8" s="60">
        <v>-0.35007450190944522</v>
      </c>
      <c r="AP8" s="60">
        <v>-0.40597792366388574</v>
      </c>
      <c r="AQ8" s="60">
        <v>-0.18697511054199026</v>
      </c>
      <c r="AR8" s="60">
        <v>0.36040804076139249</v>
      </c>
      <c r="AS8" s="60">
        <v>0.74616083527295074</v>
      </c>
      <c r="AT8" s="60">
        <v>0.3676922169009279</v>
      </c>
      <c r="AU8" s="60">
        <v>0.13588061222801043</v>
      </c>
      <c r="AV8" s="60">
        <v>-2.6935687421523143E-2</v>
      </c>
      <c r="AW8" s="60">
        <v>-0.24968099093130341</v>
      </c>
      <c r="AX8" s="60">
        <v>-0.11751680241941828</v>
      </c>
      <c r="AY8" s="60">
        <v>3.5082969777152452E-2</v>
      </c>
      <c r="AZ8" s="60">
        <v>2.1045207277971809E-2</v>
      </c>
      <c r="BA8" s="60">
        <v>0.19664335886057924</v>
      </c>
      <c r="BB8" s="60">
        <v>0.38001383666513439</v>
      </c>
      <c r="BC8" s="60">
        <v>0.47134707598268394</v>
      </c>
      <c r="BD8" s="60">
        <v>0.33230887699623346</v>
      </c>
      <c r="BE8" s="60">
        <v>0.50896279567437352</v>
      </c>
      <c r="BF8" s="60">
        <v>-9.2413346188401954E-2</v>
      </c>
      <c r="BG8" s="60">
        <v>-0.11850149083710296</v>
      </c>
      <c r="BH8" s="62">
        <v>0.37191496423000547</v>
      </c>
      <c r="BI8" s="61">
        <v>0.39127385420829008</v>
      </c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</row>
    <row r="9" spans="1:103" x14ac:dyDescent="0.25">
      <c r="B9" s="129" t="s">
        <v>23</v>
      </c>
      <c r="C9" s="130">
        <v>0.45581605805627534</v>
      </c>
      <c r="D9" s="131">
        <v>0.66508325511464972</v>
      </c>
      <c r="E9" s="131">
        <v>0.95619209225792734</v>
      </c>
      <c r="F9" s="131">
        <v>1.6232641526064195</v>
      </c>
      <c r="G9" s="131">
        <v>2.5226553798425599</v>
      </c>
      <c r="H9" s="131">
        <v>2.9497780156783082</v>
      </c>
      <c r="I9" s="131">
        <v>2.8572718958165262</v>
      </c>
      <c r="J9" s="131">
        <v>1.8727019343915439</v>
      </c>
      <c r="K9" s="131">
        <v>1.616227041412748</v>
      </c>
      <c r="L9" s="131">
        <v>0.54576437462848792</v>
      </c>
      <c r="M9" s="131">
        <v>-0.23777755548112436</v>
      </c>
      <c r="N9" s="131">
        <v>-0.46560667627251007</v>
      </c>
      <c r="O9" s="62">
        <v>-0.7795377554650772</v>
      </c>
      <c r="P9" s="62">
        <v>-0.36531079676872608</v>
      </c>
      <c r="Q9" s="62">
        <v>0.12324218159479132</v>
      </c>
      <c r="R9" s="62">
        <v>0.54498577403985493</v>
      </c>
      <c r="S9" s="62">
        <v>0.53455049890942796</v>
      </c>
      <c r="T9" s="62">
        <v>1.0511948005872576</v>
      </c>
      <c r="U9" s="62">
        <v>0.91570874539981961</v>
      </c>
      <c r="V9" s="62">
        <v>0.66591900200358467</v>
      </c>
      <c r="W9" s="62">
        <v>0.44309612826391798</v>
      </c>
      <c r="X9" s="62">
        <v>7.7520730082657682E-2</v>
      </c>
      <c r="Y9" s="62">
        <v>0.25095616348077787</v>
      </c>
      <c r="Z9" s="62">
        <v>0.13309752978615141</v>
      </c>
      <c r="AA9" s="62">
        <v>-9.7305640601539539E-2</v>
      </c>
      <c r="AB9" s="62">
        <v>-0.42696512331582714</v>
      </c>
      <c r="AC9" s="62">
        <v>-0.74948182191412682</v>
      </c>
      <c r="AD9" s="62">
        <v>-0.70304118388986558</v>
      </c>
      <c r="AE9" s="62">
        <v>-0.76987245544943994</v>
      </c>
      <c r="AF9" s="62">
        <v>-0.78200443401790487</v>
      </c>
      <c r="AG9" s="62">
        <v>-0.85909392424502118</v>
      </c>
      <c r="AH9" s="62">
        <v>-0.94857078156361452</v>
      </c>
      <c r="AI9" s="62">
        <v>-1.6180864595628079</v>
      </c>
      <c r="AJ9" s="62">
        <v>-1.2234504849240266</v>
      </c>
      <c r="AK9" s="62">
        <v>-1.3850849135072076</v>
      </c>
      <c r="AL9" s="62">
        <v>-1.2945287484605206</v>
      </c>
      <c r="AM9" s="62">
        <v>-0.87844971809373196</v>
      </c>
      <c r="AN9" s="62">
        <v>-0.92682330916840516</v>
      </c>
      <c r="AO9" s="62">
        <v>-0.92714654342378167</v>
      </c>
      <c r="AP9" s="62">
        <v>-0.55388905090773</v>
      </c>
      <c r="AQ9" s="62">
        <v>8.8268830375307791E-2</v>
      </c>
      <c r="AR9" s="62">
        <v>7.3727420822513448E-2</v>
      </c>
      <c r="AS9" s="62">
        <v>0.35072087776535049</v>
      </c>
      <c r="AT9" s="62">
        <v>0.35197934596341895</v>
      </c>
      <c r="AU9" s="62">
        <v>-1.4458145766517423E-3</v>
      </c>
      <c r="AV9" s="62">
        <v>-0.18472955363904695</v>
      </c>
      <c r="AW9" s="62">
        <v>-0.26636498616072529</v>
      </c>
      <c r="AX9" s="62">
        <v>-0.27416857754492518</v>
      </c>
      <c r="AY9" s="62">
        <v>-0.41571033830719578</v>
      </c>
      <c r="AZ9" s="62">
        <v>-0.21958994165461712</v>
      </c>
      <c r="BA9" s="62">
        <v>-0.32925401832242268</v>
      </c>
      <c r="BB9" s="62">
        <v>-0.49822917198400546</v>
      </c>
      <c r="BC9" s="62">
        <v>-0.33124358590893949</v>
      </c>
      <c r="BD9" s="62">
        <v>-1.0645366231234783</v>
      </c>
      <c r="BE9" s="62">
        <v>-0.9106742958497327</v>
      </c>
      <c r="BF9" s="62">
        <v>-1.0594821733641828</v>
      </c>
      <c r="BG9" s="62">
        <v>-0.87826552972192717</v>
      </c>
      <c r="BH9" s="62">
        <v>0.19709293024003979</v>
      </c>
      <c r="BI9" s="63">
        <v>0.69615268578676559</v>
      </c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</row>
    <row r="10" spans="1:103" x14ac:dyDescent="0.25">
      <c r="B10" s="129" t="s">
        <v>24</v>
      </c>
      <c r="C10" s="130">
        <v>0.53940270167558568</v>
      </c>
      <c r="D10" s="131">
        <v>0.62620889728546592</v>
      </c>
      <c r="E10" s="131">
        <v>0.96815026186101338</v>
      </c>
      <c r="F10" s="131">
        <v>1.4173401202117883</v>
      </c>
      <c r="G10" s="131">
        <v>2.2377539835958515</v>
      </c>
      <c r="H10" s="131">
        <v>2.8098370497654819</v>
      </c>
      <c r="I10" s="131">
        <v>2.6907280439773005</v>
      </c>
      <c r="J10" s="131">
        <v>2.5271754787445655</v>
      </c>
      <c r="K10" s="131">
        <v>2.0647244996117569</v>
      </c>
      <c r="L10" s="131">
        <v>0.87917352262398474</v>
      </c>
      <c r="M10" s="131">
        <v>0.14394891787370673</v>
      </c>
      <c r="N10" s="131">
        <v>-0.71839647853573352</v>
      </c>
      <c r="O10" s="62">
        <v>-1.7490301819143113</v>
      </c>
      <c r="P10" s="62">
        <v>-1.7907780721421449</v>
      </c>
      <c r="Q10" s="62">
        <v>-1.7276435166526494</v>
      </c>
      <c r="R10" s="62">
        <v>-1.5571311770744998</v>
      </c>
      <c r="S10" s="62">
        <v>-1.2016522123556759</v>
      </c>
      <c r="T10" s="62">
        <v>-0.89087394348637883</v>
      </c>
      <c r="U10" s="62">
        <v>-0.67397555040125534</v>
      </c>
      <c r="V10" s="62">
        <v>-0.59408689945228776</v>
      </c>
      <c r="W10" s="62">
        <v>-0.42428757846111009</v>
      </c>
      <c r="X10" s="62">
        <v>-0.29034206414786118</v>
      </c>
      <c r="Y10" s="62">
        <v>-0.32893429512745143</v>
      </c>
      <c r="Z10" s="62">
        <v>-0.25748326401289201</v>
      </c>
      <c r="AA10" s="62">
        <v>-0.53469097386219433</v>
      </c>
      <c r="AB10" s="62">
        <v>-0.56447814862979329</v>
      </c>
      <c r="AC10" s="62">
        <v>-0.65696408608021817</v>
      </c>
      <c r="AD10" s="62">
        <v>-0.84988655117869061</v>
      </c>
      <c r="AE10" s="62">
        <v>-0.89332551108462555</v>
      </c>
      <c r="AF10" s="62">
        <v>-0.95664789654460936</v>
      </c>
      <c r="AG10" s="62">
        <v>-0.62806403065890448</v>
      </c>
      <c r="AH10" s="62">
        <v>-0.44818396182672859</v>
      </c>
      <c r="AI10" s="62">
        <v>-0.22203720783249439</v>
      </c>
      <c r="AJ10" s="62">
        <v>-0.17551340100603707</v>
      </c>
      <c r="AK10" s="62">
        <v>-0.19682235004019547</v>
      </c>
      <c r="AL10" s="62">
        <v>-0.11175432948694693</v>
      </c>
      <c r="AM10" s="62">
        <v>-7.5189081085250256E-2</v>
      </c>
      <c r="AN10" s="62">
        <v>-0.21425303700130749</v>
      </c>
      <c r="AO10" s="62">
        <v>-0.30055015393276352</v>
      </c>
      <c r="AP10" s="62">
        <v>-0.37350718336952859</v>
      </c>
      <c r="AQ10" s="62">
        <v>-0.17515503606206256</v>
      </c>
      <c r="AR10" s="62">
        <v>0.43469028372002094</v>
      </c>
      <c r="AS10" s="62">
        <v>0.81239321724300773</v>
      </c>
      <c r="AT10" s="62">
        <v>0.39721087705142738</v>
      </c>
      <c r="AU10" s="62">
        <v>0.23197775471208082</v>
      </c>
      <c r="AV10" s="62">
        <v>8.1202742016917934E-2</v>
      </c>
      <c r="AW10" s="62">
        <v>-0.12363548778376332</v>
      </c>
      <c r="AX10" s="62">
        <v>9.4029258715642702E-2</v>
      </c>
      <c r="AY10" s="62">
        <v>0.18475350571692703</v>
      </c>
      <c r="AZ10" s="62">
        <v>0.18893246929942306</v>
      </c>
      <c r="BA10" s="62">
        <v>0.21596922680055936</v>
      </c>
      <c r="BB10" s="62">
        <v>0.31007652960376714</v>
      </c>
      <c r="BC10" s="62">
        <v>0.3723218570340992</v>
      </c>
      <c r="BD10" s="62">
        <v>0.21304307076595533</v>
      </c>
      <c r="BE10" s="62">
        <v>1.1347061860030015E-2</v>
      </c>
      <c r="BF10" s="62">
        <v>-0.25041243481237274</v>
      </c>
      <c r="BG10" s="62">
        <v>-0.22784560479520649</v>
      </c>
      <c r="BH10" s="62">
        <v>-0.30916110262646423</v>
      </c>
      <c r="BI10" s="63">
        <v>-0.19919580097684828</v>
      </c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</row>
    <row r="11" spans="1:103" ht="14.4" thickBot="1" x14ac:dyDescent="0.3">
      <c r="B11" s="132" t="s">
        <v>25</v>
      </c>
      <c r="C11" s="133">
        <v>2.0120489270581503</v>
      </c>
      <c r="D11" s="134">
        <v>1.9033285118786496</v>
      </c>
      <c r="E11" s="134">
        <v>1.5795959966325548</v>
      </c>
      <c r="F11" s="134">
        <v>1.6663020885894624</v>
      </c>
      <c r="G11" s="134">
        <v>2.4239851593549067</v>
      </c>
      <c r="H11" s="134">
        <v>2.2331561007598486</v>
      </c>
      <c r="I11" s="134">
        <v>1.7322757924102563</v>
      </c>
      <c r="J11" s="134">
        <v>0.87687795742923558</v>
      </c>
      <c r="K11" s="134">
        <v>-0.71371248054226932</v>
      </c>
      <c r="L11" s="134">
        <v>-1.4045558016231412</v>
      </c>
      <c r="M11" s="134">
        <v>-2.0925879830902865</v>
      </c>
      <c r="N11" s="134">
        <v>-2.2360844665805835</v>
      </c>
      <c r="O11" s="64">
        <v>-2.0719116146282368</v>
      </c>
      <c r="P11" s="64">
        <v>-1.78146362103568</v>
      </c>
      <c r="Q11" s="64">
        <v>-1.4131133810728076</v>
      </c>
      <c r="R11" s="64">
        <v>-0.98465213792869799</v>
      </c>
      <c r="S11" s="64">
        <v>-0.71868032626369371</v>
      </c>
      <c r="T11" s="64">
        <v>-0.64207843671321385</v>
      </c>
      <c r="U11" s="64">
        <v>-0.76874171474288822</v>
      </c>
      <c r="V11" s="64">
        <v>-0.64157716829428468</v>
      </c>
      <c r="W11" s="64">
        <v>-0.54379665921102793</v>
      </c>
      <c r="X11" s="64">
        <v>-0.6912298710249547</v>
      </c>
      <c r="Y11" s="64">
        <v>-0.62884522251790564</v>
      </c>
      <c r="Z11" s="64">
        <v>-0.62761831977034443</v>
      </c>
      <c r="AA11" s="64">
        <v>-0.36458201668157791</v>
      </c>
      <c r="AB11" s="64">
        <v>-0.33911365649520286</v>
      </c>
      <c r="AC11" s="64">
        <v>-0.11260265529363531</v>
      </c>
      <c r="AD11" s="64">
        <v>-0.30445097871267074</v>
      </c>
      <c r="AE11" s="64">
        <v>-0.46999364502516411</v>
      </c>
      <c r="AF11" s="64">
        <v>-0.3464130896483294</v>
      </c>
      <c r="AG11" s="64">
        <v>-0.37872417646278689</v>
      </c>
      <c r="AH11" s="64">
        <v>-0.22404164662116724</v>
      </c>
      <c r="AI11" s="64">
        <v>-0.37937642461958831</v>
      </c>
      <c r="AJ11" s="64">
        <v>-0.3371226822132824</v>
      </c>
      <c r="AK11" s="64">
        <v>-0.21001862044406724</v>
      </c>
      <c r="AL11" s="64">
        <v>-0.14901217677757209</v>
      </c>
      <c r="AM11" s="64">
        <v>-1.134504658022494E-2</v>
      </c>
      <c r="AN11" s="64">
        <v>0.16721848547998866</v>
      </c>
      <c r="AO11" s="64">
        <v>0.13731646893636529</v>
      </c>
      <c r="AP11" s="64">
        <v>0.25127730017100142</v>
      </c>
      <c r="AQ11" s="64">
        <v>0.33765604375675873</v>
      </c>
      <c r="AR11" s="64">
        <v>0.24368321363729872</v>
      </c>
      <c r="AS11" s="64">
        <v>4.0709401129918776E-2</v>
      </c>
      <c r="AT11" s="64">
        <v>8.2154368372708605E-2</v>
      </c>
      <c r="AU11" s="64">
        <v>0.36456693450346045</v>
      </c>
      <c r="AV11" s="64">
        <v>0.50913177859502368</v>
      </c>
      <c r="AW11" s="64">
        <v>0.43497698000330998</v>
      </c>
      <c r="AX11" s="64">
        <v>0.38940242520018514</v>
      </c>
      <c r="AY11" s="64">
        <v>0.35539632833182294</v>
      </c>
      <c r="AZ11" s="64">
        <v>0.13623317339549473</v>
      </c>
      <c r="BA11" s="64">
        <v>0.32874640220961182</v>
      </c>
      <c r="BB11" s="64">
        <v>0.23960395308901988</v>
      </c>
      <c r="BC11" s="64">
        <v>0.34689678518700084</v>
      </c>
      <c r="BD11" s="64">
        <v>0.22072382298571239</v>
      </c>
      <c r="BE11" s="64">
        <v>0.49764483862546249</v>
      </c>
      <c r="BF11" s="64">
        <v>0.7540964167095392</v>
      </c>
      <c r="BG11" s="64">
        <v>0.42025783588335064</v>
      </c>
      <c r="BH11" s="62">
        <v>0.72763070013868947</v>
      </c>
      <c r="BI11" s="65">
        <v>0.21690634120526989</v>
      </c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</row>
    <row r="12" spans="1:103" ht="14.4" thickBot="1" x14ac:dyDescent="0.3">
      <c r="B12" s="135" t="s">
        <v>26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7"/>
    </row>
    <row r="13" spans="1:103" x14ac:dyDescent="0.25">
      <c r="B13" s="137" t="s">
        <v>27</v>
      </c>
      <c r="C13" s="127">
        <v>1.1756201322079667</v>
      </c>
      <c r="D13" s="128">
        <v>1.4231191074096439</v>
      </c>
      <c r="E13" s="128">
        <v>1.497368799970147</v>
      </c>
      <c r="F13" s="128">
        <v>1.4726189024499794</v>
      </c>
      <c r="G13" s="128">
        <v>1.2251199272483022</v>
      </c>
      <c r="H13" s="128">
        <v>1.3241195173289733</v>
      </c>
      <c r="I13" s="128">
        <v>0.97762095204662491</v>
      </c>
      <c r="J13" s="128">
        <v>0.50737289916343808</v>
      </c>
      <c r="K13" s="128">
        <v>-0.58162259172394193</v>
      </c>
      <c r="L13" s="128">
        <v>-1.0023708495667931</v>
      </c>
      <c r="M13" s="128">
        <v>-1.0023708495667931</v>
      </c>
      <c r="N13" s="128">
        <v>-1.4478690049298122</v>
      </c>
      <c r="O13" s="60">
        <v>-2.1362475382408488</v>
      </c>
      <c r="P13" s="60">
        <v>-2.1362475382408488</v>
      </c>
      <c r="Q13" s="60">
        <v>-1.9867946472255793</v>
      </c>
      <c r="R13" s="60">
        <v>-1.8622505713795219</v>
      </c>
      <c r="S13" s="60">
        <v>-1.8622505713795219</v>
      </c>
      <c r="T13" s="60">
        <v>-1.4886183438413503</v>
      </c>
      <c r="U13" s="60">
        <v>-1.3142566376568696</v>
      </c>
      <c r="V13" s="60">
        <v>-1.0402596707955434</v>
      </c>
      <c r="W13" s="60">
        <v>-1.214621376980024</v>
      </c>
      <c r="X13" s="60">
        <v>-0.91571559494948596</v>
      </c>
      <c r="Y13" s="60">
        <v>-0.71644507359579435</v>
      </c>
      <c r="Z13" s="60">
        <v>-0.86589796461106316</v>
      </c>
      <c r="AA13" s="60">
        <v>-0.84098914944185177</v>
      </c>
      <c r="AB13" s="60">
        <v>-0.49226573707289101</v>
      </c>
      <c r="AC13" s="60">
        <v>-0.29299521571919895</v>
      </c>
      <c r="AD13" s="60">
        <v>-0.41753929156525638</v>
      </c>
      <c r="AE13" s="60">
        <v>-0.66662744325737122</v>
      </c>
      <c r="AF13" s="60">
        <v>-0.36772166122683358</v>
      </c>
      <c r="AG13" s="60">
        <v>0.15536345732660739</v>
      </c>
      <c r="AH13" s="60">
        <v>-6.881587919629556E-2</v>
      </c>
      <c r="AI13" s="60">
        <v>-4.3907064027084171E-2</v>
      </c>
      <c r="AJ13" s="60">
        <v>8.0637011818973231E-2</v>
      </c>
      <c r="AK13" s="60">
        <v>0.35463397868029944</v>
      </c>
      <c r="AL13" s="60">
        <v>0.23008990283424202</v>
      </c>
      <c r="AM13" s="60">
        <v>0.35463397868029944</v>
      </c>
      <c r="AN13" s="60">
        <v>0.42936042418793402</v>
      </c>
      <c r="AO13" s="60">
        <v>0.55390450003399117</v>
      </c>
      <c r="AP13" s="60">
        <v>0.52899568486477977</v>
      </c>
      <c r="AQ13" s="60">
        <v>0.40445160901872218</v>
      </c>
      <c r="AR13" s="60">
        <v>0.67844857588004859</v>
      </c>
      <c r="AS13" s="60">
        <v>0.77808383655689461</v>
      </c>
      <c r="AT13" s="60">
        <v>0.753175021387683</v>
      </c>
      <c r="AU13" s="60">
        <v>0.62863094554162557</v>
      </c>
      <c r="AV13" s="60">
        <v>0.95244554274137505</v>
      </c>
      <c r="AW13" s="60">
        <v>1.0271719882490093</v>
      </c>
      <c r="AX13" s="60">
        <v>0.95244554274137505</v>
      </c>
      <c r="AY13" s="60">
        <v>0.80299265172610601</v>
      </c>
      <c r="AZ13" s="60">
        <v>0.90262791240295204</v>
      </c>
      <c r="BA13" s="60">
        <v>0.90262791240295204</v>
      </c>
      <c r="BB13" s="60">
        <v>0.82790146689531763</v>
      </c>
      <c r="BC13" s="60">
        <v>0.62863094554162557</v>
      </c>
      <c r="BD13" s="60">
        <v>0.25499871800345342</v>
      </c>
      <c r="BE13" s="60">
        <v>8.0637011818973231E-2</v>
      </c>
      <c r="BF13" s="60">
        <v>0.13045464215739602</v>
      </c>
      <c r="BG13" s="60">
        <v>0.55390450003399117</v>
      </c>
      <c r="BH13" s="62">
        <v>0.55390450003399117</v>
      </c>
      <c r="BI13" s="61">
        <v>0.70335739104926021</v>
      </c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</row>
    <row r="14" spans="1:103" x14ac:dyDescent="0.25">
      <c r="B14" s="129" t="s">
        <v>28</v>
      </c>
      <c r="C14" s="130">
        <v>0.96551994649352757</v>
      </c>
      <c r="D14" s="131">
        <v>1.1036782283108579</v>
      </c>
      <c r="E14" s="131">
        <v>1.1957837495224115</v>
      </c>
      <c r="F14" s="131">
        <v>1.1957837495224115</v>
      </c>
      <c r="G14" s="131">
        <v>1.2418365101281881</v>
      </c>
      <c r="H14" s="131">
        <v>1.3799947919455184</v>
      </c>
      <c r="I14" s="131">
        <v>1.1497309889166345</v>
      </c>
      <c r="J14" s="131">
        <v>0.87341442528197388</v>
      </c>
      <c r="K14" s="131">
        <v>0.59709786164731304</v>
      </c>
      <c r="L14" s="131">
        <v>0.41288681922420595</v>
      </c>
      <c r="M14" s="131">
        <v>0.22867577680109882</v>
      </c>
      <c r="N14" s="131">
        <v>-0.27790458986244615</v>
      </c>
      <c r="O14" s="62">
        <v>-1.124806974742141</v>
      </c>
      <c r="P14" s="62">
        <v>-1.7260104239597172</v>
      </c>
      <c r="Q14" s="62">
        <v>-1.7260104239597172</v>
      </c>
      <c r="R14" s="62">
        <v>-2.188474615665545</v>
      </c>
      <c r="S14" s="62">
        <v>-2.327213873177294</v>
      </c>
      <c r="T14" s="62">
        <v>-1.9572425198126313</v>
      </c>
      <c r="U14" s="62">
        <v>-1.9572425198126313</v>
      </c>
      <c r="V14" s="62">
        <v>-1.5872711664479688</v>
      </c>
      <c r="W14" s="62">
        <v>-1.6335175856185515</v>
      </c>
      <c r="X14" s="62">
        <v>-1.2635462322538893</v>
      </c>
      <c r="Y14" s="62">
        <v>-1.2172998130833066</v>
      </c>
      <c r="Z14" s="62">
        <v>-1.0323141364009754</v>
      </c>
      <c r="AA14" s="62">
        <v>-0.98606771723039266</v>
      </c>
      <c r="AB14" s="62">
        <v>-0.52360352552456468</v>
      </c>
      <c r="AC14" s="62">
        <v>-0.38486426801281598</v>
      </c>
      <c r="AD14" s="62">
        <v>-0.43111068718339901</v>
      </c>
      <c r="AE14" s="62">
        <v>-0.662342783036313</v>
      </c>
      <c r="AF14" s="62">
        <v>-0.56984994469514738</v>
      </c>
      <c r="AG14" s="62">
        <v>-0.24612501050106769</v>
      </c>
      <c r="AH14" s="62">
        <v>-0.43111068718339901</v>
      </c>
      <c r="AI14" s="62">
        <v>-0.19987859133048505</v>
      </c>
      <c r="AJ14" s="62">
        <v>-0.24612501050106769</v>
      </c>
      <c r="AK14" s="62">
        <v>3.1353504522428931E-2</v>
      </c>
      <c r="AL14" s="62">
        <v>0.12384634286359461</v>
      </c>
      <c r="AM14" s="62">
        <v>0.21633918120476028</v>
      </c>
      <c r="AN14" s="62">
        <v>0.30883201954592576</v>
      </c>
      <c r="AO14" s="62">
        <v>0.44757127705767424</v>
      </c>
      <c r="AP14" s="62">
        <v>0.44757127705767424</v>
      </c>
      <c r="AQ14" s="62">
        <v>0.40132485788709144</v>
      </c>
      <c r="AR14" s="62">
        <v>0.54006411539883969</v>
      </c>
      <c r="AS14" s="62">
        <v>0.58631053456942261</v>
      </c>
      <c r="AT14" s="62">
        <v>0.54006411539883969</v>
      </c>
      <c r="AU14" s="62">
        <v>0.58631053456942261</v>
      </c>
      <c r="AV14" s="62">
        <v>0.81754263042233655</v>
      </c>
      <c r="AW14" s="62">
        <v>0.95628188793408486</v>
      </c>
      <c r="AX14" s="62">
        <v>0.95628188793408486</v>
      </c>
      <c r="AY14" s="62">
        <v>0.91003546876350216</v>
      </c>
      <c r="AZ14" s="62">
        <v>0.91003546876350216</v>
      </c>
      <c r="BA14" s="62">
        <v>0.86378904959291936</v>
      </c>
      <c r="BB14" s="62">
        <v>0.77129621125175374</v>
      </c>
      <c r="BC14" s="62">
        <v>0.63255695374000542</v>
      </c>
      <c r="BD14" s="62">
        <v>0.67880337291058823</v>
      </c>
      <c r="BE14" s="62">
        <v>0.54006411539883969</v>
      </c>
      <c r="BF14" s="62">
        <v>0.58631053456942261</v>
      </c>
      <c r="BG14" s="62">
        <v>0.54006411539883969</v>
      </c>
      <c r="BH14" s="62">
        <v>0.49381769622825689</v>
      </c>
      <c r="BI14" s="63">
        <v>0.58631053456942261</v>
      </c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</row>
    <row r="15" spans="1:103" x14ac:dyDescent="0.25">
      <c r="B15" s="129" t="s">
        <v>29</v>
      </c>
      <c r="C15" s="130">
        <v>1.0357709038915512</v>
      </c>
      <c r="D15" s="131">
        <v>1.4816379101761175</v>
      </c>
      <c r="E15" s="131">
        <v>1.2587044070338342</v>
      </c>
      <c r="F15" s="131">
        <v>1.3408378029283596</v>
      </c>
      <c r="G15" s="131">
        <v>1.0944376152447834</v>
      </c>
      <c r="H15" s="131">
        <v>0.97710419253831871</v>
      </c>
      <c r="I15" s="131">
        <v>0.53123718625375227</v>
      </c>
      <c r="J15" s="131">
        <v>0.24963697175823688</v>
      </c>
      <c r="K15" s="131">
        <v>-0.7242304367054212</v>
      </c>
      <c r="L15" s="131">
        <v>-1.2991642079670986</v>
      </c>
      <c r="M15" s="131">
        <v>-1.5807644224626141</v>
      </c>
      <c r="N15" s="131">
        <v>-1.1935641275312805</v>
      </c>
      <c r="O15" s="62">
        <v>-2.0351667943874951</v>
      </c>
      <c r="P15" s="62">
        <v>-2.1422171725766739</v>
      </c>
      <c r="Q15" s="62">
        <v>-1.9519053891292446</v>
      </c>
      <c r="R15" s="62">
        <v>-1.6783322004235659</v>
      </c>
      <c r="S15" s="62">
        <v>-1.7259101462854229</v>
      </c>
      <c r="T15" s="62">
        <v>-1.7140156598199585</v>
      </c>
      <c r="U15" s="62">
        <v>-1.4642314440452084</v>
      </c>
      <c r="V15" s="62">
        <v>-1.3571810658560297</v>
      </c>
      <c r="W15" s="62">
        <v>-1.1073968500812792</v>
      </c>
      <c r="X15" s="62">
        <v>-0.69108982379002837</v>
      </c>
      <c r="Y15" s="62">
        <v>-0.95276852603024309</v>
      </c>
      <c r="Z15" s="62">
        <v>-0.72677328318642143</v>
      </c>
      <c r="AA15" s="62">
        <v>-0.39372766215342075</v>
      </c>
      <c r="AB15" s="62">
        <v>-0.19152139224052761</v>
      </c>
      <c r="AC15" s="62">
        <v>-0.44130560801527824</v>
      </c>
      <c r="AD15" s="62">
        <v>-0.15583793284413461</v>
      </c>
      <c r="AE15" s="62">
        <v>-0.21531036517145616</v>
      </c>
      <c r="AF15" s="62">
        <v>-0.22720485163692061</v>
      </c>
      <c r="AG15" s="62">
        <v>0.35562498517083063</v>
      </c>
      <c r="AH15" s="62">
        <v>0.12962974232700858</v>
      </c>
      <c r="AI15" s="62">
        <v>-6.0682041120420083E-2</v>
      </c>
      <c r="AJ15" s="62">
        <v>0.31994152577443763</v>
      </c>
      <c r="AK15" s="62">
        <v>0.48646433629093777</v>
      </c>
      <c r="AL15" s="62">
        <v>0.72435406560022386</v>
      </c>
      <c r="AM15" s="62">
        <v>0.5816202280146523</v>
      </c>
      <c r="AN15" s="62">
        <v>0.43888639042908073</v>
      </c>
      <c r="AO15" s="62">
        <v>0.7481430385311526</v>
      </c>
      <c r="AP15" s="62">
        <v>0.56972574154918809</v>
      </c>
      <c r="AQ15" s="62">
        <v>0.54593676861825935</v>
      </c>
      <c r="AR15" s="62">
        <v>0.7481430385311526</v>
      </c>
      <c r="AS15" s="62">
        <v>0.87898238965125997</v>
      </c>
      <c r="AT15" s="62">
        <v>0.7481430385311526</v>
      </c>
      <c r="AU15" s="62">
        <v>0.65298714680743808</v>
      </c>
      <c r="AV15" s="62">
        <v>1.0098217407713672</v>
      </c>
      <c r="AW15" s="62">
        <v>1.2477114700806535</v>
      </c>
      <c r="AX15" s="62">
        <v>0.98603276784043881</v>
      </c>
      <c r="AY15" s="62">
        <v>0.81950995732393839</v>
      </c>
      <c r="AZ15" s="62">
        <v>1.0930831460296175</v>
      </c>
      <c r="BA15" s="62">
        <v>1.0573996866332245</v>
      </c>
      <c r="BB15" s="62">
        <v>0.60540920094558082</v>
      </c>
      <c r="BC15" s="62">
        <v>0.52214779568733072</v>
      </c>
      <c r="BD15" s="62">
        <v>-0.20341587870599209</v>
      </c>
      <c r="BE15" s="62">
        <v>-0.44130560801527824</v>
      </c>
      <c r="BF15" s="62">
        <v>2.2579364137829981E-2</v>
      </c>
      <c r="BG15" s="62">
        <v>0.81950995732393839</v>
      </c>
      <c r="BH15" s="62">
        <v>-1.2096087930985478E-3</v>
      </c>
      <c r="BI15" s="63">
        <v>0.46267536336000925</v>
      </c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</row>
    <row r="16" spans="1:103" x14ac:dyDescent="0.25">
      <c r="B16" s="138" t="s">
        <v>30</v>
      </c>
      <c r="C16" s="130">
        <v>-0.14136117977928037</v>
      </c>
      <c r="D16" s="131">
        <v>0.20410013035547928</v>
      </c>
      <c r="E16" s="131">
        <v>0.38834616242735043</v>
      </c>
      <c r="F16" s="131">
        <v>-7.226891775232909E-2</v>
      </c>
      <c r="G16" s="131">
        <v>-0.21045344180623166</v>
      </c>
      <c r="H16" s="131">
        <v>1.9854098283608117E-2</v>
      </c>
      <c r="I16" s="131">
        <v>0.11197711431954206</v>
      </c>
      <c r="J16" s="131">
        <v>-0.21045344180623166</v>
      </c>
      <c r="K16" s="131">
        <v>-1.0395605861296568</v>
      </c>
      <c r="L16" s="131">
        <v>-1.1777451101835592</v>
      </c>
      <c r="M16" s="131">
        <v>-1.108652848156608</v>
      </c>
      <c r="N16" s="131">
        <v>-1.5692679283362876</v>
      </c>
      <c r="O16" s="62">
        <v>-2.1536420221924995</v>
      </c>
      <c r="P16" s="62">
        <v>-2.0621626274413423</v>
      </c>
      <c r="Q16" s="62">
        <v>-1.673375199748925</v>
      </c>
      <c r="R16" s="62">
        <v>-1.5132862589343989</v>
      </c>
      <c r="S16" s="62">
        <v>-1.6047656536855543</v>
      </c>
      <c r="T16" s="62">
        <v>-1.2617179233687146</v>
      </c>
      <c r="U16" s="62">
        <v>-1.1244988312419799</v>
      </c>
      <c r="V16" s="62">
        <v>-1.0558892851786126</v>
      </c>
      <c r="W16" s="62">
        <v>-1.1931083773053472</v>
      </c>
      <c r="X16" s="62">
        <v>-0.87293049567629866</v>
      </c>
      <c r="Y16" s="62">
        <v>-0.64423200879840548</v>
      </c>
      <c r="Z16" s="62">
        <v>-0.87293049567629866</v>
      </c>
      <c r="AA16" s="62">
        <v>-0.89580034436408673</v>
      </c>
      <c r="AB16" s="62">
        <v>-0.57562246273503492</v>
      </c>
      <c r="AC16" s="62">
        <v>-0.41553352192051224</v>
      </c>
      <c r="AD16" s="62">
        <v>-0.46127321929608828</v>
      </c>
      <c r="AE16" s="62">
        <v>-0.48414306798387957</v>
      </c>
      <c r="AF16" s="62">
        <v>-0.25544458110598633</v>
      </c>
      <c r="AG16" s="62">
        <v>0.22482224133759138</v>
      </c>
      <c r="AH16" s="62">
        <v>-2.6746094228093115E-2</v>
      </c>
      <c r="AI16" s="62">
        <v>-4.9615942915881138E-2</v>
      </c>
      <c r="AJ16" s="62">
        <v>0.17908254396201209</v>
      </c>
      <c r="AK16" s="62">
        <v>0.36204133346432599</v>
      </c>
      <c r="AL16" s="62">
        <v>0.36204133346432599</v>
      </c>
      <c r="AM16" s="62">
        <v>0.4077810308399053</v>
      </c>
      <c r="AN16" s="62">
        <v>0.6822192150933778</v>
      </c>
      <c r="AO16" s="62">
        <v>0.75082876115674513</v>
      </c>
      <c r="AP16" s="62">
        <v>0.6822192150933778</v>
      </c>
      <c r="AQ16" s="62">
        <v>0.52213027427885195</v>
      </c>
      <c r="AR16" s="62">
        <v>0.88804785328347979</v>
      </c>
      <c r="AS16" s="62">
        <v>0.88804785328347979</v>
      </c>
      <c r="AT16" s="62">
        <v>0.95665739934684713</v>
      </c>
      <c r="AU16" s="62">
        <v>0.84230815590790042</v>
      </c>
      <c r="AV16" s="62">
        <v>1.1853558862247402</v>
      </c>
      <c r="AW16" s="62">
        <v>1.5741433139171594</v>
      </c>
      <c r="AX16" s="62">
        <v>1.3454448270392663</v>
      </c>
      <c r="AY16" s="62">
        <v>1.2768352809758989</v>
      </c>
      <c r="AZ16" s="62">
        <v>1.3683146757270575</v>
      </c>
      <c r="BA16" s="62">
        <v>1.299705129663687</v>
      </c>
      <c r="BB16" s="62">
        <v>1.3683146757270575</v>
      </c>
      <c r="BC16" s="62">
        <v>1.3454448270392663</v>
      </c>
      <c r="BD16" s="62">
        <v>0.91091770197127109</v>
      </c>
      <c r="BE16" s="62">
        <v>0.70508906378116587</v>
      </c>
      <c r="BF16" s="62">
        <v>0.91091770197127109</v>
      </c>
      <c r="BG16" s="62">
        <v>0.95665739934684713</v>
      </c>
      <c r="BH16" s="62">
        <v>1.093876491473585</v>
      </c>
      <c r="BI16" s="63">
        <v>1.1624860375369523</v>
      </c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</row>
    <row r="17" spans="2:101" x14ac:dyDescent="0.25">
      <c r="B17" s="129" t="s">
        <v>31</v>
      </c>
      <c r="C17" s="130">
        <v>0.31038252304260006</v>
      </c>
      <c r="D17" s="131">
        <v>0.67324854102297182</v>
      </c>
      <c r="E17" s="131">
        <v>0.97563688933994885</v>
      </c>
      <c r="F17" s="131">
        <v>0.59261164813844636</v>
      </c>
      <c r="G17" s="131">
        <v>0.4313378623693897</v>
      </c>
      <c r="H17" s="131">
        <v>0.6329300945807077</v>
      </c>
      <c r="I17" s="131">
        <v>0.511974755253918</v>
      </c>
      <c r="J17" s="131">
        <v>0.1289495140524127</v>
      </c>
      <c r="K17" s="131">
        <v>-1.0402854327732312</v>
      </c>
      <c r="L17" s="131">
        <v>-1.201559218542285</v>
      </c>
      <c r="M17" s="131">
        <v>-1.2821961114268132</v>
      </c>
      <c r="N17" s="131">
        <v>-1.8668135848396339</v>
      </c>
      <c r="O17" s="62">
        <v>-2.5525297229836217</v>
      </c>
      <c r="P17" s="62">
        <v>-2.2898800989524379</v>
      </c>
      <c r="Q17" s="62">
        <v>-1.78478466812324</v>
      </c>
      <c r="R17" s="62">
        <v>-1.4817274096257214</v>
      </c>
      <c r="S17" s="62">
        <v>-1.6837655819574004</v>
      </c>
      <c r="T17" s="62">
        <v>-1.3403006889935454</v>
      </c>
      <c r="U17" s="62">
        <v>-1.1382625166618661</v>
      </c>
      <c r="V17" s="62">
        <v>-0.95642816156335664</v>
      </c>
      <c r="W17" s="62">
        <v>-1.2998930545272118</v>
      </c>
      <c r="X17" s="62">
        <v>-0.93622434433018697</v>
      </c>
      <c r="Y17" s="62">
        <v>-0.61296326859950145</v>
      </c>
      <c r="Z17" s="62">
        <v>-0.69377853753217433</v>
      </c>
      <c r="AA17" s="62">
        <v>-0.85540907539751709</v>
      </c>
      <c r="AB17" s="62">
        <v>-0.55235181689999835</v>
      </c>
      <c r="AC17" s="62">
        <v>-0.20888692393614319</v>
      </c>
      <c r="AD17" s="62">
        <v>-0.2492945584024796</v>
      </c>
      <c r="AE17" s="62">
        <v>-0.39072127903465559</v>
      </c>
      <c r="AF17" s="62">
        <v>-0.26949837563564638</v>
      </c>
      <c r="AG17" s="62">
        <v>0.29620850689305467</v>
      </c>
      <c r="AH17" s="62">
        <v>5.3762700095039133E-2</v>
      </c>
      <c r="AI17" s="62">
        <v>3.3558882861872363E-2</v>
      </c>
      <c r="AJ17" s="62">
        <v>9.4170334561375538E-2</v>
      </c>
      <c r="AK17" s="62">
        <v>0.35681995859255788</v>
      </c>
      <c r="AL17" s="62">
        <v>0.35681995859255788</v>
      </c>
      <c r="AM17" s="62">
        <v>0.27600468965988795</v>
      </c>
      <c r="AN17" s="62">
        <v>0.59926576539057341</v>
      </c>
      <c r="AO17" s="62">
        <v>0.72048866878957973</v>
      </c>
      <c r="AP17" s="62">
        <v>0.5386543136910702</v>
      </c>
      <c r="AQ17" s="62">
        <v>0.31641232412622144</v>
      </c>
      <c r="AR17" s="62">
        <v>0.57906194815740664</v>
      </c>
      <c r="AS17" s="62">
        <v>0.72048866878957973</v>
      </c>
      <c r="AT17" s="62">
        <v>0.78110012048908584</v>
      </c>
      <c r="AU17" s="62">
        <v>0.65987721709007663</v>
      </c>
      <c r="AV17" s="62">
        <v>1.2255840996187777</v>
      </c>
      <c r="AW17" s="62">
        <v>1.4074184547172901</v>
      </c>
      <c r="AX17" s="62">
        <v>1.1447688306861077</v>
      </c>
      <c r="AY17" s="62">
        <v>1.0639535617534348</v>
      </c>
      <c r="AZ17" s="62">
        <v>1.2457879168519472</v>
      </c>
      <c r="BA17" s="62">
        <v>1.0235459272870986</v>
      </c>
      <c r="BB17" s="62">
        <v>1.0437497445202681</v>
      </c>
      <c r="BC17" s="62">
        <v>1.2053802823856108</v>
      </c>
      <c r="BD17" s="62">
        <v>0.76089630325591617</v>
      </c>
      <c r="BE17" s="62">
        <v>0.51845049645790064</v>
      </c>
      <c r="BF17" s="62">
        <v>0.7406924860227494</v>
      </c>
      <c r="BG17" s="62">
        <v>0.98313829282076493</v>
      </c>
      <c r="BH17" s="62">
        <v>0.90232302388809216</v>
      </c>
      <c r="BI17" s="63">
        <v>0.96293447558759526</v>
      </c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</row>
    <row r="18" spans="2:101" x14ac:dyDescent="0.25">
      <c r="B18" s="129" t="s">
        <v>32</v>
      </c>
      <c r="C18" s="130">
        <v>-0.62324025882513545</v>
      </c>
      <c r="D18" s="131">
        <v>-0.35384507919747099</v>
      </c>
      <c r="E18" s="131">
        <v>-0.30486413744698559</v>
      </c>
      <c r="F18" s="131">
        <v>-0.81916402582707359</v>
      </c>
      <c r="G18" s="131">
        <v>-0.91712590932804439</v>
      </c>
      <c r="H18" s="131">
        <v>-0.64773072970037993</v>
      </c>
      <c r="I18" s="131">
        <v>-0.32935460832222657</v>
      </c>
      <c r="J18" s="131">
        <v>-0.59874978794989453</v>
      </c>
      <c r="K18" s="131">
        <v>-0.96610685107852989</v>
      </c>
      <c r="L18" s="131">
        <v>-1.0395782637042561</v>
      </c>
      <c r="M18" s="131">
        <v>-0.81916402582707359</v>
      </c>
      <c r="N18" s="131">
        <v>-1.1130496763299826</v>
      </c>
      <c r="O18" s="62">
        <v>-1.5635080262435552</v>
      </c>
      <c r="P18" s="62">
        <v>-1.6845670466482396</v>
      </c>
      <c r="Q18" s="62">
        <v>-1.4424490058388708</v>
      </c>
      <c r="R18" s="62">
        <v>-1.4424490058388708</v>
      </c>
      <c r="S18" s="62">
        <v>-1.4182372017579352</v>
      </c>
      <c r="T18" s="62">
        <v>-1.0792719446248173</v>
      </c>
      <c r="U18" s="62">
        <v>-1.0308483364629464</v>
      </c>
      <c r="V18" s="62">
        <v>-1.1034837487057565</v>
      </c>
      <c r="W18" s="62">
        <v>-1.0066365323820075</v>
      </c>
      <c r="X18" s="62">
        <v>-0.71609488341076422</v>
      </c>
      <c r="Y18" s="62">
        <v>-0.64345947116795421</v>
      </c>
      <c r="Z18" s="62">
        <v>-1.0066365323820075</v>
      </c>
      <c r="AA18" s="62">
        <v>-0.86136570789638756</v>
      </c>
      <c r="AB18" s="62">
        <v>-0.54661225484420872</v>
      </c>
      <c r="AC18" s="62">
        <v>-0.61924766708701873</v>
      </c>
      <c r="AD18" s="62">
        <v>-0.66767127524889314</v>
      </c>
      <c r="AE18" s="62">
        <v>-0.5224004507632698</v>
      </c>
      <c r="AF18" s="62">
        <v>-0.20764699771109099</v>
      </c>
      <c r="AG18" s="62">
        <v>0.13131825942202677</v>
      </c>
      <c r="AH18" s="62">
        <v>-0.11079978138734208</v>
      </c>
      <c r="AI18" s="62">
        <v>-0.11079978138734208</v>
      </c>
      <c r="AJ18" s="62">
        <v>0.25237727982671121</v>
      </c>
      <c r="AK18" s="62">
        <v>0.34922449615045664</v>
      </c>
      <c r="AL18" s="62">
        <v>0.34922449615045664</v>
      </c>
      <c r="AM18" s="62">
        <v>0.51870712471701552</v>
      </c>
      <c r="AN18" s="62">
        <v>0.71240155736450994</v>
      </c>
      <c r="AO18" s="62">
        <v>0.76082516552638435</v>
      </c>
      <c r="AP18" s="62">
        <v>0.80924877368825887</v>
      </c>
      <c r="AQ18" s="62">
        <v>0.73661336144544887</v>
      </c>
      <c r="AR18" s="62">
        <v>1.1966376389832476</v>
      </c>
      <c r="AS18" s="62">
        <v>1.0029432063357533</v>
      </c>
      <c r="AT18" s="62">
        <v>1.0755786185785632</v>
      </c>
      <c r="AU18" s="62">
        <v>0.9787314022548177</v>
      </c>
      <c r="AV18" s="62">
        <v>1.0755786185785632</v>
      </c>
      <c r="AW18" s="62">
        <v>1.6808737206019853</v>
      </c>
      <c r="AX18" s="62">
        <v>1.4629674838735554</v>
      </c>
      <c r="AY18" s="62">
        <v>1.3903320716307419</v>
      </c>
      <c r="AZ18" s="62">
        <v>1.4145438757116808</v>
      </c>
      <c r="BA18" s="62">
        <v>1.4871792879544909</v>
      </c>
      <c r="BB18" s="62">
        <v>1.6082383083591754</v>
      </c>
      <c r="BC18" s="62">
        <v>1.3903320716307419</v>
      </c>
      <c r="BD18" s="62">
        <v>0.9787314022548177</v>
      </c>
      <c r="BE18" s="62">
        <v>0.85767238185013328</v>
      </c>
      <c r="BF18" s="62">
        <v>1.0513668144976276</v>
      </c>
      <c r="BG18" s="62">
        <v>0.83346057776919436</v>
      </c>
      <c r="BH18" s="62">
        <v>1.1966376389832476</v>
      </c>
      <c r="BI18" s="63">
        <v>1.2450612471451221</v>
      </c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</row>
    <row r="19" spans="2:101" ht="15" customHeight="1" x14ac:dyDescent="0.25">
      <c r="B19" s="138" t="s">
        <v>33</v>
      </c>
      <c r="C19" s="130">
        <v>1.536307653671015</v>
      </c>
      <c r="D19" s="131">
        <v>1.5117879152617264</v>
      </c>
      <c r="E19" s="131">
        <v>2.2650533854847419</v>
      </c>
      <c r="F19" s="131">
        <v>2.1483457994197512</v>
      </c>
      <c r="G19" s="131">
        <v>1.7649462533836022</v>
      </c>
      <c r="H19" s="131">
        <v>1.3235909620164072</v>
      </c>
      <c r="I19" s="131">
        <v>1.7627171862554851</v>
      </c>
      <c r="J19" s="131">
        <v>-0.33897467739782444</v>
      </c>
      <c r="K19" s="131">
        <v>-1.1987577125287239</v>
      </c>
      <c r="L19" s="131">
        <v>-1.4398154005265351</v>
      </c>
      <c r="M19" s="131">
        <v>-1.4888548773451125</v>
      </c>
      <c r="N19" s="131">
        <v>-1.7316639752293015</v>
      </c>
      <c r="O19" s="62">
        <v>-1.404112872056186</v>
      </c>
      <c r="P19" s="62">
        <v>-1.4230093934230372</v>
      </c>
      <c r="Q19" s="62">
        <v>-1.0847306830525185</v>
      </c>
      <c r="R19" s="62">
        <v>-1.4126317956232091</v>
      </c>
      <c r="S19" s="62">
        <v>-0.79880463023934212</v>
      </c>
      <c r="T19" s="62">
        <v>-0.88740143533638272</v>
      </c>
      <c r="U19" s="62">
        <v>-0.44767008975858863</v>
      </c>
      <c r="V19" s="62">
        <v>-1.2566580495869855</v>
      </c>
      <c r="W19" s="62">
        <v>-0.84589104413707006</v>
      </c>
      <c r="X19" s="62">
        <v>-0.97847647274383009</v>
      </c>
      <c r="Y19" s="62">
        <v>-0.10939137938807003</v>
      </c>
      <c r="Z19" s="62">
        <v>-1.0326878045339773</v>
      </c>
      <c r="AA19" s="62">
        <v>-0.99892188930468562</v>
      </c>
      <c r="AB19" s="62">
        <v>-0.98854429150485745</v>
      </c>
      <c r="AC19" s="62">
        <v>-7.5780353678178758E-2</v>
      </c>
      <c r="AD19" s="62">
        <v>-0.76457404645184923</v>
      </c>
      <c r="AE19" s="62">
        <v>-0.45262655437940208</v>
      </c>
      <c r="AF19" s="62">
        <v>-0.57901640221014528</v>
      </c>
      <c r="AG19" s="62">
        <v>-0.55578297430008228</v>
      </c>
      <c r="AH19" s="62">
        <v>-0.68155326405322381</v>
      </c>
      <c r="AI19" s="62">
        <v>-0.33893764713949337</v>
      </c>
      <c r="AJ19" s="62">
        <v>-0.28271275159714071</v>
      </c>
      <c r="AK19" s="62">
        <v>-0.16422226925581893</v>
      </c>
      <c r="AL19" s="62">
        <v>-0.50017763683533123</v>
      </c>
      <c r="AM19" s="62">
        <v>0.16089083196566392</v>
      </c>
      <c r="AN19" s="62">
        <v>0.23337912704506078</v>
      </c>
      <c r="AO19" s="62">
        <v>0.25243053793131248</v>
      </c>
      <c r="AP19" s="62">
        <v>-5.734850086952871E-2</v>
      </c>
      <c r="AQ19" s="62">
        <v>0.84410850204091925</v>
      </c>
      <c r="AR19" s="62">
        <v>0.69711834812992013</v>
      </c>
      <c r="AS19" s="62">
        <v>0.79826120429839476</v>
      </c>
      <c r="AT19" s="62">
        <v>0.62865718055493414</v>
      </c>
      <c r="AU19" s="62">
        <v>0.75117479040066693</v>
      </c>
      <c r="AV19" s="62">
        <v>0.60790198495527781</v>
      </c>
      <c r="AW19" s="62">
        <v>0.53370990516247629</v>
      </c>
      <c r="AX19" s="62">
        <v>0.12061955692155457</v>
      </c>
      <c r="AY19" s="62">
        <v>0.5993830613882547</v>
      </c>
      <c r="AZ19" s="62">
        <v>0.53014744621626664</v>
      </c>
      <c r="BA19" s="62">
        <v>0.46447428999048834</v>
      </c>
      <c r="BB19" s="62">
        <v>0.31144344482287278</v>
      </c>
      <c r="BC19" s="62">
        <v>-3.8606869022077814E-2</v>
      </c>
      <c r="BD19" s="62">
        <v>0.31562546184668411</v>
      </c>
      <c r="BE19" s="62">
        <v>0.48569415414834594</v>
      </c>
      <c r="BF19" s="62">
        <v>6.0057754835990115E-2</v>
      </c>
      <c r="BG19" s="62">
        <v>0.88623845131783363</v>
      </c>
      <c r="BH19" s="62">
        <v>1.4714110556126228</v>
      </c>
      <c r="BI19" s="63">
        <v>1.8815585029849364</v>
      </c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</row>
    <row r="20" spans="2:101" s="33" customFormat="1" ht="14.4" thickBot="1" x14ac:dyDescent="0.3">
      <c r="B20" s="139" t="s">
        <v>34</v>
      </c>
      <c r="C20" s="133">
        <v>0.87299127883869654</v>
      </c>
      <c r="D20" s="134">
        <v>1.1073737522955243</v>
      </c>
      <c r="E20" s="134">
        <v>1.1594537391874569</v>
      </c>
      <c r="F20" s="134">
        <v>1.0318900678040446</v>
      </c>
      <c r="G20" s="134">
        <v>1.3864756145545682</v>
      </c>
      <c r="H20" s="134">
        <v>1.3852288193679427</v>
      </c>
      <c r="I20" s="134">
        <v>1.2399846909404564</v>
      </c>
      <c r="J20" s="134">
        <v>0.6415230013602462</v>
      </c>
      <c r="K20" s="134">
        <v>7.8512355640711046E-2</v>
      </c>
      <c r="L20" s="134">
        <v>-0.709897829540447</v>
      </c>
      <c r="M20" s="134">
        <v>-1.2782261318390835</v>
      </c>
      <c r="N20" s="134">
        <v>-1.8663529408361816</v>
      </c>
      <c r="O20" s="64">
        <v>-2.0562778317168076</v>
      </c>
      <c r="P20" s="64">
        <v>-2.0780832347614542</v>
      </c>
      <c r="Q20" s="64">
        <v>-1.9806291691049491</v>
      </c>
      <c r="R20" s="64">
        <v>-2.0213653558037938</v>
      </c>
      <c r="S20" s="64">
        <v>-1.7145406954761147</v>
      </c>
      <c r="T20" s="64">
        <v>-1.4010582379073444</v>
      </c>
      <c r="U20" s="64">
        <v>-1.1702099170132327</v>
      </c>
      <c r="V20" s="64">
        <v>-1.2642084816408048</v>
      </c>
      <c r="W20" s="64">
        <v>-1.1350442362834439</v>
      </c>
      <c r="X20" s="64">
        <v>-0.94318945717272362</v>
      </c>
      <c r="Y20" s="64">
        <v>-0.88069255063219243</v>
      </c>
      <c r="Z20" s="64">
        <v>-1.0124186329592797</v>
      </c>
      <c r="AA20" s="64">
        <v>-0.81334006936997083</v>
      </c>
      <c r="AB20" s="64">
        <v>-0.62495568568917048</v>
      </c>
      <c r="AC20" s="64">
        <v>-0.49029540636768754</v>
      </c>
      <c r="AD20" s="64">
        <v>-0.63398169268715943</v>
      </c>
      <c r="AE20" s="64">
        <v>-0.34723468488966036</v>
      </c>
      <c r="AF20" s="64">
        <v>-0.13336598112047848</v>
      </c>
      <c r="AG20" s="64">
        <v>-0.10293671990448583</v>
      </c>
      <c r="AH20" s="64">
        <v>-0.24243767954667245</v>
      </c>
      <c r="AI20" s="64">
        <v>0.11192990873081035</v>
      </c>
      <c r="AJ20" s="64">
        <v>0.25475231979304902</v>
      </c>
      <c r="AK20" s="64">
        <v>0.24965843465557008</v>
      </c>
      <c r="AL20" s="64">
        <v>9.1450107373987094E-2</v>
      </c>
      <c r="AM20" s="64">
        <v>0.31298942765136095</v>
      </c>
      <c r="AN20" s="64">
        <v>0.432234001951526</v>
      </c>
      <c r="AO20" s="64">
        <v>0.4011047038891547</v>
      </c>
      <c r="AP20" s="64">
        <v>0.28016216787649662</v>
      </c>
      <c r="AQ20" s="64">
        <v>0.42870402891765902</v>
      </c>
      <c r="AR20" s="64">
        <v>0.55828531750264976</v>
      </c>
      <c r="AS20" s="64">
        <v>0.50255046901011702</v>
      </c>
      <c r="AT20" s="64">
        <v>0.4261868751508931</v>
      </c>
      <c r="AU20" s="64">
        <v>0.50975935908771874</v>
      </c>
      <c r="AV20" s="64">
        <v>0.59844062256301012</v>
      </c>
      <c r="AW20" s="64">
        <v>0.62142268328561256</v>
      </c>
      <c r="AX20" s="64">
        <v>0.57300098567758895</v>
      </c>
      <c r="AY20" s="64">
        <v>0.79099543852010912</v>
      </c>
      <c r="AZ20" s="64">
        <v>0.94056501322935937</v>
      </c>
      <c r="BA20" s="64">
        <v>0.9443035078770412</v>
      </c>
      <c r="BB20" s="64">
        <v>0.8701442853638609</v>
      </c>
      <c r="BC20" s="64">
        <v>1.0656332983153556</v>
      </c>
      <c r="BD20" s="64">
        <v>0.67155723700711589</v>
      </c>
      <c r="BE20" s="64">
        <v>0.6567373080252692</v>
      </c>
      <c r="BF20" s="64">
        <v>0.71080398360728259</v>
      </c>
      <c r="BG20" s="64">
        <v>0.90353753237622292</v>
      </c>
      <c r="BH20" s="62">
        <v>1.1546273442113695</v>
      </c>
      <c r="BI20" s="65">
        <v>1.271250503937861</v>
      </c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</row>
    <row r="21" spans="2:101" s="33" customFormat="1" ht="14.4" thickBot="1" x14ac:dyDescent="0.3">
      <c r="B21" s="124" t="s">
        <v>35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9"/>
    </row>
    <row r="22" spans="2:101" s="33" customFormat="1" x14ac:dyDescent="0.25">
      <c r="B22" s="126" t="s">
        <v>36</v>
      </c>
      <c r="C22" s="127">
        <v>0.41682766735752641</v>
      </c>
      <c r="D22" s="128">
        <v>0.30966452592695598</v>
      </c>
      <c r="E22" s="128">
        <v>0.11677087135193105</v>
      </c>
      <c r="F22" s="128">
        <v>-9.7555411509209794E-2</v>
      </c>
      <c r="G22" s="128">
        <v>-1.1824898364755287E-2</v>
      </c>
      <c r="H22" s="128">
        <v>-0.22615118122589614</v>
      </c>
      <c r="I22" s="128">
        <v>-0.44047746408703697</v>
      </c>
      <c r="J22" s="128">
        <v>-0.71910163180651943</v>
      </c>
      <c r="K22" s="128">
        <v>-1.6621372763955373</v>
      </c>
      <c r="L22" s="128">
        <v>-2.5837402926984439</v>
      </c>
      <c r="M22" s="128">
        <v>-2.7123360624151287</v>
      </c>
      <c r="N22" s="128">
        <v>-2.7337686907012433</v>
      </c>
      <c r="O22" s="60">
        <v>-2.3615005995936809</v>
      </c>
      <c r="P22" s="60">
        <v>-2.0408119344654918</v>
      </c>
      <c r="Q22" s="60">
        <v>-1.5063308259185098</v>
      </c>
      <c r="R22" s="60">
        <v>-1.2711591381578389</v>
      </c>
      <c r="S22" s="60">
        <v>-0.62978180790146032</v>
      </c>
      <c r="T22" s="60">
        <v>-0.2663346540895119</v>
      </c>
      <c r="U22" s="60">
        <v>-0.45874785316642669</v>
      </c>
      <c r="V22" s="60">
        <v>-0.33047238711514915</v>
      </c>
      <c r="W22" s="60">
        <v>-0.13805918803823744</v>
      </c>
      <c r="X22" s="60">
        <v>-9.7837219869599135E-3</v>
      </c>
      <c r="Y22" s="60">
        <v>-0.3090931427732711</v>
      </c>
      <c r="Z22" s="60">
        <v>-0.11667994369635633</v>
      </c>
      <c r="AA22" s="60">
        <v>-0.15943843238011551</v>
      </c>
      <c r="AB22" s="60">
        <v>0.13987098840619566</v>
      </c>
      <c r="AC22" s="60">
        <v>0.16125023274807374</v>
      </c>
      <c r="AD22" s="60">
        <v>0.26814645445747015</v>
      </c>
      <c r="AE22" s="60">
        <v>0.31090494314122935</v>
      </c>
      <c r="AF22" s="60">
        <v>0.50331814221814108</v>
      </c>
      <c r="AG22" s="60">
        <v>0.50331814221814108</v>
      </c>
      <c r="AH22" s="60">
        <v>0.50331814221814108</v>
      </c>
      <c r="AI22" s="60">
        <v>0.35366343182498849</v>
      </c>
      <c r="AJ22" s="60">
        <v>0.35366343182498849</v>
      </c>
      <c r="AK22" s="60">
        <v>0.18262947708995181</v>
      </c>
      <c r="AL22" s="60">
        <v>0.3322841874831074</v>
      </c>
      <c r="AM22" s="60">
        <v>0.67435209695317777</v>
      </c>
      <c r="AN22" s="60">
        <v>0.71711058563693386</v>
      </c>
      <c r="AO22" s="60">
        <v>0.58883511958565937</v>
      </c>
      <c r="AP22" s="60">
        <v>0.69573134129505576</v>
      </c>
      <c r="AQ22" s="60">
        <v>0.80262756300445226</v>
      </c>
      <c r="AR22" s="60">
        <v>0.99504076208136694</v>
      </c>
      <c r="AS22" s="60">
        <v>1.037799250765123</v>
      </c>
      <c r="AT22" s="60">
        <v>0.99504076208136694</v>
      </c>
      <c r="AU22" s="60">
        <v>1.0805577394488823</v>
      </c>
      <c r="AV22" s="60">
        <v>1.0164200064232451</v>
      </c>
      <c r="AW22" s="60">
        <v>0.95228227339760785</v>
      </c>
      <c r="AX22" s="60">
        <v>0.99504076208136694</v>
      </c>
      <c r="AY22" s="60">
        <v>1.0164200064232451</v>
      </c>
      <c r="AZ22" s="60">
        <v>0.88814454037197055</v>
      </c>
      <c r="BA22" s="60">
        <v>1.0164200064232451</v>
      </c>
      <c r="BB22" s="60">
        <v>0.95228227339760785</v>
      </c>
      <c r="BC22" s="60">
        <v>0.78124831866257416</v>
      </c>
      <c r="BD22" s="60">
        <v>-0.58702331921770112</v>
      </c>
      <c r="BE22" s="60">
        <v>-0.18081767672199356</v>
      </c>
      <c r="BF22" s="60">
        <v>0.13987098840619566</v>
      </c>
      <c r="BG22" s="60">
        <v>-7.3921455012597156E-2</v>
      </c>
      <c r="BH22" s="62">
        <v>0.90952378471384865</v>
      </c>
      <c r="BI22" s="61">
        <v>1.1233162281326414</v>
      </c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</row>
    <row r="23" spans="2:101" s="33" customFormat="1" x14ac:dyDescent="0.25">
      <c r="B23" s="140" t="s">
        <v>37</v>
      </c>
      <c r="C23" s="130">
        <v>1.4537762060918336</v>
      </c>
      <c r="D23" s="131">
        <v>1.5327635784134508</v>
      </c>
      <c r="E23" s="131">
        <v>1.9869409692627493</v>
      </c>
      <c r="F23" s="131">
        <v>1.8092193815391109</v>
      </c>
      <c r="G23" s="131">
        <v>0.99959881524253502</v>
      </c>
      <c r="H23" s="131">
        <v>-7.4901818580834214E-3</v>
      </c>
      <c r="I23" s="131">
        <v>-0.48141441578778632</v>
      </c>
      <c r="J23" s="131">
        <v>-1.2120476097627451</v>
      </c>
      <c r="K23" s="131">
        <v>-1.9426808037377032</v>
      </c>
      <c r="L23" s="131">
        <v>-2.2586302930241726</v>
      </c>
      <c r="M23" s="131">
        <v>-2.1993897637829596</v>
      </c>
      <c r="N23" s="131">
        <v>-2.2191366068633638</v>
      </c>
      <c r="O23" s="62">
        <v>-2.1350249352720656</v>
      </c>
      <c r="P23" s="62">
        <v>-1.8197885954117654</v>
      </c>
      <c r="Q23" s="62">
        <v>-1.0711022882435521</v>
      </c>
      <c r="R23" s="62">
        <v>-0.95288866079593948</v>
      </c>
      <c r="S23" s="62">
        <v>-0.97259093203720803</v>
      </c>
      <c r="T23" s="62">
        <v>-0.51943869348802629</v>
      </c>
      <c r="U23" s="62">
        <v>-8.5988726180113162E-2</v>
      </c>
      <c r="V23" s="62">
        <v>-6.6286454938844677E-2</v>
      </c>
      <c r="W23" s="62">
        <v>-0.65735459217690784</v>
      </c>
      <c r="X23" s="62">
        <v>-0.81497276210705794</v>
      </c>
      <c r="Y23" s="62">
        <v>-0.48003415100548891</v>
      </c>
      <c r="Z23" s="62">
        <v>-0.48003415100548891</v>
      </c>
      <c r="AA23" s="62">
        <v>-0.67705686341817639</v>
      </c>
      <c r="AB23" s="62">
        <v>-0.36182052355787631</v>
      </c>
      <c r="AC23" s="62">
        <v>0.11103398623257429</v>
      </c>
      <c r="AD23" s="62">
        <v>0.13073625747384321</v>
      </c>
      <c r="AE23" s="62">
        <v>-0.26330916735153215</v>
      </c>
      <c r="AF23" s="62">
        <v>1.2522630026230566E-2</v>
      </c>
      <c r="AG23" s="62">
        <v>0.50507941105795007</v>
      </c>
      <c r="AH23" s="62">
        <v>0.46567486857541224</v>
      </c>
      <c r="AI23" s="62">
        <v>0.20954534243891845</v>
      </c>
      <c r="AJ23" s="62">
        <v>0.13073625747384321</v>
      </c>
      <c r="AK23" s="62">
        <v>0.44597259733414374</v>
      </c>
      <c r="AL23" s="62">
        <v>-0.16479781114518841</v>
      </c>
      <c r="AM23" s="62">
        <v>-0.42092733728168258</v>
      </c>
      <c r="AN23" s="62">
        <v>-0.48003415100548891</v>
      </c>
      <c r="AO23" s="62">
        <v>5.1927172508767973E-2</v>
      </c>
      <c r="AP23" s="62">
        <v>0.20954534243891845</v>
      </c>
      <c r="AQ23" s="62">
        <v>-7.1796412150383479E-3</v>
      </c>
      <c r="AR23" s="62">
        <v>7.1629443750036895E-2</v>
      </c>
      <c r="AS23" s="62">
        <v>0.5641862247817564</v>
      </c>
      <c r="AT23" s="62">
        <v>0.72180439471190638</v>
      </c>
      <c r="AU23" s="62">
        <v>0.48537713981668112</v>
      </c>
      <c r="AV23" s="62">
        <v>0.64299530974683139</v>
      </c>
      <c r="AW23" s="62">
        <v>1.0764452770547444</v>
      </c>
      <c r="AX23" s="62">
        <v>1.0764452770547444</v>
      </c>
      <c r="AY23" s="62">
        <v>0.70210212347063772</v>
      </c>
      <c r="AZ23" s="62">
        <v>0.70210212347063772</v>
      </c>
      <c r="BA23" s="62">
        <v>1.0173384633309381</v>
      </c>
      <c r="BB23" s="62">
        <v>0.91882710712459414</v>
      </c>
      <c r="BC23" s="62">
        <v>0.7513578015738096</v>
      </c>
      <c r="BD23" s="62">
        <v>0.4262703260928748</v>
      </c>
      <c r="BE23" s="62">
        <v>0.60359076726429384</v>
      </c>
      <c r="BF23" s="62">
        <v>0.64299530974683139</v>
      </c>
      <c r="BG23" s="62">
        <v>0.64299530974683139</v>
      </c>
      <c r="BH23" s="62">
        <v>0.80061347967698149</v>
      </c>
      <c r="BI23" s="63">
        <v>1.0764452770547444</v>
      </c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</row>
    <row r="24" spans="2:101" s="33" customFormat="1" ht="14.4" customHeight="1" x14ac:dyDescent="0.25">
      <c r="B24" s="140" t="s">
        <v>38</v>
      </c>
      <c r="C24" s="130">
        <v>1.1267089222590227</v>
      </c>
      <c r="D24" s="131">
        <v>1.4291111318426573</v>
      </c>
      <c r="E24" s="131">
        <v>1.6105524575928378</v>
      </c>
      <c r="F24" s="131">
        <v>1.1569491432173864</v>
      </c>
      <c r="G24" s="131">
        <v>0.58238494500848126</v>
      </c>
      <c r="H24" s="131">
        <v>0.18926207254975713</v>
      </c>
      <c r="I24" s="131">
        <v>-8.2899916075513683E-2</v>
      </c>
      <c r="J24" s="131">
        <v>-1.0505869867431437</v>
      </c>
      <c r="K24" s="131">
        <v>-2.3206762669944068</v>
      </c>
      <c r="L24" s="131">
        <v>-2.5323578137029519</v>
      </c>
      <c r="M24" s="131">
        <v>-2.3206762669944068</v>
      </c>
      <c r="N24" s="131">
        <v>-2.2299556041193167</v>
      </c>
      <c r="O24" s="62">
        <v>-2.0731939923911407</v>
      </c>
      <c r="P24" s="62">
        <v>-1.7166237636499948</v>
      </c>
      <c r="Q24" s="62">
        <v>-1.3303393491804199</v>
      </c>
      <c r="R24" s="62">
        <v>-1.0926258633529888</v>
      </c>
      <c r="S24" s="62">
        <v>-0.91434074898241602</v>
      </c>
      <c r="T24" s="62">
        <v>-0.67662726315498556</v>
      </c>
      <c r="U24" s="62">
        <v>-0.52805633451284162</v>
      </c>
      <c r="V24" s="62">
        <v>-0.70634144888341466</v>
      </c>
      <c r="W24" s="62">
        <v>-0.73605563461184298</v>
      </c>
      <c r="X24" s="62">
        <v>-0.67662726315498556</v>
      </c>
      <c r="Y24" s="62">
        <v>-0.40919959159912617</v>
      </c>
      <c r="Z24" s="62">
        <v>-0.34977122014226875</v>
      </c>
      <c r="AA24" s="62">
        <v>-0.43891377732755521</v>
      </c>
      <c r="AB24" s="62">
        <v>-0.23091447722855321</v>
      </c>
      <c r="AC24" s="62">
        <v>-2.2915177129551233E-2</v>
      </c>
      <c r="AD24" s="62">
        <v>6.6227380055735238E-2</v>
      </c>
      <c r="AE24" s="62">
        <v>0.15536993724102172</v>
      </c>
      <c r="AF24" s="62">
        <v>0.24451249442630818</v>
      </c>
      <c r="AG24" s="62">
        <v>0.48222598025373858</v>
      </c>
      <c r="AH24" s="62">
        <v>0.45251179452530954</v>
      </c>
      <c r="AI24" s="62">
        <v>3.6513194327306209E-2</v>
      </c>
      <c r="AJ24" s="62">
        <v>6.7990085988771697E-3</v>
      </c>
      <c r="AK24" s="62">
        <v>0.12565575151259267</v>
      </c>
      <c r="AL24" s="62">
        <v>0.15536993724102172</v>
      </c>
      <c r="AM24" s="62">
        <v>0.24451249442630818</v>
      </c>
      <c r="AN24" s="62">
        <v>0.42279760879688111</v>
      </c>
      <c r="AO24" s="62">
        <v>0.51194016598216763</v>
      </c>
      <c r="AP24" s="62">
        <v>0.69022528035274056</v>
      </c>
      <c r="AQ24" s="62">
        <v>0.54165435171059606</v>
      </c>
      <c r="AR24" s="62">
        <v>0.77936783753802708</v>
      </c>
      <c r="AS24" s="62">
        <v>0.86851039472331348</v>
      </c>
      <c r="AT24" s="62">
        <v>0.86851039472331348</v>
      </c>
      <c r="AU24" s="62">
        <v>0.86851039472331348</v>
      </c>
      <c r="AV24" s="62">
        <v>0.89822458045174192</v>
      </c>
      <c r="AW24" s="62">
        <v>1.1062238805507438</v>
      </c>
      <c r="AX24" s="62">
        <v>0.98736713763702832</v>
      </c>
      <c r="AY24" s="62">
        <v>0.69022528035274056</v>
      </c>
      <c r="AZ24" s="62">
        <v>0.57136853743902505</v>
      </c>
      <c r="BA24" s="62">
        <v>0.69022528035274056</v>
      </c>
      <c r="BB24" s="62">
        <v>0.51194016598216763</v>
      </c>
      <c r="BC24" s="62">
        <v>0.39308342306845212</v>
      </c>
      <c r="BD24" s="62">
        <v>-0.3200570344138397</v>
      </c>
      <c r="BE24" s="62">
        <v>-0.23091447722855321</v>
      </c>
      <c r="BF24" s="62">
        <v>0.3039408658831656</v>
      </c>
      <c r="BG24" s="62">
        <v>0.8090820232664554</v>
      </c>
      <c r="BH24" s="62">
        <v>1.1062238805507438</v>
      </c>
      <c r="BI24" s="63">
        <v>1.5965079450698194</v>
      </c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</row>
    <row r="25" spans="2:101" s="33" customFormat="1" x14ac:dyDescent="0.25">
      <c r="B25" s="140" t="s">
        <v>39</v>
      </c>
      <c r="C25" s="130">
        <v>2.0361527455968802</v>
      </c>
      <c r="D25" s="131">
        <v>2.0684903302750342</v>
      </c>
      <c r="E25" s="131">
        <v>2.3918661770565759</v>
      </c>
      <c r="F25" s="131">
        <v>2.2301782536658048</v>
      </c>
      <c r="G25" s="131">
        <v>1.8097896528498005</v>
      </c>
      <c r="H25" s="131">
        <v>1.3570634673556423</v>
      </c>
      <c r="I25" s="131">
        <v>0.96901245121779223</v>
      </c>
      <c r="J25" s="131">
        <v>0.3869359270110167</v>
      </c>
      <c r="K25" s="131">
        <v>-1.1005929681840749</v>
      </c>
      <c r="L25" s="131">
        <v>-1.9090325851379295</v>
      </c>
      <c r="M25" s="131">
        <v>-1.3916312302874625</v>
      </c>
      <c r="N25" s="131">
        <v>-1.488643984321925</v>
      </c>
      <c r="O25" s="62">
        <v>-1.5358930248514935</v>
      </c>
      <c r="P25" s="62">
        <v>-1.5036676733343388</v>
      </c>
      <c r="Q25" s="62">
        <v>-1.4392169703000304</v>
      </c>
      <c r="R25" s="62">
        <v>-1.2458648611971042</v>
      </c>
      <c r="S25" s="62">
        <v>-0.69803388540547995</v>
      </c>
      <c r="T25" s="62">
        <v>-0.56913247933686217</v>
      </c>
      <c r="U25" s="62">
        <v>-0.56913247933686217</v>
      </c>
      <c r="V25" s="62">
        <v>-0.60135783085401673</v>
      </c>
      <c r="W25" s="62">
        <v>-0.8591606429912515</v>
      </c>
      <c r="X25" s="62">
        <v>-0.79470993995694306</v>
      </c>
      <c r="Y25" s="62">
        <v>-0.66580853388832528</v>
      </c>
      <c r="Z25" s="62">
        <v>-0.79470993995694306</v>
      </c>
      <c r="AA25" s="62">
        <v>-0.76248458843978839</v>
      </c>
      <c r="AB25" s="62">
        <v>-0.66580853388832528</v>
      </c>
      <c r="AC25" s="62">
        <v>-0.60135783085401673</v>
      </c>
      <c r="AD25" s="62">
        <v>-0.60135783085401673</v>
      </c>
      <c r="AE25" s="62">
        <v>-0.73025923692263384</v>
      </c>
      <c r="AF25" s="62">
        <v>-0.56913247933686217</v>
      </c>
      <c r="AG25" s="62">
        <v>-0.47245642478539907</v>
      </c>
      <c r="AH25" s="62">
        <v>-0.56913247933686217</v>
      </c>
      <c r="AI25" s="62">
        <v>-0.47245642478539907</v>
      </c>
      <c r="AJ25" s="62">
        <v>-0.40800572175109051</v>
      </c>
      <c r="AK25" s="62">
        <v>-0.27910431568247279</v>
      </c>
      <c r="AL25" s="62">
        <v>-0.34355501871678129</v>
      </c>
      <c r="AM25" s="62">
        <v>-0.18242826113100966</v>
      </c>
      <c r="AN25" s="62">
        <v>1.0923847971916594E-2</v>
      </c>
      <c r="AO25" s="62">
        <v>-2.130150354523801E-2</v>
      </c>
      <c r="AP25" s="62">
        <v>-5.352685506239193E-2</v>
      </c>
      <c r="AQ25" s="62">
        <v>-2.130150354523801E-2</v>
      </c>
      <c r="AR25" s="62">
        <v>0.13982525404053434</v>
      </c>
      <c r="AS25" s="62">
        <v>0.20427595707484286</v>
      </c>
      <c r="AT25" s="62">
        <v>0.26872666010915136</v>
      </c>
      <c r="AU25" s="62">
        <v>0.36540271466061452</v>
      </c>
      <c r="AV25" s="62">
        <v>0.52652947224638647</v>
      </c>
      <c r="AW25" s="62">
        <v>0.59098017528069535</v>
      </c>
      <c r="AX25" s="62">
        <v>0.55875482376354113</v>
      </c>
      <c r="AY25" s="62">
        <v>0.68765622983215846</v>
      </c>
      <c r="AZ25" s="62">
        <v>0.68765622983215846</v>
      </c>
      <c r="BA25" s="62">
        <v>0.78433228438362157</v>
      </c>
      <c r="BB25" s="62">
        <v>0.68765622983215846</v>
      </c>
      <c r="BC25" s="62">
        <v>0.8165576359007759</v>
      </c>
      <c r="BD25" s="62">
        <v>0.55875482376354113</v>
      </c>
      <c r="BE25" s="62">
        <v>0.20427595707484286</v>
      </c>
      <c r="BF25" s="62">
        <v>0.52652947224638647</v>
      </c>
      <c r="BG25" s="62">
        <v>0.9776843934865479</v>
      </c>
      <c r="BH25" s="62">
        <v>1.1710365025894742</v>
      </c>
      <c r="BI25" s="63">
        <v>1.1710365025894742</v>
      </c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</row>
    <row r="26" spans="2:101" s="33" customFormat="1" ht="14.4" thickBot="1" x14ac:dyDescent="0.3">
      <c r="B26" s="132" t="s">
        <v>40</v>
      </c>
      <c r="C26" s="130">
        <v>1.3042474830765478</v>
      </c>
      <c r="D26" s="131">
        <v>1.4713465224693196</v>
      </c>
      <c r="E26" s="131">
        <v>1.5208573489560686</v>
      </c>
      <c r="F26" s="131">
        <v>1.0319379373994351</v>
      </c>
      <c r="G26" s="131">
        <v>0.77510052499943005</v>
      </c>
      <c r="H26" s="131">
        <v>0.25214242023315803</v>
      </c>
      <c r="I26" s="131">
        <v>-0.29247667112106485</v>
      </c>
      <c r="J26" s="131">
        <v>-1.49620864008012</v>
      </c>
      <c r="K26" s="131">
        <v>-2.8979839149861655</v>
      </c>
      <c r="L26" s="131">
        <v>-3.1145937808656861</v>
      </c>
      <c r="M26" s="131">
        <v>-2.7773012754247182</v>
      </c>
      <c r="N26" s="131">
        <v>-2.2852874372126615</v>
      </c>
      <c r="O26" s="62">
        <v>-1.3623813969451002</v>
      </c>
      <c r="P26" s="62">
        <v>-0.86291165979413542</v>
      </c>
      <c r="Q26" s="62">
        <v>-0.61162564296663091</v>
      </c>
      <c r="R26" s="62">
        <v>0.12051633198757963</v>
      </c>
      <c r="S26" s="62">
        <v>0.27252886068569876</v>
      </c>
      <c r="T26" s="62">
        <v>0.61067917962641494</v>
      </c>
      <c r="U26" s="62">
        <v>0.31906330824634904</v>
      </c>
      <c r="V26" s="62">
        <v>-0.3479304401229541</v>
      </c>
      <c r="W26" s="62">
        <v>-0.34482814361890968</v>
      </c>
      <c r="X26" s="62">
        <v>-0.39446488768360305</v>
      </c>
      <c r="Y26" s="62">
        <v>-0.5030452653251164</v>
      </c>
      <c r="Z26" s="62">
        <v>-0.39136259117955863</v>
      </c>
      <c r="AA26" s="62">
        <v>-1.9087010694367162E-2</v>
      </c>
      <c r="AB26" s="62">
        <v>3.9856622882454111E-2</v>
      </c>
      <c r="AC26" s="62">
        <v>0.14843700052396874</v>
      </c>
      <c r="AD26" s="62">
        <v>-0.13076968483992488</v>
      </c>
      <c r="AE26" s="62">
        <v>0.16394848304418416</v>
      </c>
      <c r="AF26" s="62">
        <v>-2.8393900206497746E-2</v>
      </c>
      <c r="AG26" s="62">
        <v>-0.36033962613912646</v>
      </c>
      <c r="AH26" s="62">
        <v>2.4345140362237363E-2</v>
      </c>
      <c r="AI26" s="62">
        <v>-0.16179264988035838</v>
      </c>
      <c r="AJ26" s="62">
        <v>-0.12766738833588179</v>
      </c>
      <c r="AK26" s="62">
        <v>-0.10595131280757886</v>
      </c>
      <c r="AL26" s="62">
        <v>0.15153929702801183</v>
      </c>
      <c r="AM26" s="62">
        <v>0.10500484946736288</v>
      </c>
      <c r="AN26" s="62">
        <v>-5.9416865246928602E-2</v>
      </c>
      <c r="AO26" s="62">
        <v>0.12672092499566714</v>
      </c>
      <c r="AP26" s="62">
        <v>0.50209880198490164</v>
      </c>
      <c r="AQ26" s="62">
        <v>0.38110923832721338</v>
      </c>
      <c r="AR26" s="62">
        <v>0.29424493621400172</v>
      </c>
      <c r="AS26" s="62">
        <v>0.67582740621132242</v>
      </c>
      <c r="AT26" s="62">
        <v>0.65100903417897771</v>
      </c>
      <c r="AU26" s="62">
        <v>0.6789297027153669</v>
      </c>
      <c r="AV26" s="62">
        <v>0.95503409157521602</v>
      </c>
      <c r="AW26" s="62">
        <v>1.0356938006803416</v>
      </c>
      <c r="AX26" s="62">
        <v>0.98915935311969261</v>
      </c>
      <c r="AY26" s="62">
        <v>0.86816978946200696</v>
      </c>
      <c r="AZ26" s="62">
        <v>0.83404452791753037</v>
      </c>
      <c r="BA26" s="62">
        <v>0.83404452791753037</v>
      </c>
      <c r="BB26" s="62">
        <v>0.81543074889326927</v>
      </c>
      <c r="BC26" s="62">
        <v>0.75648711531644797</v>
      </c>
      <c r="BD26" s="62">
        <v>-1.2475964262954993</v>
      </c>
      <c r="BE26" s="62">
        <v>-0.42548785272403522</v>
      </c>
      <c r="BF26" s="62">
        <v>-0.21142939394504906</v>
      </c>
      <c r="BG26" s="62">
        <v>0.21048293060483309</v>
      </c>
      <c r="BH26" s="62">
        <v>1.0015685391358651</v>
      </c>
      <c r="BI26" s="63">
        <v>0.82783993490944296</v>
      </c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</row>
    <row r="27" spans="2:101" s="33" customFormat="1" ht="14.4" thickBot="1" x14ac:dyDescent="0.3">
      <c r="B27" s="141" t="s">
        <v>41</v>
      </c>
      <c r="C27" s="142">
        <v>1.1114416404945326</v>
      </c>
      <c r="D27" s="143">
        <v>1.2144454254650285</v>
      </c>
      <c r="E27" s="143">
        <v>1.396251553913614</v>
      </c>
      <c r="F27" s="143">
        <v>1.2376653750186752</v>
      </c>
      <c r="G27" s="143">
        <v>1.1315306455705967</v>
      </c>
      <c r="H27" s="143">
        <v>0.9089290566314977</v>
      </c>
      <c r="I27" s="143">
        <v>0.67958941099480974</v>
      </c>
      <c r="J27" s="143">
        <v>-9.9201524528492374E-2</v>
      </c>
      <c r="K27" s="143">
        <v>-1.1164896775879372</v>
      </c>
      <c r="L27" s="143">
        <v>-1.6804935840023199</v>
      </c>
      <c r="M27" s="143">
        <v>-1.726445199824963</v>
      </c>
      <c r="N27" s="143">
        <v>-1.8872375083392818</v>
      </c>
      <c r="O27" s="68">
        <v>-1.9628627608840532</v>
      </c>
      <c r="P27" s="68">
        <v>-1.74908112781729</v>
      </c>
      <c r="Q27" s="68">
        <v>-1.4212342104039579</v>
      </c>
      <c r="R27" s="68">
        <v>-1.2182213234025938</v>
      </c>
      <c r="S27" s="68">
        <v>-0.95130038163918995</v>
      </c>
      <c r="T27" s="68">
        <v>-0.64511855903560655</v>
      </c>
      <c r="U27" s="68">
        <v>-0.55999397991693134</v>
      </c>
      <c r="V27" s="68">
        <v>-0.65969116274110651</v>
      </c>
      <c r="W27" s="68">
        <v>-0.67884723139018244</v>
      </c>
      <c r="X27" s="68">
        <v>-0.63066184233997469</v>
      </c>
      <c r="Y27" s="68">
        <v>-0.4366018207425103</v>
      </c>
      <c r="Z27" s="68">
        <v>-0.52214691050272743</v>
      </c>
      <c r="AA27" s="68">
        <v>-0.51844205779511343</v>
      </c>
      <c r="AB27" s="68">
        <v>-0.36324160928716509</v>
      </c>
      <c r="AC27" s="68">
        <v>-0.15343218131216702</v>
      </c>
      <c r="AD27" s="68">
        <v>-0.28008026167122629</v>
      </c>
      <c r="AE27" s="68">
        <v>-0.31253957000099741</v>
      </c>
      <c r="AF27" s="68">
        <v>-0.21923558203751567</v>
      </c>
      <c r="AG27" s="68">
        <v>-5.6106654259520203E-2</v>
      </c>
      <c r="AH27" s="68">
        <v>-6.3584526929462704E-2</v>
      </c>
      <c r="AI27" s="68">
        <v>-0.11523061511825772</v>
      </c>
      <c r="AJ27" s="68">
        <v>-5.3044911029330823E-2</v>
      </c>
      <c r="AK27" s="68">
        <v>6.5932803623114974E-2</v>
      </c>
      <c r="AL27" s="68">
        <v>2.9650828128950108E-2</v>
      </c>
      <c r="AM27" s="68">
        <v>0.1524351213512701</v>
      </c>
      <c r="AN27" s="68">
        <v>0.21221960476375981</v>
      </c>
      <c r="AO27" s="68">
        <v>0.26025276456759933</v>
      </c>
      <c r="AP27" s="68">
        <v>0.30432396866049694</v>
      </c>
      <c r="AQ27" s="68">
        <v>0.36182813268352471</v>
      </c>
      <c r="AR27" s="68">
        <v>0.51478142653161063</v>
      </c>
      <c r="AS27" s="68">
        <v>0.66018623640979957</v>
      </c>
      <c r="AT27" s="68">
        <v>0.62934274323678163</v>
      </c>
      <c r="AU27" s="68">
        <v>0.62013391299465215</v>
      </c>
      <c r="AV27" s="68">
        <v>0.72671029655383157</v>
      </c>
      <c r="AW27" s="68">
        <v>0.80819466033647847</v>
      </c>
      <c r="AX27" s="68">
        <v>0.72971629031393359</v>
      </c>
      <c r="AY27" s="68">
        <v>0.70342637217400239</v>
      </c>
      <c r="AZ27" s="68">
        <v>0.66416843740510656</v>
      </c>
      <c r="BA27" s="68">
        <v>0.75345576555353955</v>
      </c>
      <c r="BB27" s="68">
        <v>0.70134139024291986</v>
      </c>
      <c r="BC27" s="68">
        <v>0.62524470592505588</v>
      </c>
      <c r="BD27" s="68">
        <v>8.6492295173273059E-2</v>
      </c>
      <c r="BE27" s="68">
        <v>0.22486745817128756</v>
      </c>
      <c r="BF27" s="68">
        <v>0.31650204118233244</v>
      </c>
      <c r="BG27" s="68">
        <v>0.52648798978369904</v>
      </c>
      <c r="BH27" s="68">
        <v>0.92077038981558079</v>
      </c>
      <c r="BI27" s="146">
        <v>1.0150728014740831</v>
      </c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</row>
    <row r="28" spans="2:101" s="33" customFormat="1" ht="8.25" customHeight="1" x14ac:dyDescent="0.25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</row>
    <row r="29" spans="2:101" s="33" customFormat="1" ht="14.25" customHeight="1" x14ac:dyDescent="0.25">
      <c r="B29" s="217" t="s">
        <v>42</v>
      </c>
      <c r="P29" s="70">
        <v>-2</v>
      </c>
      <c r="Q29" s="70">
        <v>-1.75</v>
      </c>
      <c r="R29" s="70">
        <v>-1.5</v>
      </c>
      <c r="S29" s="70">
        <v>-1.25</v>
      </c>
      <c r="T29" s="70">
        <v>-1</v>
      </c>
      <c r="U29" s="70">
        <v>-0.75</v>
      </c>
      <c r="V29" s="70">
        <v>-0.5</v>
      </c>
      <c r="W29" s="70">
        <v>-0.25</v>
      </c>
      <c r="X29" s="70">
        <v>0</v>
      </c>
      <c r="Y29" s="70">
        <v>0.25</v>
      </c>
      <c r="Z29" s="70">
        <v>0.5</v>
      </c>
      <c r="AA29" s="70">
        <v>0.75</v>
      </c>
      <c r="AB29" s="70">
        <v>1</v>
      </c>
      <c r="AC29" s="70">
        <v>1.25</v>
      </c>
      <c r="AD29" s="70">
        <v>1.5</v>
      </c>
      <c r="AE29" s="70">
        <v>1.75</v>
      </c>
      <c r="AF29" s="70">
        <v>2</v>
      </c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</row>
    <row r="30" spans="2:101" s="33" customFormat="1" x14ac:dyDescent="0.25">
      <c r="B30" s="217"/>
      <c r="P30" s="37">
        <v>-2</v>
      </c>
      <c r="Q30" s="37">
        <v>-1.75</v>
      </c>
      <c r="R30" s="37">
        <v>-1.5</v>
      </c>
      <c r="S30" s="37">
        <v>-1.25</v>
      </c>
      <c r="T30" s="37">
        <v>-1</v>
      </c>
      <c r="U30" s="37">
        <v>-0.75</v>
      </c>
      <c r="V30" s="37">
        <v>-0.5</v>
      </c>
      <c r="W30" s="37">
        <v>-0.25</v>
      </c>
      <c r="X30" s="37">
        <v>0</v>
      </c>
      <c r="Y30" s="37">
        <v>0.25</v>
      </c>
      <c r="Z30" s="37">
        <v>0.5</v>
      </c>
      <c r="AA30" s="37">
        <v>0.75</v>
      </c>
      <c r="AB30" s="37">
        <v>1</v>
      </c>
      <c r="AC30" s="37">
        <v>1.25</v>
      </c>
      <c r="AD30" s="37">
        <v>1.5</v>
      </c>
      <c r="AE30" s="37">
        <v>1.75</v>
      </c>
      <c r="AF30" s="37">
        <v>2</v>
      </c>
      <c r="AG30" s="35"/>
      <c r="AH30" s="35"/>
      <c r="AI30" s="35"/>
      <c r="AJ30" s="35"/>
      <c r="AK30" s="35"/>
      <c r="AL30" s="35"/>
      <c r="AM30" s="35"/>
      <c r="AN30" s="35"/>
      <c r="AQ30" s="144" t="s">
        <v>71</v>
      </c>
      <c r="AU30" s="35"/>
      <c r="AV30" s="35"/>
      <c r="AW30" s="35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</row>
    <row r="31" spans="2:101" s="33" customFormat="1" ht="6.75" customHeight="1" x14ac:dyDescent="0.25"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</row>
    <row r="32" spans="2:101" s="33" customFormat="1" ht="15" customHeight="1" x14ac:dyDescent="0.25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</row>
    <row r="33" spans="1:61" ht="15" customHeight="1" x14ac:dyDescent="0.25">
      <c r="O33" s="37">
        <v>2</v>
      </c>
      <c r="Q33" s="218" t="s">
        <v>53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100"/>
      <c r="AB33" s="101"/>
      <c r="AC33" s="37">
        <v>-2</v>
      </c>
      <c r="AE33" s="219" t="s">
        <v>54</v>
      </c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102">
        <v>0</v>
      </c>
      <c r="AQ33" s="101"/>
      <c r="AR33" s="220" t="s">
        <v>55</v>
      </c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103"/>
      <c r="BE33" s="103"/>
      <c r="BF33" s="100"/>
      <c r="BG33" s="101"/>
      <c r="BH33" s="101"/>
      <c r="BI33" s="101"/>
    </row>
    <row r="34" spans="1:61" x14ac:dyDescent="0.25"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1"/>
      <c r="AC34" s="101"/>
      <c r="AD34" s="101"/>
      <c r="AE34" s="101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1"/>
      <c r="AR34" s="101"/>
      <c r="AS34" s="101"/>
      <c r="AT34" s="101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1"/>
      <c r="BH34" s="101"/>
      <c r="BI34" s="101"/>
    </row>
    <row r="35" spans="1:61" x14ac:dyDescent="0.25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</row>
    <row r="36" spans="1:61" x14ac:dyDescent="0.25">
      <c r="A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P36" s="40"/>
      <c r="Q36" s="40"/>
      <c r="R36" s="40"/>
      <c r="U36" s="40"/>
      <c r="W36" s="104" t="s">
        <v>56</v>
      </c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39"/>
      <c r="AY36" s="39"/>
      <c r="AZ36" s="39"/>
      <c r="BA36" s="39"/>
      <c r="BB36" s="39"/>
      <c r="BC36" s="39"/>
      <c r="BD36" s="39"/>
      <c r="BE36" s="39"/>
    </row>
    <row r="37" spans="1:61" x14ac:dyDescent="0.25">
      <c r="A37" s="39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61" ht="14.4" thickBot="1" x14ac:dyDescent="0.3">
      <c r="A38" s="39"/>
      <c r="B38" s="222" t="s">
        <v>70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52"/>
      <c r="BF38" s="52"/>
      <c r="BG38" s="52"/>
      <c r="BH38" s="52"/>
      <c r="BI38" s="52"/>
    </row>
    <row r="39" spans="1:61" x14ac:dyDescent="0.25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2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39"/>
    </row>
    <row r="40" spans="1:61" x14ac:dyDescent="0.25">
      <c r="A40" s="39"/>
      <c r="B40" s="41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39"/>
    </row>
    <row r="41" spans="1:61" x14ac:dyDescent="0.25">
      <c r="A41" s="39"/>
      <c r="B41" s="44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39"/>
    </row>
    <row r="42" spans="1:61" x14ac:dyDescent="0.25">
      <c r="A42" s="39"/>
      <c r="B42" s="4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39"/>
    </row>
    <row r="43" spans="1:61" x14ac:dyDescent="0.25">
      <c r="A43" s="39"/>
      <c r="B43" s="4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39"/>
    </row>
    <row r="44" spans="1:61" x14ac:dyDescent="0.25">
      <c r="A44" s="39"/>
      <c r="B44" s="4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39"/>
    </row>
    <row r="45" spans="1:61" x14ac:dyDescent="0.25">
      <c r="A45" s="39"/>
      <c r="B45" s="4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39"/>
    </row>
    <row r="46" spans="1:61" x14ac:dyDescent="0.25">
      <c r="A46" s="39"/>
      <c r="B46" s="47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39"/>
    </row>
    <row r="47" spans="1:61" x14ac:dyDescent="0.25">
      <c r="A47" s="39"/>
      <c r="B47" s="45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39"/>
    </row>
    <row r="48" spans="1:61" x14ac:dyDescent="0.25">
      <c r="A48" s="39"/>
      <c r="B48" s="45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39"/>
    </row>
    <row r="49" spans="1:57" x14ac:dyDescent="0.25">
      <c r="A49" s="39"/>
      <c r="B49" s="47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39"/>
    </row>
    <row r="50" spans="1:57" x14ac:dyDescent="0.25">
      <c r="A50" s="39"/>
      <c r="B50" s="45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39"/>
    </row>
    <row r="51" spans="1:57" x14ac:dyDescent="0.25">
      <c r="A51" s="39"/>
      <c r="B51" s="45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39"/>
    </row>
    <row r="52" spans="1:57" x14ac:dyDescent="0.25">
      <c r="A52" s="39"/>
      <c r="B52" s="47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39"/>
    </row>
    <row r="53" spans="1:57" x14ac:dyDescent="0.25">
      <c r="A53" s="39"/>
      <c r="B53" s="45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39"/>
    </row>
    <row r="54" spans="1:57" x14ac:dyDescent="0.25">
      <c r="A54" s="39"/>
      <c r="B54" s="41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39"/>
    </row>
    <row r="55" spans="1:57" x14ac:dyDescent="0.25">
      <c r="A55" s="39"/>
      <c r="B55" s="4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39"/>
    </row>
    <row r="56" spans="1:57" x14ac:dyDescent="0.25">
      <c r="A56" s="39"/>
      <c r="B56" s="44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39"/>
    </row>
    <row r="57" spans="1:57" x14ac:dyDescent="0.25">
      <c r="A57" s="39"/>
      <c r="B57" s="4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39"/>
    </row>
    <row r="58" spans="1:57" x14ac:dyDescent="0.25">
      <c r="A58" s="39"/>
      <c r="B58" s="44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39"/>
    </row>
    <row r="59" spans="1:57" x14ac:dyDescent="0.25">
      <c r="A59" s="39"/>
      <c r="B59" s="44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39"/>
    </row>
    <row r="60" spans="1:57" x14ac:dyDescent="0.25">
      <c r="A60" s="39"/>
      <c r="B60" s="3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39"/>
    </row>
    <row r="61" spans="1:57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x14ac:dyDescent="0.25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39"/>
      <c r="AY62" s="39"/>
      <c r="AZ62" s="39"/>
      <c r="BA62" s="39"/>
      <c r="BB62" s="39"/>
      <c r="BC62" s="39"/>
      <c r="BD62" s="39"/>
      <c r="BE62" s="39"/>
    </row>
    <row r="63" spans="1:57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x14ac:dyDescent="0.25">
      <c r="A64" s="39"/>
      <c r="B64" s="214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x14ac:dyDescent="0.25">
      <c r="A65" s="39"/>
      <c r="B65" s="215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x14ac:dyDescent="0.25">
      <c r="A68" s="39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</sheetData>
  <mergeCells count="24">
    <mergeCell ref="BG5:BI5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64:B65"/>
    <mergeCell ref="B68:AV68"/>
    <mergeCell ref="B29:B30"/>
    <mergeCell ref="Q33:Z33"/>
    <mergeCell ref="AE33:AO33"/>
    <mergeCell ref="AR33:BC33"/>
    <mergeCell ref="B37:AV37"/>
    <mergeCell ref="B38:BD38"/>
  </mergeCells>
  <conditionalFormatting sqref="C41:BD44">
    <cfRule type="colorScale" priority="2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2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2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20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P30:AF31">
    <cfRule type="colorScale" priority="19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1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17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1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N11">
    <cfRule type="colorScale" priority="15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N20">
    <cfRule type="colorScale" priority="1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N26">
    <cfRule type="colorScale" priority="1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N27">
    <cfRule type="colorScale" priority="1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8:BI11">
    <cfRule type="colorScale" priority="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33">
    <cfRule type="colorScale" priority="7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P33">
    <cfRule type="colorScale" priority="6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C33">
    <cfRule type="colorScale" priority="5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O27:BI27">
    <cfRule type="colorScale" priority="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13:BI20">
    <cfRule type="colorScale" priority="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O22:BI26">
    <cfRule type="colorScale" priority="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hyperlinks>
    <hyperlink ref="A1:B1" location="Turinys!A28" display="↖ atgal į turinį" xr:uid="{A833A3FD-F474-4902-A476-ADE1E8A3042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4D75-9046-49F2-8F7D-F4536D2EDD7E}">
  <sheetPr>
    <tabColor rgb="FF47ABD9"/>
  </sheetPr>
  <dimension ref="A1:AE33"/>
  <sheetViews>
    <sheetView showGridLines="0" showRowColHeaders="0" zoomScaleNormal="100" workbookViewId="0"/>
  </sheetViews>
  <sheetFormatPr defaultColWidth="9" defaultRowHeight="13.8" x14ac:dyDescent="0.25"/>
  <cols>
    <col min="1" max="1" width="8.796875" style="92" customWidth="1"/>
    <col min="2" max="2" width="114.796875" style="92" customWidth="1"/>
    <col min="3" max="3" width="8.796875" style="92" customWidth="1"/>
    <col min="4" max="4" width="37.19921875" style="92" customWidth="1"/>
    <col min="5" max="5" width="11" style="92" customWidth="1"/>
    <col min="6" max="6" width="7.19921875" style="92" customWidth="1"/>
    <col min="7" max="260" width="9" style="92"/>
    <col min="261" max="261" width="82.3984375" style="92" customWidth="1"/>
    <col min="262" max="262" width="9" style="92"/>
    <col min="263" max="263" width="32.19921875" style="92" customWidth="1"/>
    <col min="264" max="516" width="9" style="92"/>
    <col min="517" max="517" width="82.3984375" style="92" customWidth="1"/>
    <col min="518" max="518" width="9" style="92"/>
    <col min="519" max="519" width="32.19921875" style="92" customWidth="1"/>
    <col min="520" max="772" width="9" style="92"/>
    <col min="773" max="773" width="82.3984375" style="92" customWidth="1"/>
    <col min="774" max="774" width="9" style="92"/>
    <col min="775" max="775" width="32.19921875" style="92" customWidth="1"/>
    <col min="776" max="1028" width="9" style="92"/>
    <col min="1029" max="1029" width="82.3984375" style="92" customWidth="1"/>
    <col min="1030" max="1030" width="9" style="92"/>
    <col min="1031" max="1031" width="32.19921875" style="92" customWidth="1"/>
    <col min="1032" max="1284" width="9" style="92"/>
    <col min="1285" max="1285" width="82.3984375" style="92" customWidth="1"/>
    <col min="1286" max="1286" width="9" style="92"/>
    <col min="1287" max="1287" width="32.19921875" style="92" customWidth="1"/>
    <col min="1288" max="1540" width="9" style="92"/>
    <col min="1541" max="1541" width="82.3984375" style="92" customWidth="1"/>
    <col min="1542" max="1542" width="9" style="92"/>
    <col min="1543" max="1543" width="32.19921875" style="92" customWidth="1"/>
    <col min="1544" max="1796" width="9" style="92"/>
    <col min="1797" max="1797" width="82.3984375" style="92" customWidth="1"/>
    <col min="1798" max="1798" width="9" style="92"/>
    <col min="1799" max="1799" width="32.19921875" style="92" customWidth="1"/>
    <col min="1800" max="2052" width="9" style="92"/>
    <col min="2053" max="2053" width="82.3984375" style="92" customWidth="1"/>
    <col min="2054" max="2054" width="9" style="92"/>
    <col min="2055" max="2055" width="32.19921875" style="92" customWidth="1"/>
    <col min="2056" max="2308" width="9" style="92"/>
    <col min="2309" max="2309" width="82.3984375" style="92" customWidth="1"/>
    <col min="2310" max="2310" width="9" style="92"/>
    <col min="2311" max="2311" width="32.19921875" style="92" customWidth="1"/>
    <col min="2312" max="2564" width="9" style="92"/>
    <col min="2565" max="2565" width="82.3984375" style="92" customWidth="1"/>
    <col min="2566" max="2566" width="9" style="92"/>
    <col min="2567" max="2567" width="32.19921875" style="92" customWidth="1"/>
    <col min="2568" max="2820" width="9" style="92"/>
    <col min="2821" max="2821" width="82.3984375" style="92" customWidth="1"/>
    <col min="2822" max="2822" width="9" style="92"/>
    <col min="2823" max="2823" width="32.19921875" style="92" customWidth="1"/>
    <col min="2824" max="3076" width="9" style="92"/>
    <col min="3077" max="3077" width="82.3984375" style="92" customWidth="1"/>
    <col min="3078" max="3078" width="9" style="92"/>
    <col min="3079" max="3079" width="32.19921875" style="92" customWidth="1"/>
    <col min="3080" max="3332" width="9" style="92"/>
    <col min="3333" max="3333" width="82.3984375" style="92" customWidth="1"/>
    <col min="3334" max="3334" width="9" style="92"/>
    <col min="3335" max="3335" width="32.19921875" style="92" customWidth="1"/>
    <col min="3336" max="3588" width="9" style="92"/>
    <col min="3589" max="3589" width="82.3984375" style="92" customWidth="1"/>
    <col min="3590" max="3590" width="9" style="92"/>
    <col min="3591" max="3591" width="32.19921875" style="92" customWidth="1"/>
    <col min="3592" max="3844" width="9" style="92"/>
    <col min="3845" max="3845" width="82.3984375" style="92" customWidth="1"/>
    <col min="3846" max="3846" width="9" style="92"/>
    <col min="3847" max="3847" width="32.19921875" style="92" customWidth="1"/>
    <col min="3848" max="4100" width="9" style="92"/>
    <col min="4101" max="4101" width="82.3984375" style="92" customWidth="1"/>
    <col min="4102" max="4102" width="9" style="92"/>
    <col min="4103" max="4103" width="32.19921875" style="92" customWidth="1"/>
    <col min="4104" max="4356" width="9" style="92"/>
    <col min="4357" max="4357" width="82.3984375" style="92" customWidth="1"/>
    <col min="4358" max="4358" width="9" style="92"/>
    <col min="4359" max="4359" width="32.19921875" style="92" customWidth="1"/>
    <col min="4360" max="4612" width="9" style="92"/>
    <col min="4613" max="4613" width="82.3984375" style="92" customWidth="1"/>
    <col min="4614" max="4614" width="9" style="92"/>
    <col min="4615" max="4615" width="32.19921875" style="92" customWidth="1"/>
    <col min="4616" max="4868" width="9" style="92"/>
    <col min="4869" max="4869" width="82.3984375" style="92" customWidth="1"/>
    <col min="4870" max="4870" width="9" style="92"/>
    <col min="4871" max="4871" width="32.19921875" style="92" customWidth="1"/>
    <col min="4872" max="5124" width="9" style="92"/>
    <col min="5125" max="5125" width="82.3984375" style="92" customWidth="1"/>
    <col min="5126" max="5126" width="9" style="92"/>
    <col min="5127" max="5127" width="32.19921875" style="92" customWidth="1"/>
    <col min="5128" max="5380" width="9" style="92"/>
    <col min="5381" max="5381" width="82.3984375" style="92" customWidth="1"/>
    <col min="5382" max="5382" width="9" style="92"/>
    <col min="5383" max="5383" width="32.19921875" style="92" customWidth="1"/>
    <col min="5384" max="5636" width="9" style="92"/>
    <col min="5637" max="5637" width="82.3984375" style="92" customWidth="1"/>
    <col min="5638" max="5638" width="9" style="92"/>
    <col min="5639" max="5639" width="32.19921875" style="92" customWidth="1"/>
    <col min="5640" max="5892" width="9" style="92"/>
    <col min="5893" max="5893" width="82.3984375" style="92" customWidth="1"/>
    <col min="5894" max="5894" width="9" style="92"/>
    <col min="5895" max="5895" width="32.19921875" style="92" customWidth="1"/>
    <col min="5896" max="6148" width="9" style="92"/>
    <col min="6149" max="6149" width="82.3984375" style="92" customWidth="1"/>
    <col min="6150" max="6150" width="9" style="92"/>
    <col min="6151" max="6151" width="32.19921875" style="92" customWidth="1"/>
    <col min="6152" max="6404" width="9" style="92"/>
    <col min="6405" max="6405" width="82.3984375" style="92" customWidth="1"/>
    <col min="6406" max="6406" width="9" style="92"/>
    <col min="6407" max="6407" width="32.19921875" style="92" customWidth="1"/>
    <col min="6408" max="6660" width="9" style="92"/>
    <col min="6661" max="6661" width="82.3984375" style="92" customWidth="1"/>
    <col min="6662" max="6662" width="9" style="92"/>
    <col min="6663" max="6663" width="32.19921875" style="92" customWidth="1"/>
    <col min="6664" max="6916" width="9" style="92"/>
    <col min="6917" max="6917" width="82.3984375" style="92" customWidth="1"/>
    <col min="6918" max="6918" width="9" style="92"/>
    <col min="6919" max="6919" width="32.19921875" style="92" customWidth="1"/>
    <col min="6920" max="7172" width="9" style="92"/>
    <col min="7173" max="7173" width="82.3984375" style="92" customWidth="1"/>
    <col min="7174" max="7174" width="9" style="92"/>
    <col min="7175" max="7175" width="32.19921875" style="92" customWidth="1"/>
    <col min="7176" max="7428" width="9" style="92"/>
    <col min="7429" max="7429" width="82.3984375" style="92" customWidth="1"/>
    <col min="7430" max="7430" width="9" style="92"/>
    <col min="7431" max="7431" width="32.19921875" style="92" customWidth="1"/>
    <col min="7432" max="7684" width="9" style="92"/>
    <col min="7685" max="7685" width="82.3984375" style="92" customWidth="1"/>
    <col min="7686" max="7686" width="9" style="92"/>
    <col min="7687" max="7687" width="32.19921875" style="92" customWidth="1"/>
    <col min="7688" max="7940" width="9" style="92"/>
    <col min="7941" max="7941" width="82.3984375" style="92" customWidth="1"/>
    <col min="7942" max="7942" width="9" style="92"/>
    <col min="7943" max="7943" width="32.19921875" style="92" customWidth="1"/>
    <col min="7944" max="8196" width="9" style="92"/>
    <col min="8197" max="8197" width="82.3984375" style="92" customWidth="1"/>
    <col min="8198" max="8198" width="9" style="92"/>
    <col min="8199" max="8199" width="32.19921875" style="92" customWidth="1"/>
    <col min="8200" max="8452" width="9" style="92"/>
    <col min="8453" max="8453" width="82.3984375" style="92" customWidth="1"/>
    <col min="8454" max="8454" width="9" style="92"/>
    <col min="8455" max="8455" width="32.19921875" style="92" customWidth="1"/>
    <col min="8456" max="8708" width="9" style="92"/>
    <col min="8709" max="8709" width="82.3984375" style="92" customWidth="1"/>
    <col min="8710" max="8710" width="9" style="92"/>
    <col min="8711" max="8711" width="32.19921875" style="92" customWidth="1"/>
    <col min="8712" max="8964" width="9" style="92"/>
    <col min="8965" max="8965" width="82.3984375" style="92" customWidth="1"/>
    <col min="8966" max="8966" width="9" style="92"/>
    <col min="8967" max="8967" width="32.19921875" style="92" customWidth="1"/>
    <col min="8968" max="9220" width="9" style="92"/>
    <col min="9221" max="9221" width="82.3984375" style="92" customWidth="1"/>
    <col min="9222" max="9222" width="9" style="92"/>
    <col min="9223" max="9223" width="32.19921875" style="92" customWidth="1"/>
    <col min="9224" max="9476" width="9" style="92"/>
    <col min="9477" max="9477" width="82.3984375" style="92" customWidth="1"/>
    <col min="9478" max="9478" width="9" style="92"/>
    <col min="9479" max="9479" width="32.19921875" style="92" customWidth="1"/>
    <col min="9480" max="9732" width="9" style="92"/>
    <col min="9733" max="9733" width="82.3984375" style="92" customWidth="1"/>
    <col min="9734" max="9734" width="9" style="92"/>
    <col min="9735" max="9735" width="32.19921875" style="92" customWidth="1"/>
    <col min="9736" max="9988" width="9" style="92"/>
    <col min="9989" max="9989" width="82.3984375" style="92" customWidth="1"/>
    <col min="9990" max="9990" width="9" style="92"/>
    <col min="9991" max="9991" width="32.19921875" style="92" customWidth="1"/>
    <col min="9992" max="10244" width="9" style="92"/>
    <col min="10245" max="10245" width="82.3984375" style="92" customWidth="1"/>
    <col min="10246" max="10246" width="9" style="92"/>
    <col min="10247" max="10247" width="32.19921875" style="92" customWidth="1"/>
    <col min="10248" max="10500" width="9" style="92"/>
    <col min="10501" max="10501" width="82.3984375" style="92" customWidth="1"/>
    <col min="10502" max="10502" width="9" style="92"/>
    <col min="10503" max="10503" width="32.19921875" style="92" customWidth="1"/>
    <col min="10504" max="10756" width="9" style="92"/>
    <col min="10757" max="10757" width="82.3984375" style="92" customWidth="1"/>
    <col min="10758" max="10758" width="9" style="92"/>
    <col min="10759" max="10759" width="32.19921875" style="92" customWidth="1"/>
    <col min="10760" max="11012" width="9" style="92"/>
    <col min="11013" max="11013" width="82.3984375" style="92" customWidth="1"/>
    <col min="11014" max="11014" width="9" style="92"/>
    <col min="11015" max="11015" width="32.19921875" style="92" customWidth="1"/>
    <col min="11016" max="11268" width="9" style="92"/>
    <col min="11269" max="11269" width="82.3984375" style="92" customWidth="1"/>
    <col min="11270" max="11270" width="9" style="92"/>
    <col min="11271" max="11271" width="32.19921875" style="92" customWidth="1"/>
    <col min="11272" max="11524" width="9" style="92"/>
    <col min="11525" max="11525" width="82.3984375" style="92" customWidth="1"/>
    <col min="11526" max="11526" width="9" style="92"/>
    <col min="11527" max="11527" width="32.19921875" style="92" customWidth="1"/>
    <col min="11528" max="11780" width="9" style="92"/>
    <col min="11781" max="11781" width="82.3984375" style="92" customWidth="1"/>
    <col min="11782" max="11782" width="9" style="92"/>
    <col min="11783" max="11783" width="32.19921875" style="92" customWidth="1"/>
    <col min="11784" max="12036" width="9" style="92"/>
    <col min="12037" max="12037" width="82.3984375" style="92" customWidth="1"/>
    <col min="12038" max="12038" width="9" style="92"/>
    <col min="12039" max="12039" width="32.19921875" style="92" customWidth="1"/>
    <col min="12040" max="12292" width="9" style="92"/>
    <col min="12293" max="12293" width="82.3984375" style="92" customWidth="1"/>
    <col min="12294" max="12294" width="9" style="92"/>
    <col min="12295" max="12295" width="32.19921875" style="92" customWidth="1"/>
    <col min="12296" max="12548" width="9" style="92"/>
    <col min="12549" max="12549" width="82.3984375" style="92" customWidth="1"/>
    <col min="12550" max="12550" width="9" style="92"/>
    <col min="12551" max="12551" width="32.19921875" style="92" customWidth="1"/>
    <col min="12552" max="12804" width="9" style="92"/>
    <col min="12805" max="12805" width="82.3984375" style="92" customWidth="1"/>
    <col min="12806" max="12806" width="9" style="92"/>
    <col min="12807" max="12807" width="32.19921875" style="92" customWidth="1"/>
    <col min="12808" max="13060" width="9" style="92"/>
    <col min="13061" max="13061" width="82.3984375" style="92" customWidth="1"/>
    <col min="13062" max="13062" width="9" style="92"/>
    <col min="13063" max="13063" width="32.19921875" style="92" customWidth="1"/>
    <col min="13064" max="13316" width="9" style="92"/>
    <col min="13317" max="13317" width="82.3984375" style="92" customWidth="1"/>
    <col min="13318" max="13318" width="9" style="92"/>
    <col min="13319" max="13319" width="32.19921875" style="92" customWidth="1"/>
    <col min="13320" max="13572" width="9" style="92"/>
    <col min="13573" max="13573" width="82.3984375" style="92" customWidth="1"/>
    <col min="13574" max="13574" width="9" style="92"/>
    <col min="13575" max="13575" width="32.19921875" style="92" customWidth="1"/>
    <col min="13576" max="13828" width="9" style="92"/>
    <col min="13829" max="13829" width="82.3984375" style="92" customWidth="1"/>
    <col min="13830" max="13830" width="9" style="92"/>
    <col min="13831" max="13831" width="32.19921875" style="92" customWidth="1"/>
    <col min="13832" max="14084" width="9" style="92"/>
    <col min="14085" max="14085" width="82.3984375" style="92" customWidth="1"/>
    <col min="14086" max="14086" width="9" style="92"/>
    <col min="14087" max="14087" width="32.19921875" style="92" customWidth="1"/>
    <col min="14088" max="14340" width="9" style="92"/>
    <col min="14341" max="14341" width="82.3984375" style="92" customWidth="1"/>
    <col min="14342" max="14342" width="9" style="92"/>
    <col min="14343" max="14343" width="32.19921875" style="92" customWidth="1"/>
    <col min="14344" max="14596" width="9" style="92"/>
    <col min="14597" max="14597" width="82.3984375" style="92" customWidth="1"/>
    <col min="14598" max="14598" width="9" style="92"/>
    <col min="14599" max="14599" width="32.19921875" style="92" customWidth="1"/>
    <col min="14600" max="14852" width="9" style="92"/>
    <col min="14853" max="14853" width="82.3984375" style="92" customWidth="1"/>
    <col min="14854" max="14854" width="9" style="92"/>
    <col min="14855" max="14855" width="32.19921875" style="92" customWidth="1"/>
    <col min="14856" max="15108" width="9" style="92"/>
    <col min="15109" max="15109" width="82.3984375" style="92" customWidth="1"/>
    <col min="15110" max="15110" width="9" style="92"/>
    <col min="15111" max="15111" width="32.19921875" style="92" customWidth="1"/>
    <col min="15112" max="15364" width="9" style="92"/>
    <col min="15365" max="15365" width="82.3984375" style="92" customWidth="1"/>
    <col min="15366" max="15366" width="9" style="92"/>
    <col min="15367" max="15367" width="32.19921875" style="92" customWidth="1"/>
    <col min="15368" max="15620" width="9" style="92"/>
    <col min="15621" max="15621" width="82.3984375" style="92" customWidth="1"/>
    <col min="15622" max="15622" width="9" style="92"/>
    <col min="15623" max="15623" width="32.19921875" style="92" customWidth="1"/>
    <col min="15624" max="15876" width="9" style="92"/>
    <col min="15877" max="15877" width="82.3984375" style="92" customWidth="1"/>
    <col min="15878" max="15878" width="9" style="92"/>
    <col min="15879" max="15879" width="32.19921875" style="92" customWidth="1"/>
    <col min="15880" max="16132" width="9" style="92"/>
    <col min="16133" max="16133" width="82.3984375" style="92" customWidth="1"/>
    <col min="16134" max="16134" width="9" style="92"/>
    <col min="16135" max="16135" width="32.19921875" style="92" customWidth="1"/>
    <col min="16136" max="16384" width="9" style="92"/>
  </cols>
  <sheetData>
    <row r="1" spans="1:31" x14ac:dyDescent="0.25">
      <c r="A1" s="57" t="s">
        <v>1</v>
      </c>
      <c r="B1" s="56"/>
    </row>
    <row r="2" spans="1:31" ht="14.4" thickBot="1" x14ac:dyDescent="0.3">
      <c r="A2" s="69"/>
    </row>
    <row r="3" spans="1:31" x14ac:dyDescent="0.25">
      <c r="B3" s="93" t="s">
        <v>50</v>
      </c>
      <c r="D3" s="201" t="s">
        <v>45</v>
      </c>
      <c r="E3" s="203" t="s">
        <v>58</v>
      </c>
      <c r="F3" s="167"/>
      <c r="G3" s="200">
        <v>2020</v>
      </c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>
        <v>2021</v>
      </c>
      <c r="T3" s="200"/>
      <c r="U3" s="200"/>
      <c r="V3" s="200"/>
      <c r="W3" s="200"/>
      <c r="X3" s="200"/>
      <c r="Y3" s="200"/>
      <c r="Z3" s="200"/>
      <c r="AA3" s="168">
        <v>2021</v>
      </c>
      <c r="AB3" s="168">
        <v>2021</v>
      </c>
      <c r="AC3" s="168">
        <v>2022</v>
      </c>
      <c r="AD3" s="168">
        <v>2023</v>
      </c>
      <c r="AE3" s="169">
        <v>2024</v>
      </c>
    </row>
    <row r="4" spans="1:31" x14ac:dyDescent="0.25">
      <c r="B4" s="94"/>
      <c r="D4" s="202"/>
      <c r="E4" s="204"/>
      <c r="F4" s="170"/>
      <c r="G4" s="170">
        <v>1</v>
      </c>
      <c r="H4" s="170">
        <v>2</v>
      </c>
      <c r="I4" s="170">
        <v>3</v>
      </c>
      <c r="J4" s="170">
        <v>4</v>
      </c>
      <c r="K4" s="170">
        <v>5</v>
      </c>
      <c r="L4" s="170">
        <v>6</v>
      </c>
      <c r="M4" s="170">
        <v>7</v>
      </c>
      <c r="N4" s="170">
        <v>8</v>
      </c>
      <c r="O4" s="170">
        <v>9</v>
      </c>
      <c r="P4" s="170">
        <v>10</v>
      </c>
      <c r="Q4" s="170">
        <v>11</v>
      </c>
      <c r="R4" s="170">
        <v>12</v>
      </c>
      <c r="S4" s="170">
        <v>1</v>
      </c>
      <c r="T4" s="170">
        <v>2</v>
      </c>
      <c r="U4" s="170">
        <v>3</v>
      </c>
      <c r="V4" s="170">
        <v>4</v>
      </c>
      <c r="W4" s="170">
        <v>5</v>
      </c>
      <c r="X4" s="170">
        <v>6</v>
      </c>
      <c r="Y4" s="170">
        <v>7</v>
      </c>
      <c r="Z4" s="170">
        <v>8</v>
      </c>
      <c r="AA4" s="171" t="str">
        <f>"1–8"</f>
        <v>1–8</v>
      </c>
      <c r="AB4" s="170" t="s">
        <v>46</v>
      </c>
      <c r="AC4" s="170" t="s">
        <v>46</v>
      </c>
      <c r="AD4" s="170" t="s">
        <v>46</v>
      </c>
      <c r="AE4" s="172" t="s">
        <v>46</v>
      </c>
    </row>
    <row r="5" spans="1:31" x14ac:dyDescent="0.25">
      <c r="D5" s="173" t="s">
        <v>47</v>
      </c>
      <c r="E5" s="174">
        <v>1.6992501385559258</v>
      </c>
      <c r="F5" s="174"/>
      <c r="G5" s="174">
        <v>2.9832713754647022</v>
      </c>
      <c r="H5" s="174">
        <v>2.7628407194511428</v>
      </c>
      <c r="I5" s="174">
        <v>1.6623806024981702</v>
      </c>
      <c r="J5" s="174">
        <v>0.91943559399181307</v>
      </c>
      <c r="K5" s="174">
        <v>0.17249205628688813</v>
      </c>
      <c r="L5" s="174">
        <v>0.85555656685172288</v>
      </c>
      <c r="M5" s="174">
        <v>0.93142178796457031</v>
      </c>
      <c r="N5" s="174">
        <v>1.1831605980005433</v>
      </c>
      <c r="O5" s="174">
        <v>0.58171241592437362</v>
      </c>
      <c r="P5" s="174">
        <v>0.49954586739329176</v>
      </c>
      <c r="Q5" s="174">
        <v>0.35422343324251759</v>
      </c>
      <c r="R5" s="174">
        <v>-7.231965286566E-2</v>
      </c>
      <c r="S5" s="174">
        <v>0.21658695063622169</v>
      </c>
      <c r="T5" s="174">
        <v>0.44207867195957817</v>
      </c>
      <c r="U5" s="174">
        <v>1.5719577197578882</v>
      </c>
      <c r="V5" s="174">
        <v>2.4445246256539654</v>
      </c>
      <c r="W5" s="174">
        <v>3.489215153162939</v>
      </c>
      <c r="X5" s="174">
        <v>3.5466113166681579</v>
      </c>
      <c r="Y5" s="174">
        <v>4.3155704333665001</v>
      </c>
      <c r="Z5" s="174">
        <v>4.9583031182016013</v>
      </c>
      <c r="AA5" s="175">
        <v>2.6231059986758565</v>
      </c>
      <c r="AB5" s="174">
        <v>3.4</v>
      </c>
      <c r="AC5" s="174">
        <v>2.5</v>
      </c>
      <c r="AD5" s="174">
        <v>2</v>
      </c>
      <c r="AE5" s="176">
        <v>2</v>
      </c>
    </row>
    <row r="6" spans="1:31" x14ac:dyDescent="0.25">
      <c r="D6" s="173" t="s">
        <v>48</v>
      </c>
      <c r="E6" s="174">
        <v>0.75435789985725021</v>
      </c>
      <c r="F6" s="174"/>
      <c r="G6" s="174">
        <v>1.1837172171482373</v>
      </c>
      <c r="H6" s="174">
        <v>1.1389400669944258</v>
      </c>
      <c r="I6" s="174">
        <v>0.99349601055687464</v>
      </c>
      <c r="J6" s="174">
        <v>1.021773845910251</v>
      </c>
      <c r="K6" s="174">
        <v>0.85616369435038575</v>
      </c>
      <c r="L6" s="174">
        <v>0.83462849155297358</v>
      </c>
      <c r="M6" s="174">
        <v>0.37479458272929916</v>
      </c>
      <c r="N6" s="174">
        <v>0.47947753866907655</v>
      </c>
      <c r="O6" s="174">
        <v>0.57541717538384962</v>
      </c>
      <c r="P6" s="174">
        <v>0.40970134649490147</v>
      </c>
      <c r="Q6" s="174">
        <v>0.3333699764439455</v>
      </c>
      <c r="R6" s="174">
        <v>0.20307751531058496</v>
      </c>
      <c r="S6" s="174">
        <v>0.1870566765648525</v>
      </c>
      <c r="T6" s="174">
        <v>0.13278950069658102</v>
      </c>
      <c r="U6" s="174">
        <v>0.14247190755938383</v>
      </c>
      <c r="V6" s="174">
        <v>0.13604555873896862</v>
      </c>
      <c r="W6" s="174">
        <v>0.41668754377643069</v>
      </c>
      <c r="X6" s="174">
        <v>0.41969911465857213</v>
      </c>
      <c r="Y6" s="174">
        <v>0.7205425258654945</v>
      </c>
      <c r="Z6" s="174">
        <v>0.79134852430792035</v>
      </c>
      <c r="AA6" s="175">
        <v>0.36833016902102539</v>
      </c>
      <c r="AB6" s="174"/>
      <c r="AC6" s="177"/>
      <c r="AD6" s="177"/>
      <c r="AE6" s="178"/>
    </row>
    <row r="7" spans="1:31" x14ac:dyDescent="0.25">
      <c r="D7" s="173" t="s">
        <v>49</v>
      </c>
      <c r="E7" s="174">
        <v>-0.19276943999217025</v>
      </c>
      <c r="F7" s="174"/>
      <c r="G7" s="174">
        <v>2.0185292301685198E-2</v>
      </c>
      <c r="H7" s="174">
        <v>-0.17346765718583301</v>
      </c>
      <c r="I7" s="174">
        <v>-0.95032462937863826</v>
      </c>
      <c r="J7" s="174">
        <v>-1.6263611541861789</v>
      </c>
      <c r="K7" s="174">
        <v>-2.2027082625616954</v>
      </c>
      <c r="L7" s="174">
        <v>-1.7354601639249789</v>
      </c>
      <c r="M7" s="174">
        <v>-1.543213221775072</v>
      </c>
      <c r="N7" s="174">
        <v>-1.3128553464571222</v>
      </c>
      <c r="O7" s="174">
        <v>-1.3797935001307948</v>
      </c>
      <c r="P7" s="174">
        <v>-1.2094250199247483</v>
      </c>
      <c r="Q7" s="174">
        <v>-1.2281689103147262</v>
      </c>
      <c r="R7" s="174">
        <v>-1.1193071344570753</v>
      </c>
      <c r="S7" s="174">
        <v>-1.1592270502063413</v>
      </c>
      <c r="T7" s="174">
        <v>-0.68896275357968917</v>
      </c>
      <c r="U7" s="174">
        <v>0.31443650852202942</v>
      </c>
      <c r="V7" s="174">
        <v>0.90053102797317086</v>
      </c>
      <c r="W7" s="174">
        <v>1.2849226506423781</v>
      </c>
      <c r="X7" s="174">
        <v>1.3089738730764755</v>
      </c>
      <c r="Y7" s="174">
        <v>1.9881410506108983</v>
      </c>
      <c r="Z7" s="174">
        <v>2.1768201043871942</v>
      </c>
      <c r="AA7" s="175">
        <v>0.76570442642826442</v>
      </c>
      <c r="AB7" s="177"/>
      <c r="AC7" s="177"/>
      <c r="AD7" s="177"/>
      <c r="AE7" s="178"/>
    </row>
    <row r="8" spans="1:31" x14ac:dyDescent="0.25">
      <c r="D8" s="179" t="s">
        <v>59</v>
      </c>
      <c r="E8" s="180">
        <v>1.0959609374596295</v>
      </c>
      <c r="F8" s="180"/>
      <c r="G8" s="180">
        <v>1.7827004460162814</v>
      </c>
      <c r="H8" s="180">
        <v>1.7935062031478444</v>
      </c>
      <c r="I8" s="180">
        <v>1.6212568380615047</v>
      </c>
      <c r="J8" s="180">
        <v>1.5224410675029745</v>
      </c>
      <c r="K8" s="180">
        <v>1.5283610427308172</v>
      </c>
      <c r="L8" s="180">
        <v>1.7566941903399065</v>
      </c>
      <c r="M8" s="180">
        <v>2.0996796959976738</v>
      </c>
      <c r="N8" s="180">
        <v>2.0090121850294347</v>
      </c>
      <c r="O8" s="180">
        <v>1.3876998144432964</v>
      </c>
      <c r="P8" s="180">
        <v>1.2918754722882659</v>
      </c>
      <c r="Q8" s="180">
        <v>1.2515440388864556</v>
      </c>
      <c r="R8" s="180">
        <v>0.84861454381209522</v>
      </c>
      <c r="S8" s="180">
        <v>1.1837695789234899</v>
      </c>
      <c r="T8" s="180">
        <v>1.0005259354664957</v>
      </c>
      <c r="U8" s="180">
        <v>1.1169516472190448</v>
      </c>
      <c r="V8" s="180">
        <v>1.410864968023547</v>
      </c>
      <c r="W8" s="180">
        <v>1.7892201447856337</v>
      </c>
      <c r="X8" s="180">
        <v>1.8089887770451933</v>
      </c>
      <c r="Y8" s="180">
        <v>1.6045482051524647</v>
      </c>
      <c r="Z8" s="180">
        <v>2.0008090893562644</v>
      </c>
      <c r="AA8" s="181">
        <v>1.4894597932465168</v>
      </c>
      <c r="AB8" s="182"/>
      <c r="AC8" s="182"/>
      <c r="AD8" s="182"/>
      <c r="AE8" s="183"/>
    </row>
    <row r="12" spans="1:31" x14ac:dyDescent="0.25">
      <c r="D12" s="95"/>
      <c r="E12" s="95"/>
      <c r="F12" s="95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7"/>
      <c r="Y12" s="97"/>
      <c r="Z12" s="97"/>
    </row>
    <row r="15" spans="1:31" x14ac:dyDescent="0.25"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</row>
    <row r="16" spans="1:31" x14ac:dyDescent="0.25"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2:21" x14ac:dyDescent="0.25"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</row>
    <row r="18" spans="2:21" x14ac:dyDescent="0.25"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</row>
    <row r="19" spans="2:21" x14ac:dyDescent="0.25"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</row>
    <row r="20" spans="2:21" x14ac:dyDescent="0.25"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</row>
    <row r="21" spans="2:21" x14ac:dyDescent="0.25"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</row>
    <row r="22" spans="2:21" x14ac:dyDescent="0.25"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</row>
    <row r="24" spans="2:21" x14ac:dyDescent="0.25">
      <c r="B24" s="184" t="s">
        <v>52</v>
      </c>
    </row>
    <row r="26" spans="2:21" ht="14.4" thickBot="1" x14ac:dyDescent="0.3">
      <c r="B26" s="157" t="s">
        <v>97</v>
      </c>
    </row>
    <row r="32" spans="2:21" x14ac:dyDescent="0.25">
      <c r="B32" s="99"/>
    </row>
    <row r="33" spans="2:2" x14ac:dyDescent="0.25">
      <c r="B33" s="99"/>
    </row>
  </sheetData>
  <mergeCells count="4">
    <mergeCell ref="G3:R3"/>
    <mergeCell ref="D3:D4"/>
    <mergeCell ref="S3:Z3"/>
    <mergeCell ref="E3:E4"/>
  </mergeCells>
  <hyperlinks>
    <hyperlink ref="A1" location="Turinys!A47" display="↖ atgal į turinį" xr:uid="{2B3C42C3-1C56-40ED-A05B-A5469AE1DF2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650F-E037-4490-9081-EBFA8BEB7ECE}">
  <sheetPr>
    <tabColor theme="5"/>
  </sheetPr>
  <dimension ref="A1:U31"/>
  <sheetViews>
    <sheetView showGridLines="0" showRowColHeaders="0" zoomScaleNormal="100" workbookViewId="0"/>
  </sheetViews>
  <sheetFormatPr defaultRowHeight="13.8" x14ac:dyDescent="0.25"/>
  <cols>
    <col min="1" max="1" width="8.796875" style="24"/>
    <col min="2" max="2" width="96.796875" style="24" customWidth="1"/>
    <col min="3" max="3" width="8.796875" style="24"/>
    <col min="4" max="4" width="41.59765625" style="24" customWidth="1"/>
    <col min="5" max="17" width="8.5" style="24" bestFit="1" customWidth="1"/>
    <col min="18" max="20" width="9.5" style="24" bestFit="1" customWidth="1"/>
    <col min="21" max="21" width="8.09765625" style="24" bestFit="1" customWidth="1"/>
    <col min="22" max="16384" width="8.796875" style="24"/>
  </cols>
  <sheetData>
    <row r="1" spans="1:21" x14ac:dyDescent="0.25">
      <c r="A1" s="57" t="s">
        <v>1</v>
      </c>
    </row>
    <row r="2" spans="1:21" ht="14.4" thickBot="1" x14ac:dyDescent="0.3">
      <c r="A2" s="69"/>
    </row>
    <row r="3" spans="1:21" x14ac:dyDescent="0.25">
      <c r="B3" s="108" t="s">
        <v>78</v>
      </c>
      <c r="D3" s="206"/>
      <c r="E3" s="205">
        <v>2017</v>
      </c>
      <c r="F3" s="205"/>
      <c r="G3" s="205"/>
      <c r="H3" s="205"/>
      <c r="I3" s="205">
        <v>2018</v>
      </c>
      <c r="J3" s="205"/>
      <c r="K3" s="205"/>
      <c r="L3" s="205"/>
      <c r="M3" s="205">
        <v>2019</v>
      </c>
      <c r="N3" s="205"/>
      <c r="O3" s="205"/>
      <c r="P3" s="205"/>
      <c r="Q3" s="205">
        <v>2020</v>
      </c>
      <c r="R3" s="205"/>
      <c r="S3" s="205"/>
      <c r="T3" s="205"/>
      <c r="U3" s="158">
        <v>2021</v>
      </c>
    </row>
    <row r="4" spans="1:21" x14ac:dyDescent="0.25">
      <c r="D4" s="207"/>
      <c r="E4" s="159" t="s">
        <v>15</v>
      </c>
      <c r="F4" s="159" t="s">
        <v>16</v>
      </c>
      <c r="G4" s="159" t="s">
        <v>17</v>
      </c>
      <c r="H4" s="159" t="s">
        <v>18</v>
      </c>
      <c r="I4" s="159" t="s">
        <v>15</v>
      </c>
      <c r="J4" s="159" t="s">
        <v>16</v>
      </c>
      <c r="K4" s="159" t="s">
        <v>17</v>
      </c>
      <c r="L4" s="159" t="s">
        <v>18</v>
      </c>
      <c r="M4" s="159" t="s">
        <v>15</v>
      </c>
      <c r="N4" s="159" t="s">
        <v>16</v>
      </c>
      <c r="O4" s="159" t="s">
        <v>17</v>
      </c>
      <c r="P4" s="159" t="s">
        <v>18</v>
      </c>
      <c r="Q4" s="159" t="s">
        <v>15</v>
      </c>
      <c r="R4" s="159" t="s">
        <v>16</v>
      </c>
      <c r="S4" s="159" t="s">
        <v>17</v>
      </c>
      <c r="T4" s="159" t="s">
        <v>18</v>
      </c>
      <c r="U4" s="160" t="s">
        <v>15</v>
      </c>
    </row>
    <row r="5" spans="1:21" x14ac:dyDescent="0.25">
      <c r="D5" s="161" t="s">
        <v>74</v>
      </c>
      <c r="E5" s="162">
        <v>-2.1735673937013615</v>
      </c>
      <c r="F5" s="162">
        <v>1.5506137156059041</v>
      </c>
      <c r="G5" s="162">
        <v>0.35123045069419589</v>
      </c>
      <c r="H5" s="162">
        <v>2.3403464259733364</v>
      </c>
      <c r="I5" s="162">
        <v>1.1921509960384489</v>
      </c>
      <c r="J5" s="162">
        <v>-0.27001451220061901</v>
      </c>
      <c r="K5" s="162">
        <v>1.0799493698044493</v>
      </c>
      <c r="L5" s="162">
        <v>-0.18584600228767201</v>
      </c>
      <c r="M5" s="162">
        <v>0.66908020349248154</v>
      </c>
      <c r="N5" s="162">
        <v>2.1121984250790424</v>
      </c>
      <c r="O5" s="162">
        <v>1.3167807790939705</v>
      </c>
      <c r="P5" s="162">
        <v>-1.4949417952017439</v>
      </c>
      <c r="Q5" s="162">
        <v>2.4078462698694429</v>
      </c>
      <c r="R5" s="162">
        <v>6.3101837586898251</v>
      </c>
      <c r="S5" s="162">
        <v>5.1636874809939961</v>
      </c>
      <c r="T5" s="162">
        <v>10.805298997878094</v>
      </c>
      <c r="U5" s="163">
        <v>0.22074077925611935</v>
      </c>
    </row>
    <row r="6" spans="1:21" x14ac:dyDescent="0.25">
      <c r="D6" s="164" t="s">
        <v>75</v>
      </c>
      <c r="E6" s="165">
        <v>2.7951063631927449</v>
      </c>
      <c r="F6" s="165">
        <v>-2.6816464094779082</v>
      </c>
      <c r="G6" s="165">
        <v>-0.13048080698599079</v>
      </c>
      <c r="H6" s="165">
        <v>-3.8815178892842148</v>
      </c>
      <c r="I6" s="165">
        <v>-0.39270121287103921</v>
      </c>
      <c r="J6" s="165">
        <v>1.1102242584852977</v>
      </c>
      <c r="K6" s="165">
        <v>-0.93439609739629004</v>
      </c>
      <c r="L6" s="165">
        <v>0.40117248897652047</v>
      </c>
      <c r="M6" s="165">
        <v>-5.2214806040844248</v>
      </c>
      <c r="N6" s="165">
        <v>-3.3879413188144181</v>
      </c>
      <c r="O6" s="165">
        <v>-3.8005379791315841</v>
      </c>
      <c r="P6" s="165">
        <v>-1.6323205636946856</v>
      </c>
      <c r="Q6" s="165">
        <v>-9.1980877291901564</v>
      </c>
      <c r="R6" s="165">
        <v>-14.216745748404549</v>
      </c>
      <c r="S6" s="165">
        <v>-11.355627564088525</v>
      </c>
      <c r="T6" s="165">
        <v>-13.930634704072347</v>
      </c>
      <c r="U6" s="166">
        <v>5.0108695155924332</v>
      </c>
    </row>
    <row r="7" spans="1:21" x14ac:dyDescent="0.25">
      <c r="D7" s="148"/>
      <c r="E7" s="149">
        <v>0.2</v>
      </c>
      <c r="F7" s="149">
        <v>0.2</v>
      </c>
      <c r="G7" s="149">
        <v>0.2</v>
      </c>
      <c r="H7" s="149">
        <v>0.2</v>
      </c>
      <c r="I7" s="149">
        <v>0.2</v>
      </c>
      <c r="J7" s="149">
        <v>0.2</v>
      </c>
      <c r="K7" s="149">
        <v>0.2</v>
      </c>
      <c r="L7" s="149">
        <v>0.2</v>
      </c>
      <c r="M7" s="149">
        <v>0.2</v>
      </c>
      <c r="N7" s="149">
        <v>0.2</v>
      </c>
      <c r="O7" s="149">
        <v>0.2</v>
      </c>
      <c r="P7" s="149">
        <v>0.2</v>
      </c>
      <c r="Q7" s="149">
        <v>0.2</v>
      </c>
      <c r="R7" s="149">
        <v>0.2</v>
      </c>
      <c r="S7" s="149">
        <v>0.2</v>
      </c>
      <c r="T7" s="149">
        <v>0.2</v>
      </c>
      <c r="U7" s="149">
        <v>0.2</v>
      </c>
    </row>
    <row r="8" spans="1:21" x14ac:dyDescent="0.25">
      <c r="D8" s="148"/>
      <c r="E8" s="149">
        <v>-0.2</v>
      </c>
      <c r="F8" s="149">
        <v>-0.2</v>
      </c>
      <c r="G8" s="149">
        <v>-0.2</v>
      </c>
      <c r="H8" s="149">
        <v>-0.2</v>
      </c>
      <c r="I8" s="149">
        <v>-0.2</v>
      </c>
      <c r="J8" s="149">
        <v>-0.2</v>
      </c>
      <c r="K8" s="149">
        <v>-0.2</v>
      </c>
      <c r="L8" s="149">
        <v>-0.2</v>
      </c>
      <c r="M8" s="149">
        <v>-0.2</v>
      </c>
      <c r="N8" s="149">
        <v>-0.2</v>
      </c>
      <c r="O8" s="149">
        <v>-0.2</v>
      </c>
      <c r="P8" s="149">
        <v>-0.2</v>
      </c>
      <c r="Q8" s="149">
        <v>-0.2</v>
      </c>
      <c r="R8" s="149">
        <v>-0.2</v>
      </c>
      <c r="S8" s="149">
        <v>-0.2</v>
      </c>
      <c r="T8" s="149">
        <v>-0.2</v>
      </c>
      <c r="U8" s="149">
        <v>-0.2</v>
      </c>
    </row>
    <row r="28" spans="2:2" ht="13.8" customHeight="1" x14ac:dyDescent="0.25"/>
    <row r="29" spans="2:2" ht="39.6" x14ac:dyDescent="0.25">
      <c r="B29" s="154" t="s">
        <v>76</v>
      </c>
    </row>
    <row r="31" spans="2:2" ht="13.8" customHeight="1" thickBot="1" x14ac:dyDescent="0.3">
      <c r="B31" s="157" t="s">
        <v>77</v>
      </c>
    </row>
  </sheetData>
  <mergeCells count="5">
    <mergeCell ref="E3:H3"/>
    <mergeCell ref="I3:L3"/>
    <mergeCell ref="M3:P3"/>
    <mergeCell ref="Q3:T3"/>
    <mergeCell ref="D3:D4"/>
  </mergeCells>
  <hyperlinks>
    <hyperlink ref="A1" location="Turinys!A47" display="↖ atgal į turinį" xr:uid="{49F9DC7A-EE48-4E2C-986B-9D750F6A3511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188F-3FB0-4638-9872-71C1800F46FC}">
  <sheetPr>
    <tabColor rgb="FF47ABD9"/>
  </sheetPr>
  <dimension ref="A1:H29"/>
  <sheetViews>
    <sheetView showGridLines="0" showRowColHeaders="0" zoomScaleNormal="100" workbookViewId="0"/>
  </sheetViews>
  <sheetFormatPr defaultColWidth="9" defaultRowHeight="13.8" x14ac:dyDescent="0.25"/>
  <cols>
    <col min="1" max="1" width="8.796875" style="2" customWidth="1"/>
    <col min="2" max="2" width="108.69921875" style="2" customWidth="1"/>
    <col min="3" max="3" width="8.796875" style="2" customWidth="1"/>
    <col min="4" max="4" width="12.69921875" style="2" customWidth="1"/>
    <col min="5" max="8" width="12.8984375" style="2" customWidth="1"/>
    <col min="9" max="16384" width="9" style="2"/>
  </cols>
  <sheetData>
    <row r="1" spans="1:8" x14ac:dyDescent="0.25">
      <c r="A1" s="55" t="s">
        <v>1</v>
      </c>
      <c r="B1" s="55"/>
    </row>
    <row r="2" spans="1:8" ht="14.4" thickBot="1" x14ac:dyDescent="0.3"/>
    <row r="3" spans="1:8" ht="52.8" x14ac:dyDescent="0.25">
      <c r="B3" s="108" t="s">
        <v>95</v>
      </c>
      <c r="C3" s="109"/>
      <c r="D3" s="185"/>
      <c r="E3" s="186" t="s">
        <v>60</v>
      </c>
      <c r="F3" s="186" t="s">
        <v>88</v>
      </c>
      <c r="G3" s="186" t="s">
        <v>61</v>
      </c>
      <c r="H3" s="187" t="s">
        <v>62</v>
      </c>
    </row>
    <row r="4" spans="1:8" x14ac:dyDescent="0.25">
      <c r="D4" s="188"/>
      <c r="E4" s="189"/>
      <c r="F4" s="189"/>
      <c r="G4" s="189"/>
      <c r="H4" s="190"/>
    </row>
    <row r="5" spans="1:8" x14ac:dyDescent="0.25">
      <c r="D5" s="188" t="s">
        <v>63</v>
      </c>
      <c r="E5" s="191">
        <v>4.9494366169999999</v>
      </c>
      <c r="F5" s="191">
        <v>2.7658954280000003</v>
      </c>
      <c r="G5" s="191">
        <v>-0.19692790599999999</v>
      </c>
      <c r="H5" s="192">
        <v>2.3804690954999996</v>
      </c>
    </row>
    <row r="6" spans="1:8" x14ac:dyDescent="0.25">
      <c r="D6" s="188"/>
      <c r="E6" s="193"/>
      <c r="F6" s="193"/>
      <c r="G6" s="193"/>
      <c r="H6" s="194"/>
    </row>
    <row r="7" spans="1:8" x14ac:dyDescent="0.25">
      <c r="D7" s="188">
        <v>2008</v>
      </c>
      <c r="E7" s="189">
        <v>4.6239107879999999</v>
      </c>
      <c r="F7" s="189">
        <v>2.7541688030000002</v>
      </c>
      <c r="G7" s="189">
        <v>-0.235575954</v>
      </c>
      <c r="H7" s="190">
        <v>2.1053179389999999</v>
      </c>
    </row>
    <row r="8" spans="1:8" x14ac:dyDescent="0.25">
      <c r="D8" s="188">
        <v>2009</v>
      </c>
      <c r="E8" s="189">
        <v>2.6013770539999999</v>
      </c>
      <c r="F8" s="189">
        <v>2.650438072</v>
      </c>
      <c r="G8" s="189">
        <v>-0.48412391199999999</v>
      </c>
      <c r="H8" s="190">
        <v>0.43506289399999998</v>
      </c>
    </row>
    <row r="9" spans="1:8" x14ac:dyDescent="0.25">
      <c r="D9" s="188">
        <v>2010</v>
      </c>
      <c r="E9" s="189">
        <v>1.6883810850000001</v>
      </c>
      <c r="F9" s="189">
        <v>1.687615815</v>
      </c>
      <c r="G9" s="189">
        <v>-0.37158726199999997</v>
      </c>
      <c r="H9" s="190">
        <v>0.37235253299999999</v>
      </c>
    </row>
    <row r="10" spans="1:8" x14ac:dyDescent="0.25">
      <c r="D10" s="188">
        <v>2011</v>
      </c>
      <c r="E10" s="189">
        <v>2.095265715</v>
      </c>
      <c r="F10" s="189">
        <v>1.5094101230000001</v>
      </c>
      <c r="G10" s="189">
        <v>-0.20826392699999999</v>
      </c>
      <c r="H10" s="190">
        <v>0.794119519</v>
      </c>
    </row>
    <row r="11" spans="1:8" x14ac:dyDescent="0.25">
      <c r="D11" s="188">
        <v>2012</v>
      </c>
      <c r="E11" s="189">
        <v>1.9331695950000001</v>
      </c>
      <c r="F11" s="189">
        <v>1.533841698</v>
      </c>
      <c r="G11" s="189">
        <v>-0.26346290100000003</v>
      </c>
      <c r="H11" s="190">
        <v>0.66279079799999996</v>
      </c>
    </row>
    <row r="12" spans="1:8" x14ac:dyDescent="0.25">
      <c r="D12" s="188">
        <v>2013</v>
      </c>
      <c r="E12" s="189">
        <v>1.870668263</v>
      </c>
      <c r="F12" s="189">
        <v>1.2660083879999999</v>
      </c>
      <c r="G12" s="189">
        <v>-0.20894349400000001</v>
      </c>
      <c r="H12" s="190">
        <v>0.81360337000000005</v>
      </c>
    </row>
    <row r="13" spans="1:8" x14ac:dyDescent="0.25">
      <c r="D13" s="188">
        <v>2014</v>
      </c>
      <c r="E13" s="189">
        <v>2.0551829399999999</v>
      </c>
      <c r="F13" s="189">
        <v>1.3029922359999999</v>
      </c>
      <c r="G13" s="189">
        <v>-0.14105900900000001</v>
      </c>
      <c r="H13" s="190">
        <v>0.893249713</v>
      </c>
    </row>
    <row r="14" spans="1:8" x14ac:dyDescent="0.25">
      <c r="D14" s="188">
        <v>2015</v>
      </c>
      <c r="E14" s="189">
        <v>2.231739723</v>
      </c>
      <c r="F14" s="189">
        <v>1.3023776600000001</v>
      </c>
      <c r="G14" s="189">
        <v>-2.0357821000000002E-2</v>
      </c>
      <c r="H14" s="190">
        <v>0.94971988399999996</v>
      </c>
    </row>
    <row r="15" spans="1:8" x14ac:dyDescent="0.25">
      <c r="D15" s="188">
        <v>2016</v>
      </c>
      <c r="E15" s="189">
        <v>2.3663640300000002</v>
      </c>
      <c r="F15" s="189">
        <v>1.3467266609999999</v>
      </c>
      <c r="G15" s="189">
        <v>6.4321457999999998E-2</v>
      </c>
      <c r="H15" s="190">
        <v>0.95531591100000002</v>
      </c>
    </row>
    <row r="16" spans="1:8" x14ac:dyDescent="0.25">
      <c r="D16" s="188">
        <v>2017</v>
      </c>
      <c r="E16" s="189">
        <v>2.5875657529999998</v>
      </c>
      <c r="F16" s="189">
        <v>1.393436678</v>
      </c>
      <c r="G16" s="189">
        <v>7.7219914000000001E-2</v>
      </c>
      <c r="H16" s="190">
        <v>1.1169091609999999</v>
      </c>
    </row>
    <row r="17" spans="2:8" x14ac:dyDescent="0.25">
      <c r="D17" s="188">
        <v>2018</v>
      </c>
      <c r="E17" s="189">
        <v>2.9387096750000001</v>
      </c>
      <c r="F17" s="189">
        <v>1.5402710909999999</v>
      </c>
      <c r="G17" s="189">
        <v>0.112114423</v>
      </c>
      <c r="H17" s="190">
        <v>1.286324161</v>
      </c>
    </row>
    <row r="18" spans="2:8" x14ac:dyDescent="0.25">
      <c r="D18" s="188">
        <v>2019</v>
      </c>
      <c r="E18" s="189">
        <v>3.1364381300000002</v>
      </c>
      <c r="F18" s="189">
        <v>1.714937827</v>
      </c>
      <c r="G18" s="189">
        <v>8.8072188999999995E-2</v>
      </c>
      <c r="H18" s="190">
        <v>1.3334281139999999</v>
      </c>
    </row>
    <row r="19" spans="2:8" x14ac:dyDescent="0.25">
      <c r="D19" s="188">
        <v>2020</v>
      </c>
      <c r="E19" s="189">
        <v>3.236071956</v>
      </c>
      <c r="F19" s="189">
        <v>1.786103532</v>
      </c>
      <c r="G19" s="189">
        <v>2.2003452E-2</v>
      </c>
      <c r="H19" s="190">
        <v>1.4279649720000001</v>
      </c>
    </row>
    <row r="20" spans="2:8" x14ac:dyDescent="0.25">
      <c r="D20" s="188" t="s">
        <v>64</v>
      </c>
      <c r="E20" s="189">
        <v>3.3743667529999999</v>
      </c>
      <c r="F20" s="189">
        <v>1.7905306528871012</v>
      </c>
      <c r="G20" s="189">
        <v>-4.5426993999999998E-2</v>
      </c>
      <c r="H20" s="190">
        <v>1.6292630941128987</v>
      </c>
    </row>
    <row r="21" spans="2:8" x14ac:dyDescent="0.25">
      <c r="D21" s="188" t="s">
        <v>65</v>
      </c>
      <c r="E21" s="189">
        <v>3.4964747090000001</v>
      </c>
      <c r="F21" s="189">
        <v>1.85931862007509</v>
      </c>
      <c r="G21" s="189">
        <v>-8.2889514999999997E-2</v>
      </c>
      <c r="H21" s="190">
        <v>1.7200456039249099</v>
      </c>
    </row>
    <row r="22" spans="2:8" x14ac:dyDescent="0.25">
      <c r="D22" s="188" t="s">
        <v>66</v>
      </c>
      <c r="E22" s="189">
        <v>3.576002667</v>
      </c>
      <c r="F22" s="189">
        <v>1.9116439801204255</v>
      </c>
      <c r="G22" s="189">
        <v>-0.131244839</v>
      </c>
      <c r="H22" s="190">
        <v>1.7956035258795744</v>
      </c>
    </row>
    <row r="23" spans="2:8" ht="14.4" thickBot="1" x14ac:dyDescent="0.3">
      <c r="B23" s="157" t="s">
        <v>51</v>
      </c>
      <c r="D23" s="188" t="s">
        <v>67</v>
      </c>
      <c r="E23" s="189">
        <v>3.6080942870000001</v>
      </c>
      <c r="F23" s="189">
        <v>1.9426743775005306</v>
      </c>
      <c r="G23" s="189">
        <v>-0.184595852</v>
      </c>
      <c r="H23" s="190">
        <v>1.8500157614994692</v>
      </c>
    </row>
    <row r="24" spans="2:8" x14ac:dyDescent="0.25">
      <c r="C24" s="110"/>
      <c r="D24" s="195"/>
      <c r="E24" s="189"/>
      <c r="F24" s="189"/>
      <c r="G24" s="189"/>
      <c r="H24" s="190"/>
    </row>
    <row r="25" spans="2:8" x14ac:dyDescent="0.25">
      <c r="D25" s="196" t="s">
        <v>68</v>
      </c>
      <c r="E25" s="197">
        <v>3.5137346039999997</v>
      </c>
      <c r="F25" s="197">
        <v>1.8760419076457868</v>
      </c>
      <c r="G25" s="197">
        <v>-0.11103929999999999</v>
      </c>
      <c r="H25" s="198">
        <v>1.7487319963542132</v>
      </c>
    </row>
    <row r="26" spans="2:8" x14ac:dyDescent="0.25">
      <c r="E26" s="111"/>
      <c r="F26" s="111"/>
      <c r="G26" s="111"/>
      <c r="H26" s="111"/>
    </row>
    <row r="28" spans="2:8" x14ac:dyDescent="0.25">
      <c r="D28" s="112"/>
      <c r="E28" s="113"/>
      <c r="F28" s="113"/>
      <c r="G28" s="113"/>
      <c r="H28" s="113"/>
    </row>
    <row r="29" spans="2:8" x14ac:dyDescent="0.25">
      <c r="D29" s="114"/>
      <c r="E29" s="113"/>
      <c r="F29" s="113"/>
      <c r="G29" s="113"/>
      <c r="H29" s="113"/>
    </row>
  </sheetData>
  <hyperlinks>
    <hyperlink ref="A1:B1" location="Turinys!A46" display="↖ atgal į turinį" xr:uid="{6C0CCFC0-1845-422A-B412-1859E5D9FB8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9"/>
  </sheetPr>
  <dimension ref="A1:F57"/>
  <sheetViews>
    <sheetView showGridLines="0" showRowColHeaders="0" zoomScaleNormal="100" workbookViewId="0"/>
  </sheetViews>
  <sheetFormatPr defaultColWidth="9" defaultRowHeight="13.8" x14ac:dyDescent="0.25"/>
  <cols>
    <col min="1" max="1" width="9" style="21"/>
    <col min="2" max="2" width="65.69921875" style="21" customWidth="1"/>
    <col min="3" max="4" width="9" style="21"/>
    <col min="5" max="5" width="9" style="21" customWidth="1"/>
    <col min="6" max="6" width="9" style="18"/>
    <col min="7" max="16384" width="9" style="21"/>
  </cols>
  <sheetData>
    <row r="1" spans="1:6" x14ac:dyDescent="0.25">
      <c r="A1" s="55" t="s">
        <v>1</v>
      </c>
      <c r="B1" s="55"/>
      <c r="C1" s="24"/>
      <c r="D1" s="24"/>
      <c r="E1" s="24"/>
    </row>
    <row r="3" spans="1:6" ht="30" customHeight="1" x14ac:dyDescent="0.25">
      <c r="A3" s="24"/>
      <c r="B3" s="151" t="s">
        <v>79</v>
      </c>
      <c r="C3" s="22"/>
      <c r="D3" s="208">
        <v>2017</v>
      </c>
      <c r="E3" s="71" t="s">
        <v>2</v>
      </c>
      <c r="F3" s="72">
        <v>10.335156988989901</v>
      </c>
    </row>
    <row r="4" spans="1:6" x14ac:dyDescent="0.25">
      <c r="A4" s="24"/>
      <c r="B4" s="24"/>
      <c r="C4" s="24"/>
      <c r="D4" s="209"/>
      <c r="E4" s="73" t="s">
        <v>3</v>
      </c>
      <c r="F4" s="74">
        <v>1.5325898129950444</v>
      </c>
    </row>
    <row r="5" spans="1:6" x14ac:dyDescent="0.25">
      <c r="A5" s="24"/>
      <c r="B5" s="24"/>
      <c r="C5" s="24"/>
      <c r="D5" s="209"/>
      <c r="E5" s="73" t="s">
        <v>4</v>
      </c>
      <c r="F5" s="74">
        <v>8.4214631668692252</v>
      </c>
    </row>
    <row r="6" spans="1:6" x14ac:dyDescent="0.25">
      <c r="A6" s="24"/>
      <c r="B6" s="24"/>
      <c r="C6" s="24"/>
      <c r="D6" s="209"/>
      <c r="E6" s="73" t="s">
        <v>5</v>
      </c>
      <c r="F6" s="74">
        <v>-1.478880372758884</v>
      </c>
    </row>
    <row r="7" spans="1:6" x14ac:dyDescent="0.25">
      <c r="A7" s="24"/>
      <c r="B7" s="24"/>
      <c r="C7" s="24"/>
      <c r="D7" s="209"/>
      <c r="E7" s="73" t="s">
        <v>6</v>
      </c>
      <c r="F7" s="74">
        <v>10.431297949718354</v>
      </c>
    </row>
    <row r="8" spans="1:6" x14ac:dyDescent="0.25">
      <c r="A8" s="24"/>
      <c r="B8" s="24"/>
      <c r="C8" s="24"/>
      <c r="D8" s="209"/>
      <c r="E8" s="73" t="s">
        <v>7</v>
      </c>
      <c r="F8" s="74">
        <v>9.2148171612855592</v>
      </c>
    </row>
    <row r="9" spans="1:6" x14ac:dyDescent="0.25">
      <c r="A9" s="24"/>
      <c r="B9" s="24"/>
      <c r="C9" s="24"/>
      <c r="D9" s="209"/>
      <c r="E9" s="73" t="s">
        <v>8</v>
      </c>
      <c r="F9" s="74">
        <v>1.9190992701586529</v>
      </c>
    </row>
    <row r="10" spans="1:6" x14ac:dyDescent="0.25">
      <c r="A10" s="24"/>
      <c r="B10" s="24"/>
      <c r="C10" s="24"/>
      <c r="D10" s="209"/>
      <c r="E10" s="73" t="s">
        <v>9</v>
      </c>
      <c r="F10" s="74">
        <v>11.188366233344272</v>
      </c>
    </row>
    <row r="11" spans="1:6" x14ac:dyDescent="0.25">
      <c r="A11" s="24"/>
      <c r="B11" s="24"/>
      <c r="C11" s="24"/>
      <c r="D11" s="209"/>
      <c r="E11" s="73" t="s">
        <v>10</v>
      </c>
      <c r="F11" s="74">
        <v>2.3160704229158613</v>
      </c>
    </row>
    <row r="12" spans="1:6" x14ac:dyDescent="0.25">
      <c r="A12" s="24"/>
      <c r="B12" s="24"/>
      <c r="C12" s="24"/>
      <c r="D12" s="209"/>
      <c r="E12" s="73" t="s">
        <v>11</v>
      </c>
      <c r="F12" s="74">
        <v>7.9345643264953525</v>
      </c>
    </row>
    <row r="13" spans="1:6" x14ac:dyDescent="0.25">
      <c r="A13" s="24"/>
      <c r="B13" s="24"/>
      <c r="C13" s="24"/>
      <c r="D13" s="209"/>
      <c r="E13" s="73" t="s">
        <v>12</v>
      </c>
      <c r="F13" s="74">
        <v>9.6903954932966219</v>
      </c>
    </row>
    <row r="14" spans="1:6" x14ac:dyDescent="0.25">
      <c r="A14" s="24"/>
      <c r="B14" s="24"/>
      <c r="C14" s="24"/>
      <c r="D14" s="210"/>
      <c r="E14" s="73" t="s">
        <v>13</v>
      </c>
      <c r="F14" s="74">
        <v>3.0859590678163906</v>
      </c>
    </row>
    <row r="15" spans="1:6" x14ac:dyDescent="0.25">
      <c r="A15" s="24"/>
      <c r="B15" s="24"/>
      <c r="C15" s="24"/>
      <c r="D15" s="211">
        <v>2018</v>
      </c>
      <c r="E15" s="73" t="s">
        <v>2</v>
      </c>
      <c r="F15" s="74">
        <v>9.8320950898662005</v>
      </c>
    </row>
    <row r="16" spans="1:6" x14ac:dyDescent="0.25">
      <c r="A16" s="24"/>
      <c r="B16" s="24"/>
      <c r="C16" s="24"/>
      <c r="D16" s="209"/>
      <c r="E16" s="73" t="s">
        <v>3</v>
      </c>
      <c r="F16" s="74">
        <v>5.6714415004837315</v>
      </c>
    </row>
    <row r="17" spans="2:6" x14ac:dyDescent="0.25">
      <c r="B17" s="24"/>
      <c r="C17" s="24"/>
      <c r="D17" s="209"/>
      <c r="E17" s="73" t="s">
        <v>4</v>
      </c>
      <c r="F17" s="74">
        <v>9.0486507890033216</v>
      </c>
    </row>
    <row r="18" spans="2:6" x14ac:dyDescent="0.25">
      <c r="B18" s="24"/>
      <c r="C18" s="24"/>
      <c r="D18" s="209"/>
      <c r="E18" s="73" t="s">
        <v>5</v>
      </c>
      <c r="F18" s="74">
        <v>9.7713631259180431</v>
      </c>
    </row>
    <row r="19" spans="2:6" x14ac:dyDescent="0.25">
      <c r="B19" s="24"/>
      <c r="C19" s="24"/>
      <c r="D19" s="209"/>
      <c r="E19" s="73" t="s">
        <v>6</v>
      </c>
      <c r="F19" s="74">
        <v>4.7974800591097155</v>
      </c>
    </row>
    <row r="20" spans="2:6" x14ac:dyDescent="0.25">
      <c r="B20" s="24"/>
      <c r="C20" s="24"/>
      <c r="D20" s="209"/>
      <c r="E20" s="73" t="s">
        <v>7</v>
      </c>
      <c r="F20" s="74">
        <v>5.7887931560556938</v>
      </c>
    </row>
    <row r="21" spans="2:6" x14ac:dyDescent="0.25">
      <c r="C21" s="24"/>
      <c r="D21" s="209"/>
      <c r="E21" s="73" t="s">
        <v>8</v>
      </c>
      <c r="F21" s="74">
        <v>9.539043508575995</v>
      </c>
    </row>
    <row r="22" spans="2:6" ht="15.6" x14ac:dyDescent="0.25">
      <c r="B22" s="156" t="s">
        <v>85</v>
      </c>
      <c r="C22" s="24"/>
      <c r="D22" s="209"/>
      <c r="E22" s="73" t="s">
        <v>9</v>
      </c>
      <c r="F22" s="74">
        <v>4.20270745491933</v>
      </c>
    </row>
    <row r="23" spans="2:6" x14ac:dyDescent="0.25">
      <c r="B23" s="24"/>
      <c r="C23" s="24"/>
      <c r="D23" s="209"/>
      <c r="E23" s="73" t="s">
        <v>10</v>
      </c>
      <c r="F23" s="74">
        <v>0.49002285202723872</v>
      </c>
    </row>
    <row r="24" spans="2:6" ht="26.4" x14ac:dyDescent="0.25">
      <c r="B24" s="154" t="s">
        <v>98</v>
      </c>
      <c r="C24" s="24"/>
      <c r="D24" s="209"/>
      <c r="E24" s="73" t="s">
        <v>11</v>
      </c>
      <c r="F24" s="74">
        <v>10.961329657268726</v>
      </c>
    </row>
    <row r="25" spans="2:6" x14ac:dyDescent="0.25">
      <c r="B25" s="24"/>
      <c r="C25" s="24"/>
      <c r="D25" s="209"/>
      <c r="E25" s="73" t="s">
        <v>12</v>
      </c>
      <c r="F25" s="74">
        <v>3.9223052688469595</v>
      </c>
    </row>
    <row r="26" spans="2:6" x14ac:dyDescent="0.25">
      <c r="B26" s="24"/>
      <c r="C26" s="24"/>
      <c r="D26" s="210"/>
      <c r="E26" s="73" t="s">
        <v>13</v>
      </c>
      <c r="F26" s="74">
        <v>3.6301245772655033</v>
      </c>
    </row>
    <row r="27" spans="2:6" x14ac:dyDescent="0.25">
      <c r="B27" s="24"/>
      <c r="C27" s="24"/>
      <c r="D27" s="211">
        <v>2019</v>
      </c>
      <c r="E27" s="73" t="s">
        <v>2</v>
      </c>
      <c r="F27" s="74">
        <v>4.5740161914384236</v>
      </c>
    </row>
    <row r="28" spans="2:6" x14ac:dyDescent="0.25">
      <c r="B28" s="24"/>
      <c r="C28" s="24"/>
      <c r="D28" s="209"/>
      <c r="E28" s="73" t="s">
        <v>3</v>
      </c>
      <c r="F28" s="74">
        <v>8.7893491788318521</v>
      </c>
    </row>
    <row r="29" spans="2:6" x14ac:dyDescent="0.25">
      <c r="B29" s="24"/>
      <c r="C29" s="24"/>
      <c r="D29" s="209"/>
      <c r="E29" s="73" t="s">
        <v>4</v>
      </c>
      <c r="F29" s="74">
        <v>2.3069576313010209</v>
      </c>
    </row>
    <row r="30" spans="2:6" x14ac:dyDescent="0.25">
      <c r="B30" s="24"/>
      <c r="C30" s="24"/>
      <c r="D30" s="209"/>
      <c r="E30" s="73" t="s">
        <v>5</v>
      </c>
      <c r="F30" s="74">
        <v>10.918697333474681</v>
      </c>
    </row>
    <row r="31" spans="2:6" x14ac:dyDescent="0.25">
      <c r="B31" s="24"/>
      <c r="C31" s="24"/>
      <c r="D31" s="209"/>
      <c r="E31" s="73" t="s">
        <v>6</v>
      </c>
      <c r="F31" s="74">
        <v>5.0691921919816973</v>
      </c>
    </row>
    <row r="32" spans="2:6" x14ac:dyDescent="0.25">
      <c r="B32" s="24"/>
      <c r="C32" s="24"/>
      <c r="D32" s="209"/>
      <c r="E32" s="73" t="s">
        <v>7</v>
      </c>
      <c r="F32" s="74">
        <v>-2.1730396494904713</v>
      </c>
    </row>
    <row r="33" spans="4:6" x14ac:dyDescent="0.25">
      <c r="D33" s="209"/>
      <c r="E33" s="73" t="s">
        <v>8</v>
      </c>
      <c r="F33" s="74">
        <v>9.0099814081691765</v>
      </c>
    </row>
    <row r="34" spans="4:6" x14ac:dyDescent="0.25">
      <c r="D34" s="209"/>
      <c r="E34" s="73" t="s">
        <v>9</v>
      </c>
      <c r="F34" s="74">
        <v>0.56656892785611479</v>
      </c>
    </row>
    <row r="35" spans="4:6" x14ac:dyDescent="0.25">
      <c r="D35" s="209"/>
      <c r="E35" s="73" t="s">
        <v>10</v>
      </c>
      <c r="F35" s="74">
        <v>10.060705519620061</v>
      </c>
    </row>
    <row r="36" spans="4:6" x14ac:dyDescent="0.25">
      <c r="D36" s="209"/>
      <c r="E36" s="73" t="s">
        <v>11</v>
      </c>
      <c r="F36" s="74">
        <v>2.1797423791271253</v>
      </c>
    </row>
    <row r="37" spans="4:6" x14ac:dyDescent="0.25">
      <c r="D37" s="209"/>
      <c r="E37" s="73" t="s">
        <v>12</v>
      </c>
      <c r="F37" s="74">
        <v>2.2263164904581023</v>
      </c>
    </row>
    <row r="38" spans="4:6" x14ac:dyDescent="0.25">
      <c r="D38" s="210"/>
      <c r="E38" s="73" t="s">
        <v>13</v>
      </c>
      <c r="F38" s="74">
        <v>4.1621659496738239</v>
      </c>
    </row>
    <row r="39" spans="4:6" x14ac:dyDescent="0.25">
      <c r="D39" s="212">
        <v>2020</v>
      </c>
      <c r="E39" s="73" t="s">
        <v>2</v>
      </c>
      <c r="F39" s="74">
        <v>2.9855366954454787</v>
      </c>
    </row>
    <row r="40" spans="4:6" x14ac:dyDescent="0.25">
      <c r="D40" s="212"/>
      <c r="E40" s="73" t="s">
        <v>3</v>
      </c>
      <c r="F40" s="74">
        <v>2.515446677742661</v>
      </c>
    </row>
    <row r="41" spans="4:6" x14ac:dyDescent="0.25">
      <c r="D41" s="212"/>
      <c r="E41" s="75" t="s">
        <v>4</v>
      </c>
      <c r="F41" s="76">
        <v>1.6285136735286754</v>
      </c>
    </row>
    <row r="42" spans="4:6" x14ac:dyDescent="0.25">
      <c r="D42" s="212"/>
      <c r="E42" s="75" t="s">
        <v>5</v>
      </c>
      <c r="F42" s="76">
        <v>-9.0528716400871687</v>
      </c>
    </row>
    <row r="43" spans="4:6" x14ac:dyDescent="0.25">
      <c r="D43" s="212"/>
      <c r="E43" s="75" t="s">
        <v>6</v>
      </c>
      <c r="F43" s="76">
        <v>-10.177633601266201</v>
      </c>
    </row>
    <row r="44" spans="4:6" x14ac:dyDescent="0.25">
      <c r="D44" s="212"/>
      <c r="E44" s="75" t="s">
        <v>7</v>
      </c>
      <c r="F44" s="76">
        <v>7.0277878753402634</v>
      </c>
    </row>
    <row r="45" spans="4:6" x14ac:dyDescent="0.25">
      <c r="D45" s="212"/>
      <c r="E45" s="75" t="s">
        <v>8</v>
      </c>
      <c r="F45" s="76">
        <v>2.7805465446779865</v>
      </c>
    </row>
    <row r="46" spans="4:6" x14ac:dyDescent="0.25">
      <c r="D46" s="212"/>
      <c r="E46" s="75" t="s">
        <v>9</v>
      </c>
      <c r="F46" s="77">
        <v>4.272383864576268</v>
      </c>
    </row>
    <row r="47" spans="4:6" x14ac:dyDescent="0.25">
      <c r="D47" s="212"/>
      <c r="E47" s="75" t="s">
        <v>10</v>
      </c>
      <c r="F47" s="77">
        <v>5.0774868305630383</v>
      </c>
    </row>
    <row r="48" spans="4:6" x14ac:dyDescent="0.25">
      <c r="D48" s="212"/>
      <c r="E48" s="75" t="s">
        <v>11</v>
      </c>
      <c r="F48" s="77">
        <v>1.2342101246016757</v>
      </c>
    </row>
    <row r="49" spans="4:6" x14ac:dyDescent="0.25">
      <c r="D49" s="212"/>
      <c r="E49" s="75" t="s">
        <v>12</v>
      </c>
      <c r="F49" s="77">
        <v>4.1053880892127248</v>
      </c>
    </row>
    <row r="50" spans="4:6" x14ac:dyDescent="0.25">
      <c r="D50" s="212"/>
      <c r="E50" s="75" t="s">
        <v>13</v>
      </c>
      <c r="F50" s="77">
        <v>8.2864891650104688</v>
      </c>
    </row>
    <row r="51" spans="4:6" x14ac:dyDescent="0.25">
      <c r="D51" s="212">
        <v>2021</v>
      </c>
      <c r="E51" s="75" t="s">
        <v>2</v>
      </c>
      <c r="F51" s="77">
        <v>9.1343737958837998</v>
      </c>
    </row>
    <row r="52" spans="4:6" x14ac:dyDescent="0.25">
      <c r="D52" s="212"/>
      <c r="E52" s="75" t="s">
        <v>3</v>
      </c>
      <c r="F52" s="77">
        <v>8.6904509705266975</v>
      </c>
    </row>
    <row r="53" spans="4:6" x14ac:dyDescent="0.25">
      <c r="D53" s="212"/>
      <c r="E53" s="75" t="s">
        <v>4</v>
      </c>
      <c r="F53" s="77">
        <v>15.737722859512647</v>
      </c>
    </row>
    <row r="54" spans="4:6" x14ac:dyDescent="0.25">
      <c r="D54" s="212"/>
      <c r="E54" s="75" t="s">
        <v>5</v>
      </c>
      <c r="F54" s="77">
        <v>29.978868302597839</v>
      </c>
    </row>
    <row r="55" spans="4:6" x14ac:dyDescent="0.25">
      <c r="D55" s="212"/>
      <c r="E55" s="75" t="s">
        <v>6</v>
      </c>
      <c r="F55" s="77">
        <v>27.391717484299626</v>
      </c>
    </row>
    <row r="56" spans="4:6" x14ac:dyDescent="0.25">
      <c r="D56" s="212"/>
      <c r="E56" s="75" t="s">
        <v>7</v>
      </c>
      <c r="F56" s="77">
        <v>17.269284293397003</v>
      </c>
    </row>
    <row r="57" spans="4:6" x14ac:dyDescent="0.25">
      <c r="D57" s="213"/>
      <c r="E57" s="78" t="s">
        <v>8</v>
      </c>
      <c r="F57" s="79">
        <v>12.410042120660215</v>
      </c>
    </row>
  </sheetData>
  <mergeCells count="5">
    <mergeCell ref="D3:D14"/>
    <mergeCell ref="D15:D26"/>
    <mergeCell ref="D27:D38"/>
    <mergeCell ref="D51:D57"/>
    <mergeCell ref="D39:D50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9"/>
  </sheetPr>
  <dimension ref="A1:K75"/>
  <sheetViews>
    <sheetView showGridLines="0" showRowColHeaders="0" zoomScaleNormal="100" workbookViewId="0"/>
  </sheetViews>
  <sheetFormatPr defaultColWidth="9" defaultRowHeight="13.8" x14ac:dyDescent="0.25"/>
  <cols>
    <col min="1" max="1" width="9" style="21"/>
    <col min="2" max="2" width="65.69921875" style="21" customWidth="1"/>
    <col min="3" max="3" width="9" style="21"/>
    <col min="4" max="4" width="9" style="21" customWidth="1"/>
    <col min="5" max="16384" width="9" style="21"/>
  </cols>
  <sheetData>
    <row r="1" spans="1:6" x14ac:dyDescent="0.25">
      <c r="A1" s="55" t="s">
        <v>1</v>
      </c>
      <c r="B1" s="55"/>
      <c r="C1" s="24"/>
      <c r="D1" s="24"/>
      <c r="E1" s="24"/>
      <c r="F1" s="24"/>
    </row>
    <row r="3" spans="1:6" ht="30" customHeight="1" x14ac:dyDescent="0.25">
      <c r="A3" s="24"/>
      <c r="B3" s="147" t="s">
        <v>84</v>
      </c>
      <c r="C3" s="24"/>
      <c r="D3" s="208">
        <v>2017</v>
      </c>
      <c r="E3" s="80" t="s">
        <v>2</v>
      </c>
      <c r="F3" s="81">
        <v>10.166402023917831</v>
      </c>
    </row>
    <row r="4" spans="1:6" x14ac:dyDescent="0.25">
      <c r="A4" s="24"/>
      <c r="B4" s="24"/>
      <c r="C4" s="24"/>
      <c r="D4" s="209"/>
      <c r="E4" s="82" t="s">
        <v>3</v>
      </c>
      <c r="F4" s="83">
        <v>2.5760284408329115</v>
      </c>
    </row>
    <row r="5" spans="1:6" x14ac:dyDescent="0.25">
      <c r="A5" s="24"/>
      <c r="B5" s="24"/>
      <c r="C5" s="24"/>
      <c r="D5" s="209"/>
      <c r="E5" s="82" t="s">
        <v>4</v>
      </c>
      <c r="F5" s="83">
        <v>19.253579208119032</v>
      </c>
    </row>
    <row r="6" spans="1:6" x14ac:dyDescent="0.25">
      <c r="A6" s="24"/>
      <c r="B6" s="24"/>
      <c r="C6" s="24"/>
      <c r="D6" s="209"/>
      <c r="E6" s="82" t="s">
        <v>5</v>
      </c>
      <c r="F6" s="83">
        <v>4.5138084525435218</v>
      </c>
    </row>
    <row r="7" spans="1:6" x14ac:dyDescent="0.25">
      <c r="A7" s="24"/>
      <c r="B7" s="24"/>
      <c r="C7" s="24"/>
      <c r="D7" s="209"/>
      <c r="E7" s="82" t="s">
        <v>6</v>
      </c>
      <c r="F7" s="83">
        <v>16.968176734731944</v>
      </c>
    </row>
    <row r="8" spans="1:6" x14ac:dyDescent="0.25">
      <c r="A8" s="24"/>
      <c r="B8" s="24"/>
      <c r="C8" s="24"/>
      <c r="D8" s="209"/>
      <c r="E8" s="82" t="s">
        <v>7</v>
      </c>
      <c r="F8" s="83">
        <v>21.366759499001333</v>
      </c>
    </row>
    <row r="9" spans="1:6" x14ac:dyDescent="0.25">
      <c r="A9" s="24"/>
      <c r="B9" s="24"/>
      <c r="C9" s="24"/>
      <c r="D9" s="209"/>
      <c r="E9" s="82" t="s">
        <v>8</v>
      </c>
      <c r="F9" s="83">
        <v>10.018179275625783</v>
      </c>
    </row>
    <row r="10" spans="1:6" x14ac:dyDescent="0.25">
      <c r="A10" s="24"/>
      <c r="B10" s="24"/>
      <c r="C10" s="24"/>
      <c r="D10" s="209"/>
      <c r="E10" s="82" t="s">
        <v>9</v>
      </c>
      <c r="F10" s="83">
        <v>10.463849740383013</v>
      </c>
    </row>
    <row r="11" spans="1:6" x14ac:dyDescent="0.25">
      <c r="A11" s="24"/>
      <c r="B11" s="24"/>
      <c r="C11" s="24"/>
      <c r="D11" s="209"/>
      <c r="E11" s="82" t="s">
        <v>10</v>
      </c>
      <c r="F11" s="83">
        <v>10.079719182284075</v>
      </c>
    </row>
    <row r="12" spans="1:6" x14ac:dyDescent="0.25">
      <c r="A12" s="24"/>
      <c r="B12" s="24"/>
      <c r="C12" s="24"/>
      <c r="D12" s="209"/>
      <c r="E12" s="82" t="s">
        <v>11</v>
      </c>
      <c r="F12" s="83">
        <v>9.4861638189019715</v>
      </c>
    </row>
    <row r="13" spans="1:6" x14ac:dyDescent="0.25">
      <c r="A13" s="24"/>
      <c r="B13" s="24"/>
      <c r="C13" s="24"/>
      <c r="D13" s="209"/>
      <c r="E13" s="82" t="s">
        <v>12</v>
      </c>
      <c r="F13" s="83">
        <v>18.501853437434114</v>
      </c>
    </row>
    <row r="14" spans="1:6" x14ac:dyDescent="0.25">
      <c r="A14" s="24"/>
      <c r="B14" s="24"/>
      <c r="C14" s="24"/>
      <c r="D14" s="210"/>
      <c r="E14" s="82" t="s">
        <v>13</v>
      </c>
      <c r="F14" s="83">
        <v>17.851184234401686</v>
      </c>
    </row>
    <row r="15" spans="1:6" x14ac:dyDescent="0.25">
      <c r="A15" s="24"/>
      <c r="B15" s="24"/>
      <c r="C15" s="24"/>
      <c r="D15" s="211">
        <v>2018</v>
      </c>
      <c r="E15" s="82" t="s">
        <v>2</v>
      </c>
      <c r="F15" s="83">
        <v>12.493213477578081</v>
      </c>
    </row>
    <row r="16" spans="1:6" x14ac:dyDescent="0.25">
      <c r="A16" s="24"/>
      <c r="B16" s="24"/>
      <c r="C16" s="24"/>
      <c r="D16" s="209"/>
      <c r="E16" s="82" t="s">
        <v>3</v>
      </c>
      <c r="F16" s="83">
        <v>7.9225534779318707</v>
      </c>
    </row>
    <row r="17" spans="2:6" x14ac:dyDescent="0.25">
      <c r="B17" s="24"/>
      <c r="C17" s="24"/>
      <c r="D17" s="209"/>
      <c r="E17" s="82" t="s">
        <v>4</v>
      </c>
      <c r="F17" s="83">
        <v>5.8142200259105659</v>
      </c>
    </row>
    <row r="18" spans="2:6" x14ac:dyDescent="0.25">
      <c r="B18" s="24"/>
      <c r="C18" s="24"/>
      <c r="D18" s="209"/>
      <c r="E18" s="82" t="s">
        <v>5</v>
      </c>
      <c r="F18" s="83">
        <v>13.07624090659527</v>
      </c>
    </row>
    <row r="19" spans="2:6" x14ac:dyDescent="0.25">
      <c r="B19" s="24"/>
      <c r="C19" s="24"/>
      <c r="D19" s="209"/>
      <c r="E19" s="82" t="s">
        <v>6</v>
      </c>
      <c r="F19" s="83">
        <v>6.7543050455344034</v>
      </c>
    </row>
    <row r="20" spans="2:6" x14ac:dyDescent="0.25">
      <c r="B20" s="24"/>
      <c r="C20" s="24"/>
      <c r="D20" s="209"/>
      <c r="E20" s="82" t="s">
        <v>7</v>
      </c>
      <c r="F20" s="83">
        <v>12.539507044254815</v>
      </c>
    </row>
    <row r="21" spans="2:6" x14ac:dyDescent="0.25">
      <c r="C21" s="24"/>
      <c r="D21" s="209"/>
      <c r="E21" s="82" t="s">
        <v>8</v>
      </c>
      <c r="F21" s="83">
        <v>20.295339212972241</v>
      </c>
    </row>
    <row r="22" spans="2:6" ht="15.6" x14ac:dyDescent="0.25">
      <c r="B22" s="155" t="s">
        <v>86</v>
      </c>
      <c r="C22" s="24"/>
      <c r="D22" s="209"/>
      <c r="E22" s="82" t="s">
        <v>9</v>
      </c>
      <c r="F22" s="83">
        <v>12.183770390175376</v>
      </c>
    </row>
    <row r="23" spans="2:6" x14ac:dyDescent="0.25">
      <c r="B23" s="24"/>
      <c r="C23" s="24"/>
      <c r="D23" s="209"/>
      <c r="E23" s="82" t="s">
        <v>10</v>
      </c>
      <c r="F23" s="83">
        <v>-1.6904983804456375</v>
      </c>
    </row>
    <row r="24" spans="2:6" ht="26.4" x14ac:dyDescent="0.25">
      <c r="B24" s="199" t="s">
        <v>99</v>
      </c>
      <c r="C24" s="24"/>
      <c r="D24" s="209"/>
      <c r="E24" s="82" t="s">
        <v>11</v>
      </c>
      <c r="F24" s="83">
        <v>18.131071785052733</v>
      </c>
    </row>
    <row r="25" spans="2:6" x14ac:dyDescent="0.25">
      <c r="B25" s="24"/>
      <c r="C25" s="24"/>
      <c r="D25" s="209"/>
      <c r="E25" s="82" t="s">
        <v>12</v>
      </c>
      <c r="F25" s="83">
        <v>6.9144946024463305</v>
      </c>
    </row>
    <row r="26" spans="2:6" x14ac:dyDescent="0.25">
      <c r="B26" s="24"/>
      <c r="C26" s="24"/>
      <c r="D26" s="210"/>
      <c r="E26" s="82" t="s">
        <v>13</v>
      </c>
      <c r="F26" s="83">
        <v>-1.4235288271915891</v>
      </c>
    </row>
    <row r="27" spans="2:6" x14ac:dyDescent="0.25">
      <c r="B27" s="24"/>
      <c r="C27" s="24"/>
      <c r="D27" s="211">
        <v>2019</v>
      </c>
      <c r="E27" s="82" t="s">
        <v>2</v>
      </c>
      <c r="F27" s="83">
        <v>10.108181258267468</v>
      </c>
    </row>
    <row r="28" spans="2:6" x14ac:dyDescent="0.25">
      <c r="B28" s="24"/>
      <c r="C28" s="24"/>
      <c r="D28" s="209"/>
      <c r="E28" s="82" t="s">
        <v>3</v>
      </c>
      <c r="F28" s="83">
        <v>17.594907027457964</v>
      </c>
    </row>
    <row r="29" spans="2:6" x14ac:dyDescent="0.25">
      <c r="B29" s="24"/>
      <c r="C29" s="24"/>
      <c r="D29" s="209"/>
      <c r="E29" s="82" t="s">
        <v>4</v>
      </c>
      <c r="F29" s="83">
        <v>3.8361917247069499</v>
      </c>
    </row>
    <row r="30" spans="2:6" x14ac:dyDescent="0.25">
      <c r="B30" s="24"/>
      <c r="C30" s="24"/>
      <c r="D30" s="209"/>
      <c r="E30" s="82" t="s">
        <v>5</v>
      </c>
      <c r="F30" s="83">
        <v>15.863666998992954</v>
      </c>
    </row>
    <row r="31" spans="2:6" x14ac:dyDescent="0.25">
      <c r="B31" s="24"/>
      <c r="C31" s="24"/>
      <c r="D31" s="209"/>
      <c r="E31" s="82" t="s">
        <v>6</v>
      </c>
      <c r="F31" s="83">
        <v>8.5999782613475517</v>
      </c>
    </row>
    <row r="32" spans="2:6" x14ac:dyDescent="0.25">
      <c r="B32" s="24"/>
      <c r="C32" s="24"/>
      <c r="D32" s="209"/>
      <c r="E32" s="82" t="s">
        <v>7</v>
      </c>
      <c r="F32" s="83">
        <v>-4.2489815271538944</v>
      </c>
    </row>
    <row r="33" spans="4:6" x14ac:dyDescent="0.25">
      <c r="D33" s="209"/>
      <c r="E33" s="82" t="s">
        <v>8</v>
      </c>
      <c r="F33" s="83">
        <v>3.6787506055086183</v>
      </c>
    </row>
    <row r="34" spans="4:6" x14ac:dyDescent="0.25">
      <c r="D34" s="209"/>
      <c r="E34" s="82" t="s">
        <v>9</v>
      </c>
      <c r="F34" s="83">
        <v>1.9692632929132037</v>
      </c>
    </row>
    <row r="35" spans="4:6" x14ac:dyDescent="0.25">
      <c r="D35" s="209"/>
      <c r="E35" s="82" t="s">
        <v>10</v>
      </c>
      <c r="F35" s="83">
        <v>14.108640830051545</v>
      </c>
    </row>
    <row r="36" spans="4:6" x14ac:dyDescent="0.25">
      <c r="D36" s="209"/>
      <c r="E36" s="82" t="s">
        <v>11</v>
      </c>
      <c r="F36" s="83">
        <v>4.5904421156415243</v>
      </c>
    </row>
    <row r="37" spans="4:6" x14ac:dyDescent="0.25">
      <c r="D37" s="209"/>
      <c r="E37" s="82" t="s">
        <v>12</v>
      </c>
      <c r="F37" s="83">
        <v>-2.1941132291474874</v>
      </c>
    </row>
    <row r="38" spans="4:6" x14ac:dyDescent="0.25">
      <c r="D38" s="210"/>
      <c r="E38" s="82" t="s">
        <v>13</v>
      </c>
      <c r="F38" s="83">
        <v>4.7041327870607663</v>
      </c>
    </row>
    <row r="39" spans="4:6" x14ac:dyDescent="0.25">
      <c r="D39" s="212">
        <v>2020</v>
      </c>
      <c r="E39" s="82" t="s">
        <v>2</v>
      </c>
      <c r="F39" s="84">
        <v>4.7597874467760093</v>
      </c>
    </row>
    <row r="40" spans="4:6" x14ac:dyDescent="0.25">
      <c r="D40" s="212"/>
      <c r="E40" s="82" t="s">
        <v>3</v>
      </c>
      <c r="F40" s="83">
        <v>-0.3717231048229297</v>
      </c>
    </row>
    <row r="41" spans="4:6" x14ac:dyDescent="0.25">
      <c r="D41" s="212"/>
      <c r="E41" s="85" t="s">
        <v>4</v>
      </c>
      <c r="F41" s="105">
        <v>7.1603049768269145</v>
      </c>
    </row>
    <row r="42" spans="4:6" x14ac:dyDescent="0.25">
      <c r="D42" s="212"/>
      <c r="E42" s="85" t="s">
        <v>5</v>
      </c>
      <c r="F42" s="105">
        <v>-15.277559741809743</v>
      </c>
    </row>
    <row r="43" spans="4:6" x14ac:dyDescent="0.25">
      <c r="D43" s="212"/>
      <c r="E43" s="85" t="s">
        <v>6</v>
      </c>
      <c r="F43" s="105">
        <v>-16.932902529533745</v>
      </c>
    </row>
    <row r="44" spans="4:6" x14ac:dyDescent="0.25">
      <c r="D44" s="212"/>
      <c r="E44" s="85" t="s">
        <v>7</v>
      </c>
      <c r="F44" s="105">
        <v>7.8201084863743553</v>
      </c>
    </row>
    <row r="45" spans="4:6" x14ac:dyDescent="0.25">
      <c r="D45" s="212"/>
      <c r="E45" s="85" t="s">
        <v>8</v>
      </c>
      <c r="F45" s="105">
        <v>6.8648256525230655</v>
      </c>
    </row>
    <row r="46" spans="4:6" x14ac:dyDescent="0.25">
      <c r="D46" s="212"/>
      <c r="E46" s="85" t="s">
        <v>9</v>
      </c>
      <c r="F46" s="106">
        <v>11.190188614070884</v>
      </c>
    </row>
    <row r="47" spans="4:6" x14ac:dyDescent="0.25">
      <c r="D47" s="212"/>
      <c r="E47" s="85" t="s">
        <v>10</v>
      </c>
      <c r="F47" s="106">
        <v>12.425629778130954</v>
      </c>
    </row>
    <row r="48" spans="4:6" x14ac:dyDescent="0.25">
      <c r="D48" s="212"/>
      <c r="E48" s="85" t="s">
        <v>11</v>
      </c>
      <c r="F48" s="106">
        <v>14.553191932816144</v>
      </c>
    </row>
    <row r="49" spans="4:11" x14ac:dyDescent="0.25">
      <c r="D49" s="212"/>
      <c r="E49" s="85" t="s">
        <v>12</v>
      </c>
      <c r="F49" s="106">
        <v>10.856116234273184</v>
      </c>
      <c r="G49" s="24"/>
      <c r="H49" s="24"/>
      <c r="I49" s="24"/>
      <c r="J49" s="24"/>
      <c r="K49" s="24"/>
    </row>
    <row r="50" spans="4:11" x14ac:dyDescent="0.25">
      <c r="D50" s="212"/>
      <c r="E50" s="85" t="s">
        <v>13</v>
      </c>
      <c r="F50" s="106">
        <v>35.037524854157411</v>
      </c>
      <c r="G50" s="24"/>
      <c r="H50" s="24"/>
      <c r="I50" s="24"/>
      <c r="J50" s="24"/>
      <c r="K50" s="24"/>
    </row>
    <row r="51" spans="4:11" x14ac:dyDescent="0.25">
      <c r="D51" s="212">
        <v>2021</v>
      </c>
      <c r="E51" s="85" t="s">
        <v>2</v>
      </c>
      <c r="F51" s="106">
        <v>13.265607241691768</v>
      </c>
      <c r="G51" s="24"/>
      <c r="H51" s="24"/>
      <c r="I51" s="24"/>
      <c r="J51" s="24"/>
      <c r="K51" s="18"/>
    </row>
    <row r="52" spans="4:11" x14ac:dyDescent="0.25">
      <c r="D52" s="212"/>
      <c r="E52" s="85" t="s">
        <v>3</v>
      </c>
      <c r="F52" s="106">
        <v>16.042887683931404</v>
      </c>
      <c r="G52" s="24"/>
      <c r="H52" s="24"/>
      <c r="I52" s="24"/>
      <c r="J52" s="24"/>
      <c r="K52" s="18"/>
    </row>
    <row r="53" spans="4:11" x14ac:dyDescent="0.25">
      <c r="D53" s="212"/>
      <c r="E53" s="85" t="s">
        <v>4</v>
      </c>
      <c r="F53" s="106">
        <v>13.144001729355971</v>
      </c>
      <c r="G53" s="24"/>
      <c r="H53" s="24"/>
      <c r="I53" s="24"/>
      <c r="J53" s="24"/>
      <c r="K53" s="18"/>
    </row>
    <row r="54" spans="4:11" x14ac:dyDescent="0.25">
      <c r="D54" s="212"/>
      <c r="E54" s="85" t="s">
        <v>5</v>
      </c>
      <c r="F54" s="106">
        <v>38.035993862680087</v>
      </c>
      <c r="G54" s="24"/>
      <c r="H54" s="24"/>
      <c r="I54" s="24"/>
      <c r="J54" s="24"/>
      <c r="K54" s="18"/>
    </row>
    <row r="55" spans="4:11" x14ac:dyDescent="0.25">
      <c r="D55" s="212"/>
      <c r="E55" s="85" t="s">
        <v>6</v>
      </c>
      <c r="F55" s="106">
        <v>48.097858372407231</v>
      </c>
      <c r="G55" s="24"/>
      <c r="H55" s="24"/>
      <c r="I55" s="24"/>
      <c r="J55" s="24"/>
      <c r="K55" s="18"/>
    </row>
    <row r="56" spans="4:11" x14ac:dyDescent="0.25">
      <c r="D56" s="212"/>
      <c r="E56" s="85" t="s">
        <v>7</v>
      </c>
      <c r="F56" s="106">
        <v>18.887952099632301</v>
      </c>
      <c r="G56" s="24"/>
      <c r="H56" s="24"/>
      <c r="I56" s="24"/>
      <c r="J56" s="24"/>
      <c r="K56" s="18"/>
    </row>
    <row r="57" spans="4:11" x14ac:dyDescent="0.25">
      <c r="D57" s="213"/>
      <c r="E57" s="86" t="s">
        <v>8</v>
      </c>
      <c r="F57" s="107">
        <v>15.973873550060613</v>
      </c>
      <c r="G57" s="24"/>
      <c r="H57" s="24"/>
      <c r="I57" s="24"/>
      <c r="J57" s="24"/>
      <c r="K57" s="18"/>
    </row>
    <row r="58" spans="4:11" x14ac:dyDescent="0.25">
      <c r="G58" s="24"/>
      <c r="H58" s="24"/>
      <c r="I58" s="24"/>
      <c r="J58" s="24"/>
      <c r="K58" s="18"/>
    </row>
    <row r="59" spans="4:11" x14ac:dyDescent="0.25">
      <c r="G59" s="24"/>
      <c r="H59" s="24"/>
      <c r="I59" s="24"/>
      <c r="J59" s="24"/>
      <c r="K59" s="18"/>
    </row>
    <row r="60" spans="4:11" x14ac:dyDescent="0.25">
      <c r="G60" s="24"/>
      <c r="H60" s="24"/>
      <c r="I60" s="24"/>
      <c r="J60" s="24"/>
      <c r="K60" s="18"/>
    </row>
    <row r="61" spans="4:11" x14ac:dyDescent="0.25">
      <c r="G61" s="24"/>
      <c r="H61" s="24"/>
      <c r="I61" s="24"/>
      <c r="J61" s="24"/>
      <c r="K61" s="18"/>
    </row>
    <row r="62" spans="4:11" x14ac:dyDescent="0.25">
      <c r="G62" s="24"/>
      <c r="H62" s="24"/>
      <c r="I62" s="24"/>
      <c r="J62" s="24"/>
      <c r="K62" s="18"/>
    </row>
    <row r="63" spans="4:11" x14ac:dyDescent="0.25">
      <c r="G63" s="24"/>
      <c r="H63" s="24"/>
      <c r="I63" s="24"/>
      <c r="J63" s="24"/>
      <c r="K63" s="18"/>
    </row>
    <row r="64" spans="4:11" x14ac:dyDescent="0.25">
      <c r="G64" s="24"/>
      <c r="H64" s="24"/>
      <c r="I64" s="24"/>
      <c r="J64" s="24"/>
      <c r="K64" s="18"/>
    </row>
    <row r="65" spans="7:11" x14ac:dyDescent="0.25">
      <c r="G65" s="24"/>
      <c r="H65" s="24"/>
      <c r="I65" s="24"/>
      <c r="J65" s="24"/>
      <c r="K65" s="18"/>
    </row>
    <row r="66" spans="7:11" x14ac:dyDescent="0.25">
      <c r="G66" s="24"/>
      <c r="H66" s="24"/>
      <c r="I66" s="24"/>
      <c r="J66" s="24"/>
      <c r="K66" s="18"/>
    </row>
    <row r="67" spans="7:11" x14ac:dyDescent="0.25">
      <c r="G67" s="24"/>
      <c r="H67" s="24"/>
      <c r="I67" s="24"/>
      <c r="J67" s="24"/>
      <c r="K67" s="24"/>
    </row>
    <row r="68" spans="7:11" x14ac:dyDescent="0.25">
      <c r="G68" s="24"/>
      <c r="H68" s="24"/>
      <c r="I68" s="24"/>
      <c r="J68" s="24"/>
      <c r="K68" s="24"/>
    </row>
    <row r="69" spans="7:11" x14ac:dyDescent="0.25">
      <c r="G69" s="24"/>
      <c r="H69" s="24"/>
      <c r="I69" s="24"/>
      <c r="J69" s="24"/>
      <c r="K69" s="24"/>
    </row>
    <row r="70" spans="7:11" x14ac:dyDescent="0.25">
      <c r="G70" s="24"/>
      <c r="H70" s="24"/>
      <c r="I70" s="24"/>
      <c r="J70" s="24"/>
      <c r="K70" s="24"/>
    </row>
    <row r="71" spans="7:11" x14ac:dyDescent="0.25">
      <c r="G71" s="24"/>
      <c r="H71" s="24"/>
      <c r="I71" s="24"/>
      <c r="J71" s="24"/>
      <c r="K71" s="24"/>
    </row>
    <row r="72" spans="7:11" x14ac:dyDescent="0.25">
      <c r="G72" s="24"/>
      <c r="H72" s="24"/>
      <c r="I72" s="24"/>
      <c r="J72" s="24"/>
      <c r="K72" s="24"/>
    </row>
    <row r="73" spans="7:11" x14ac:dyDescent="0.25">
      <c r="G73" s="24"/>
      <c r="H73" s="24"/>
      <c r="I73" s="24"/>
      <c r="J73" s="24"/>
      <c r="K73" s="24"/>
    </row>
    <row r="74" spans="7:11" x14ac:dyDescent="0.25">
      <c r="G74" s="24"/>
      <c r="H74" s="24"/>
      <c r="I74" s="24"/>
      <c r="J74" s="24"/>
      <c r="K74" s="24"/>
    </row>
    <row r="75" spans="7:11" x14ac:dyDescent="0.25">
      <c r="G75" s="24"/>
      <c r="H75" s="24"/>
      <c r="I75" s="24"/>
      <c r="J75" s="24"/>
      <c r="K75" s="24"/>
    </row>
  </sheetData>
  <mergeCells count="5">
    <mergeCell ref="D3:D14"/>
    <mergeCell ref="D15:D26"/>
    <mergeCell ref="D27:D38"/>
    <mergeCell ref="D51:D57"/>
    <mergeCell ref="D39:D50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9"/>
  </sheetPr>
  <dimension ref="A1:H58"/>
  <sheetViews>
    <sheetView showGridLines="0" showRowColHeaders="0" zoomScaleNormal="100" workbookViewId="0"/>
  </sheetViews>
  <sheetFormatPr defaultColWidth="9" defaultRowHeight="13.8" x14ac:dyDescent="0.25"/>
  <cols>
    <col min="1" max="1" width="9" style="21"/>
    <col min="2" max="2" width="65.69921875" style="21" customWidth="1"/>
    <col min="3" max="4" width="9" style="21"/>
    <col min="5" max="5" width="9" style="21" customWidth="1"/>
    <col min="6" max="6" width="9" style="18"/>
    <col min="7" max="16384" width="9" style="21"/>
  </cols>
  <sheetData>
    <row r="1" spans="1:8" x14ac:dyDescent="0.25">
      <c r="A1" s="55" t="s">
        <v>1</v>
      </c>
      <c r="B1" s="55"/>
      <c r="C1" s="24"/>
      <c r="D1" s="24"/>
      <c r="E1" s="24"/>
      <c r="G1" s="24"/>
      <c r="H1" s="24"/>
    </row>
    <row r="3" spans="1:8" ht="30" customHeight="1" x14ac:dyDescent="0.25">
      <c r="A3" s="24"/>
      <c r="B3" s="152" t="s">
        <v>80</v>
      </c>
      <c r="C3" s="53"/>
      <c r="D3" s="208">
        <v>2017</v>
      </c>
      <c r="E3" s="71" t="s">
        <v>2</v>
      </c>
      <c r="F3" s="72">
        <v>-2</v>
      </c>
      <c r="G3" s="24"/>
      <c r="H3" s="1"/>
    </row>
    <row r="4" spans="1:8" x14ac:dyDescent="0.25">
      <c r="A4" s="24"/>
      <c r="B4" s="53"/>
      <c r="C4" s="53"/>
      <c r="D4" s="209"/>
      <c r="E4" s="73" t="s">
        <v>3</v>
      </c>
      <c r="F4" s="74">
        <v>-6</v>
      </c>
      <c r="G4" s="24"/>
      <c r="H4" s="1"/>
    </row>
    <row r="5" spans="1:8" x14ac:dyDescent="0.25">
      <c r="A5" s="24"/>
      <c r="B5" s="24"/>
      <c r="C5" s="24"/>
      <c r="D5" s="209"/>
      <c r="E5" s="73" t="s">
        <v>4</v>
      </c>
      <c r="F5" s="74">
        <v>-5</v>
      </c>
      <c r="G5" s="24"/>
      <c r="H5" s="1"/>
    </row>
    <row r="6" spans="1:8" x14ac:dyDescent="0.25">
      <c r="A6" s="24"/>
      <c r="B6" s="24"/>
      <c r="C6" s="24"/>
      <c r="D6" s="209"/>
      <c r="E6" s="73" t="s">
        <v>5</v>
      </c>
      <c r="F6" s="74">
        <v>-7</v>
      </c>
      <c r="G6" s="24"/>
      <c r="H6" s="4"/>
    </row>
    <row r="7" spans="1:8" x14ac:dyDescent="0.25">
      <c r="A7" s="24"/>
      <c r="B7" s="24"/>
      <c r="C7" s="24"/>
      <c r="D7" s="209"/>
      <c r="E7" s="73" t="s">
        <v>6</v>
      </c>
      <c r="F7" s="74">
        <v>-7</v>
      </c>
      <c r="G7" s="24"/>
      <c r="H7" s="6"/>
    </row>
    <row r="8" spans="1:8" x14ac:dyDescent="0.25">
      <c r="A8" s="24"/>
      <c r="B8" s="24"/>
      <c r="C8" s="24"/>
      <c r="D8" s="209"/>
      <c r="E8" s="73" t="s">
        <v>7</v>
      </c>
      <c r="F8" s="74">
        <v>-6</v>
      </c>
      <c r="G8" s="24"/>
      <c r="H8" s="6"/>
    </row>
    <row r="9" spans="1:8" x14ac:dyDescent="0.25">
      <c r="A9" s="24"/>
      <c r="B9" s="24"/>
      <c r="C9" s="24"/>
      <c r="D9" s="209"/>
      <c r="E9" s="73" t="s">
        <v>8</v>
      </c>
      <c r="F9" s="74">
        <v>-6</v>
      </c>
      <c r="G9" s="24"/>
      <c r="H9" s="6"/>
    </row>
    <row r="10" spans="1:8" x14ac:dyDescent="0.25">
      <c r="A10" s="24"/>
      <c r="B10" s="24"/>
      <c r="C10" s="24"/>
      <c r="D10" s="209"/>
      <c r="E10" s="73" t="s">
        <v>9</v>
      </c>
      <c r="F10" s="74">
        <v>-5</v>
      </c>
      <c r="G10" s="24"/>
      <c r="H10" s="6"/>
    </row>
    <row r="11" spans="1:8" x14ac:dyDescent="0.25">
      <c r="A11" s="24"/>
      <c r="B11" s="24"/>
      <c r="C11" s="24"/>
      <c r="D11" s="209"/>
      <c r="E11" s="73" t="s">
        <v>10</v>
      </c>
      <c r="F11" s="74">
        <v>-5</v>
      </c>
      <c r="G11" s="24"/>
      <c r="H11" s="6"/>
    </row>
    <row r="12" spans="1:8" x14ac:dyDescent="0.25">
      <c r="A12" s="24"/>
      <c r="B12" s="24"/>
      <c r="C12" s="24"/>
      <c r="D12" s="209"/>
      <c r="E12" s="73" t="s">
        <v>11</v>
      </c>
      <c r="F12" s="74">
        <v>-5</v>
      </c>
      <c r="G12" s="24"/>
      <c r="H12" s="6"/>
    </row>
    <row r="13" spans="1:8" x14ac:dyDescent="0.25">
      <c r="A13" s="24"/>
      <c r="B13" s="24"/>
      <c r="C13" s="24"/>
      <c r="D13" s="209"/>
      <c r="E13" s="73" t="s">
        <v>12</v>
      </c>
      <c r="F13" s="74">
        <v>-5</v>
      </c>
      <c r="G13" s="24"/>
      <c r="H13" s="6"/>
    </row>
    <row r="14" spans="1:8" x14ac:dyDescent="0.25">
      <c r="A14" s="24"/>
      <c r="B14" s="24"/>
      <c r="C14" s="24"/>
      <c r="D14" s="210"/>
      <c r="E14" s="73" t="s">
        <v>13</v>
      </c>
      <c r="F14" s="74">
        <v>-3</v>
      </c>
      <c r="G14" s="24"/>
      <c r="H14" s="1"/>
    </row>
    <row r="15" spans="1:8" x14ac:dyDescent="0.25">
      <c r="A15" s="24"/>
      <c r="B15" s="24"/>
      <c r="C15" s="24"/>
      <c r="D15" s="211">
        <v>2018</v>
      </c>
      <c r="E15" s="73" t="s">
        <v>2</v>
      </c>
      <c r="F15" s="74">
        <v>-1</v>
      </c>
      <c r="G15" s="24"/>
      <c r="H15" s="1"/>
    </row>
    <row r="16" spans="1:8" x14ac:dyDescent="0.25">
      <c r="A16" s="24"/>
      <c r="B16" s="24"/>
      <c r="C16" s="24"/>
      <c r="D16" s="209"/>
      <c r="E16" s="73" t="s">
        <v>3</v>
      </c>
      <c r="F16" s="74">
        <v>-2</v>
      </c>
      <c r="G16" s="24"/>
      <c r="H16" s="24"/>
    </row>
    <row r="17" spans="4:6" x14ac:dyDescent="0.25">
      <c r="D17" s="209"/>
      <c r="E17" s="73" t="s">
        <v>4</v>
      </c>
      <c r="F17" s="74">
        <v>-1</v>
      </c>
    </row>
    <row r="18" spans="4:6" x14ac:dyDescent="0.25">
      <c r="D18" s="209"/>
      <c r="E18" s="73" t="s">
        <v>5</v>
      </c>
      <c r="F18" s="74">
        <v>0</v>
      </c>
    </row>
    <row r="19" spans="4:6" x14ac:dyDescent="0.25">
      <c r="D19" s="209"/>
      <c r="E19" s="73" t="s">
        <v>6</v>
      </c>
      <c r="F19" s="74">
        <v>1</v>
      </c>
    </row>
    <row r="20" spans="4:6" x14ac:dyDescent="0.25">
      <c r="D20" s="209"/>
      <c r="E20" s="73" t="s">
        <v>7</v>
      </c>
      <c r="F20" s="74">
        <v>0</v>
      </c>
    </row>
    <row r="21" spans="4:6" x14ac:dyDescent="0.25">
      <c r="D21" s="209"/>
      <c r="E21" s="73" t="s">
        <v>8</v>
      </c>
      <c r="F21" s="74">
        <v>2</v>
      </c>
    </row>
    <row r="22" spans="4:6" x14ac:dyDescent="0.25">
      <c r="D22" s="209"/>
      <c r="E22" s="73" t="s">
        <v>9</v>
      </c>
      <c r="F22" s="74">
        <v>2</v>
      </c>
    </row>
    <row r="23" spans="4:6" x14ac:dyDescent="0.25">
      <c r="D23" s="209"/>
      <c r="E23" s="73" t="s">
        <v>10</v>
      </c>
      <c r="F23" s="74">
        <v>2</v>
      </c>
    </row>
    <row r="24" spans="4:6" x14ac:dyDescent="0.25">
      <c r="D24" s="209"/>
      <c r="E24" s="73" t="s">
        <v>11</v>
      </c>
      <c r="F24" s="74">
        <v>-1</v>
      </c>
    </row>
    <row r="25" spans="4:6" x14ac:dyDescent="0.25">
      <c r="D25" s="209"/>
      <c r="E25" s="73" t="s">
        <v>12</v>
      </c>
      <c r="F25" s="74">
        <v>2</v>
      </c>
    </row>
    <row r="26" spans="4:6" x14ac:dyDescent="0.25">
      <c r="D26" s="210"/>
      <c r="E26" s="73" t="s">
        <v>13</v>
      </c>
      <c r="F26" s="74">
        <v>-1</v>
      </c>
    </row>
    <row r="27" spans="4:6" x14ac:dyDescent="0.25">
      <c r="D27" s="211">
        <v>2019</v>
      </c>
      <c r="E27" s="73" t="s">
        <v>2</v>
      </c>
      <c r="F27" s="74">
        <v>5</v>
      </c>
    </row>
    <row r="28" spans="4:6" x14ac:dyDescent="0.25">
      <c r="D28" s="209"/>
      <c r="E28" s="73" t="s">
        <v>3</v>
      </c>
      <c r="F28" s="74">
        <v>5</v>
      </c>
    </row>
    <row r="29" spans="4:6" x14ac:dyDescent="0.25">
      <c r="D29" s="209"/>
      <c r="E29" s="73" t="s">
        <v>4</v>
      </c>
      <c r="F29" s="74">
        <v>6</v>
      </c>
    </row>
    <row r="30" spans="4:6" x14ac:dyDescent="0.25">
      <c r="D30" s="209"/>
      <c r="E30" s="73" t="s">
        <v>5</v>
      </c>
      <c r="F30" s="74">
        <v>5</v>
      </c>
    </row>
    <row r="31" spans="4:6" x14ac:dyDescent="0.25">
      <c r="D31" s="209"/>
      <c r="E31" s="73" t="s">
        <v>6</v>
      </c>
      <c r="F31" s="74">
        <v>6</v>
      </c>
    </row>
    <row r="32" spans="4:6" x14ac:dyDescent="0.25">
      <c r="D32" s="209"/>
      <c r="E32" s="73" t="s">
        <v>7</v>
      </c>
      <c r="F32" s="74">
        <v>8</v>
      </c>
    </row>
    <row r="33" spans="4:6" x14ac:dyDescent="0.25">
      <c r="D33" s="209"/>
      <c r="E33" s="73" t="s">
        <v>8</v>
      </c>
      <c r="F33" s="74">
        <v>6</v>
      </c>
    </row>
    <row r="34" spans="4:6" x14ac:dyDescent="0.25">
      <c r="D34" s="209"/>
      <c r="E34" s="73" t="s">
        <v>9</v>
      </c>
      <c r="F34" s="74">
        <v>7</v>
      </c>
    </row>
    <row r="35" spans="4:6" x14ac:dyDescent="0.25">
      <c r="D35" s="209"/>
      <c r="E35" s="73" t="s">
        <v>10</v>
      </c>
      <c r="F35" s="74">
        <v>4</v>
      </c>
    </row>
    <row r="36" spans="4:6" x14ac:dyDescent="0.25">
      <c r="D36" s="209"/>
      <c r="E36" s="73" t="s">
        <v>11</v>
      </c>
      <c r="F36" s="74">
        <v>1</v>
      </c>
    </row>
    <row r="37" spans="4:6" x14ac:dyDescent="0.25">
      <c r="D37" s="209"/>
      <c r="E37" s="73" t="s">
        <v>12</v>
      </c>
      <c r="F37" s="74">
        <v>3</v>
      </c>
    </row>
    <row r="38" spans="4:6" x14ac:dyDescent="0.25">
      <c r="D38" s="210"/>
      <c r="E38" s="73" t="s">
        <v>13</v>
      </c>
      <c r="F38" s="74">
        <v>1</v>
      </c>
    </row>
    <row r="39" spans="4:6" x14ac:dyDescent="0.25">
      <c r="D39" s="212">
        <v>2020</v>
      </c>
      <c r="E39" s="73" t="s">
        <v>2</v>
      </c>
      <c r="F39" s="74">
        <v>3</v>
      </c>
    </row>
    <row r="40" spans="4:6" x14ac:dyDescent="0.25">
      <c r="D40" s="212"/>
      <c r="E40" s="73" t="s">
        <v>3</v>
      </c>
      <c r="F40" s="74">
        <v>4</v>
      </c>
    </row>
    <row r="41" spans="4:6" x14ac:dyDescent="0.25">
      <c r="D41" s="212"/>
      <c r="E41" s="75" t="s">
        <v>4</v>
      </c>
      <c r="F41" s="76">
        <v>0</v>
      </c>
    </row>
    <row r="42" spans="4:6" x14ac:dyDescent="0.25">
      <c r="D42" s="212"/>
      <c r="E42" s="75" t="s">
        <v>5</v>
      </c>
      <c r="F42" s="76">
        <v>-16</v>
      </c>
    </row>
    <row r="43" spans="4:6" x14ac:dyDescent="0.25">
      <c r="D43" s="212"/>
      <c r="E43" s="75" t="s">
        <v>6</v>
      </c>
      <c r="F43" s="76">
        <v>-11</v>
      </c>
    </row>
    <row r="44" spans="4:6" x14ac:dyDescent="0.25">
      <c r="D44" s="212"/>
      <c r="E44" s="75" t="s">
        <v>7</v>
      </c>
      <c r="F44" s="76">
        <v>-4</v>
      </c>
    </row>
    <row r="45" spans="4:6" x14ac:dyDescent="0.25">
      <c r="D45" s="212"/>
      <c r="E45" s="75" t="s">
        <v>8</v>
      </c>
      <c r="F45" s="76">
        <v>-3</v>
      </c>
    </row>
    <row r="46" spans="4:6" x14ac:dyDescent="0.25">
      <c r="D46" s="212"/>
      <c r="E46" s="75" t="s">
        <v>9</v>
      </c>
      <c r="F46" s="77">
        <v>-2</v>
      </c>
    </row>
    <row r="47" spans="4:6" x14ac:dyDescent="0.25">
      <c r="D47" s="212"/>
      <c r="E47" s="75" t="s">
        <v>10</v>
      </c>
      <c r="F47" s="77">
        <v>0</v>
      </c>
    </row>
    <row r="48" spans="4:6" x14ac:dyDescent="0.25">
      <c r="D48" s="212"/>
      <c r="E48" s="75" t="s">
        <v>11</v>
      </c>
      <c r="F48" s="77">
        <v>1</v>
      </c>
    </row>
    <row r="49" spans="4:6" x14ac:dyDescent="0.25">
      <c r="D49" s="212"/>
      <c r="E49" s="75" t="s">
        <v>12</v>
      </c>
      <c r="F49" s="77">
        <v>-4</v>
      </c>
    </row>
    <row r="50" spans="4:6" x14ac:dyDescent="0.25">
      <c r="D50" s="212"/>
      <c r="E50" s="75" t="s">
        <v>13</v>
      </c>
      <c r="F50" s="77">
        <v>-3</v>
      </c>
    </row>
    <row r="51" spans="4:6" x14ac:dyDescent="0.25">
      <c r="D51" s="212">
        <v>2021</v>
      </c>
      <c r="E51" s="75" t="s">
        <v>2</v>
      </c>
      <c r="F51" s="77">
        <v>-1</v>
      </c>
    </row>
    <row r="52" spans="4:6" x14ac:dyDescent="0.25">
      <c r="D52" s="212"/>
      <c r="E52" s="75" t="s">
        <v>3</v>
      </c>
      <c r="F52" s="77">
        <v>-2</v>
      </c>
    </row>
    <row r="53" spans="4:6" x14ac:dyDescent="0.25">
      <c r="D53" s="212"/>
      <c r="E53" s="75" t="s">
        <v>4</v>
      </c>
      <c r="F53" s="77">
        <v>0</v>
      </c>
    </row>
    <row r="54" spans="4:6" x14ac:dyDescent="0.25">
      <c r="D54" s="212"/>
      <c r="E54" s="75" t="s">
        <v>5</v>
      </c>
      <c r="F54" s="77">
        <v>1</v>
      </c>
    </row>
    <row r="55" spans="4:6" x14ac:dyDescent="0.25">
      <c r="D55" s="212"/>
      <c r="E55" s="75" t="s">
        <v>6</v>
      </c>
      <c r="F55" s="77">
        <v>-2</v>
      </c>
    </row>
    <row r="56" spans="4:6" x14ac:dyDescent="0.25">
      <c r="D56" s="212"/>
      <c r="E56" s="75" t="s">
        <v>7</v>
      </c>
      <c r="F56" s="77">
        <v>3</v>
      </c>
    </row>
    <row r="57" spans="4:6" x14ac:dyDescent="0.25">
      <c r="D57" s="212"/>
      <c r="E57" s="75" t="s">
        <v>8</v>
      </c>
      <c r="F57" s="77">
        <v>4</v>
      </c>
    </row>
    <row r="58" spans="4:6" x14ac:dyDescent="0.25">
      <c r="D58" s="213"/>
      <c r="E58" s="78" t="s">
        <v>9</v>
      </c>
      <c r="F58" s="79">
        <v>1</v>
      </c>
    </row>
  </sheetData>
  <mergeCells count="5">
    <mergeCell ref="D3:D14"/>
    <mergeCell ref="D15:D26"/>
    <mergeCell ref="D27:D38"/>
    <mergeCell ref="D51:D58"/>
    <mergeCell ref="D39:D50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9"/>
  </sheetPr>
  <dimension ref="A1:N57"/>
  <sheetViews>
    <sheetView showGridLines="0" showRowColHeaders="0" zoomScaleNormal="100" workbookViewId="0"/>
  </sheetViews>
  <sheetFormatPr defaultColWidth="9" defaultRowHeight="13.8" x14ac:dyDescent="0.25"/>
  <cols>
    <col min="1" max="1" width="9" style="21"/>
    <col min="2" max="2" width="65.69921875" style="21" customWidth="1"/>
    <col min="3" max="4" width="9" style="21"/>
    <col min="5" max="5" width="9" style="21" customWidth="1"/>
    <col min="6" max="6" width="9" style="18"/>
    <col min="7" max="16384" width="9" style="21"/>
  </cols>
  <sheetData>
    <row r="1" spans="1:14" x14ac:dyDescent="0.25">
      <c r="A1" s="55" t="s">
        <v>1</v>
      </c>
      <c r="B1" s="55"/>
      <c r="C1" s="17"/>
      <c r="D1" s="24"/>
      <c r="E1" s="24"/>
      <c r="G1" s="24"/>
      <c r="H1" s="24"/>
      <c r="I1" s="24"/>
      <c r="J1" s="24"/>
      <c r="K1" s="24"/>
      <c r="L1" s="24"/>
      <c r="M1" s="24"/>
      <c r="N1" s="24"/>
    </row>
    <row r="3" spans="1:14" ht="30" x14ac:dyDescent="0.25">
      <c r="A3" s="24"/>
      <c r="B3" s="151" t="s">
        <v>81</v>
      </c>
      <c r="C3" s="54"/>
      <c r="D3" s="208">
        <v>2017</v>
      </c>
      <c r="E3" s="71" t="s">
        <v>2</v>
      </c>
      <c r="F3" s="72">
        <v>6.7106710671066994</v>
      </c>
      <c r="G3" s="1"/>
      <c r="H3" s="1"/>
      <c r="I3" s="1"/>
      <c r="J3" s="1"/>
      <c r="K3" s="1"/>
      <c r="L3" s="1"/>
      <c r="M3" s="1"/>
      <c r="N3" s="1"/>
    </row>
    <row r="4" spans="1:14" x14ac:dyDescent="0.25">
      <c r="A4" s="24"/>
      <c r="B4" s="24"/>
      <c r="C4" s="24"/>
      <c r="D4" s="209"/>
      <c r="E4" s="73" t="s">
        <v>3</v>
      </c>
      <c r="F4" s="74">
        <v>1.5590200445434466</v>
      </c>
      <c r="G4" s="1"/>
      <c r="H4" s="1"/>
      <c r="I4" s="1"/>
      <c r="J4" s="1"/>
      <c r="K4" s="1"/>
      <c r="L4" s="1"/>
      <c r="M4" s="1"/>
      <c r="N4" s="1"/>
    </row>
    <row r="5" spans="1:14" x14ac:dyDescent="0.25">
      <c r="A5" s="24"/>
      <c r="B5" s="24"/>
      <c r="C5" s="24"/>
      <c r="D5" s="209"/>
      <c r="E5" s="73" t="s">
        <v>4</v>
      </c>
      <c r="F5" s="74">
        <v>3.9314516129032251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24"/>
      <c r="B6" s="24"/>
      <c r="C6" s="24"/>
      <c r="D6" s="209"/>
      <c r="E6" s="73" t="s">
        <v>5</v>
      </c>
      <c r="F6" s="74">
        <v>2.2110552763819014</v>
      </c>
      <c r="G6" s="6"/>
      <c r="H6" s="6"/>
      <c r="I6" s="6"/>
      <c r="J6" s="6"/>
      <c r="K6" s="6"/>
      <c r="L6" s="6"/>
      <c r="M6" s="1"/>
      <c r="N6" s="1"/>
    </row>
    <row r="7" spans="1:14" x14ac:dyDescent="0.25">
      <c r="A7" s="24"/>
      <c r="B7" s="24"/>
      <c r="C7" s="24"/>
      <c r="D7" s="209"/>
      <c r="E7" s="73" t="s">
        <v>6</v>
      </c>
      <c r="F7" s="74">
        <v>5.8027079303675011</v>
      </c>
      <c r="G7" s="1"/>
      <c r="H7" s="1"/>
      <c r="I7" s="1"/>
      <c r="J7" s="1"/>
      <c r="K7" s="1"/>
      <c r="L7" s="1"/>
      <c r="M7" s="1"/>
      <c r="N7" s="1"/>
    </row>
    <row r="8" spans="1:14" x14ac:dyDescent="0.25">
      <c r="A8" s="24"/>
      <c r="B8" s="24"/>
      <c r="C8" s="24"/>
      <c r="D8" s="209"/>
      <c r="E8" s="73" t="s">
        <v>7</v>
      </c>
      <c r="F8" s="74">
        <v>2.4856596558317401</v>
      </c>
      <c r="G8" s="1"/>
      <c r="H8" s="1"/>
      <c r="I8" s="1"/>
      <c r="J8" s="1"/>
      <c r="K8" s="1"/>
      <c r="L8" s="1"/>
      <c r="M8" s="1"/>
      <c r="N8" s="1"/>
    </row>
    <row r="9" spans="1:14" x14ac:dyDescent="0.25">
      <c r="A9" s="24"/>
      <c r="B9" s="24"/>
      <c r="C9" s="24"/>
      <c r="D9" s="209"/>
      <c r="E9" s="73" t="s">
        <v>8</v>
      </c>
      <c r="F9" s="74">
        <v>2.0164986251145711</v>
      </c>
      <c r="G9" s="1"/>
      <c r="H9" s="1"/>
      <c r="I9" s="1"/>
      <c r="J9" s="1"/>
      <c r="K9" s="1"/>
      <c r="L9" s="1"/>
      <c r="M9" s="1"/>
      <c r="N9" s="1"/>
    </row>
    <row r="10" spans="1:14" x14ac:dyDescent="0.25">
      <c r="A10" s="24"/>
      <c r="B10" s="24"/>
      <c r="C10" s="24"/>
      <c r="D10" s="209"/>
      <c r="E10" s="73" t="s">
        <v>9</v>
      </c>
      <c r="F10" s="74">
        <v>2.1466905187835561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24"/>
      <c r="B11" s="24"/>
      <c r="C11" s="24"/>
      <c r="D11" s="209"/>
      <c r="E11" s="73" t="s">
        <v>10</v>
      </c>
      <c r="F11" s="74">
        <v>1.0566762728146051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24"/>
      <c r="B12" s="24"/>
      <c r="C12" s="24"/>
      <c r="D12" s="209"/>
      <c r="E12" s="73" t="s">
        <v>11</v>
      </c>
      <c r="F12" s="74">
        <v>1.3120899718837675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4"/>
      <c r="B13" s="24"/>
      <c r="C13" s="24"/>
      <c r="D13" s="209"/>
      <c r="E13" s="73" t="s">
        <v>12</v>
      </c>
      <c r="F13" s="74">
        <v>4.39453125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24"/>
      <c r="B14" s="24"/>
      <c r="C14" s="24"/>
      <c r="D14" s="210"/>
      <c r="E14" s="73" t="s">
        <v>13</v>
      </c>
      <c r="F14" s="74">
        <v>4.0752351097178785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24"/>
      <c r="B15" s="24"/>
      <c r="C15" s="24"/>
      <c r="D15" s="211">
        <v>2018</v>
      </c>
      <c r="E15" s="73" t="s">
        <v>2</v>
      </c>
      <c r="F15" s="74">
        <v>4.2268041237113252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4"/>
      <c r="B16" s="24"/>
      <c r="C16" s="24"/>
      <c r="D16" s="209"/>
      <c r="E16" s="73" t="s">
        <v>3</v>
      </c>
      <c r="F16" s="74">
        <v>0.87719298245614308</v>
      </c>
      <c r="G16" s="24"/>
      <c r="H16" s="24"/>
      <c r="I16" s="24"/>
      <c r="J16" s="24"/>
      <c r="K16" s="24"/>
      <c r="L16" s="24"/>
      <c r="M16" s="24"/>
      <c r="N16" s="24"/>
    </row>
    <row r="17" spans="2:9" x14ac:dyDescent="0.25">
      <c r="B17" s="24"/>
      <c r="C17" s="24"/>
      <c r="D17" s="209"/>
      <c r="E17" s="73" t="s">
        <v>4</v>
      </c>
      <c r="F17" s="74">
        <v>6.9835111542192019</v>
      </c>
      <c r="G17" s="24"/>
      <c r="H17" s="24"/>
      <c r="I17" s="24"/>
    </row>
    <row r="18" spans="2:9" x14ac:dyDescent="0.25">
      <c r="B18" s="24"/>
      <c r="C18" s="24"/>
      <c r="D18" s="209"/>
      <c r="E18" s="73" t="s">
        <v>5</v>
      </c>
      <c r="F18" s="74">
        <v>2.1632251720747231</v>
      </c>
      <c r="G18" s="24"/>
      <c r="H18" s="24"/>
      <c r="I18" s="24"/>
    </row>
    <row r="19" spans="2:9" x14ac:dyDescent="0.25">
      <c r="B19" s="24"/>
      <c r="C19" s="24"/>
      <c r="D19" s="209"/>
      <c r="E19" s="73" t="s">
        <v>6</v>
      </c>
      <c r="F19" s="74">
        <v>5.4844606946983454</v>
      </c>
      <c r="G19" s="3"/>
      <c r="H19" s="3"/>
      <c r="I19" s="3"/>
    </row>
    <row r="20" spans="2:9" x14ac:dyDescent="0.25">
      <c r="B20" s="24"/>
      <c r="C20" s="24"/>
      <c r="D20" s="209"/>
      <c r="E20" s="73" t="s">
        <v>7</v>
      </c>
      <c r="F20" s="74">
        <v>5.7835820895522305</v>
      </c>
      <c r="G20" s="24"/>
      <c r="H20" s="24"/>
      <c r="I20" s="24"/>
    </row>
    <row r="21" spans="2:9" x14ac:dyDescent="0.25">
      <c r="C21" s="24"/>
      <c r="D21" s="209"/>
      <c r="E21" s="73" t="s">
        <v>8</v>
      </c>
      <c r="F21" s="74">
        <v>5.8400718778077287</v>
      </c>
      <c r="G21" s="24"/>
      <c r="H21" s="24"/>
      <c r="I21" s="24"/>
    </row>
    <row r="22" spans="2:9" ht="15.6" x14ac:dyDescent="0.25">
      <c r="B22" s="155" t="s">
        <v>87</v>
      </c>
      <c r="C22" s="24"/>
      <c r="D22" s="209"/>
      <c r="E22" s="73" t="s">
        <v>9</v>
      </c>
      <c r="F22" s="74">
        <v>7.0052539404553471</v>
      </c>
      <c r="G22" s="24"/>
      <c r="H22" s="24"/>
      <c r="I22" s="24"/>
    </row>
    <row r="23" spans="2:9" x14ac:dyDescent="0.25">
      <c r="B23" s="24"/>
      <c r="C23" s="24"/>
      <c r="D23" s="209"/>
      <c r="E23" s="73" t="s">
        <v>10</v>
      </c>
      <c r="F23" s="74">
        <v>5.7034220532319324</v>
      </c>
      <c r="G23" s="24"/>
      <c r="H23" s="24"/>
      <c r="I23" s="24"/>
    </row>
    <row r="24" spans="2:9" ht="26.4" x14ac:dyDescent="0.25">
      <c r="B24" s="199" t="s">
        <v>100</v>
      </c>
      <c r="C24" s="24"/>
      <c r="D24" s="209"/>
      <c r="E24" s="73" t="s">
        <v>11</v>
      </c>
      <c r="F24" s="74">
        <v>7.8630897317298887</v>
      </c>
      <c r="G24" s="24"/>
      <c r="H24" s="24"/>
      <c r="I24" s="24"/>
    </row>
    <row r="25" spans="2:9" x14ac:dyDescent="0.25">
      <c r="B25" s="24"/>
      <c r="C25" s="24"/>
      <c r="D25" s="209"/>
      <c r="E25" s="73" t="s">
        <v>12</v>
      </c>
      <c r="F25" s="74">
        <v>6.3610851262862367</v>
      </c>
      <c r="G25" s="24"/>
      <c r="H25" s="24"/>
      <c r="I25" s="24"/>
    </row>
    <row r="26" spans="2:9" x14ac:dyDescent="0.25">
      <c r="B26" s="24"/>
      <c r="C26" s="24"/>
      <c r="D26" s="210"/>
      <c r="E26" s="73" t="s">
        <v>13</v>
      </c>
      <c r="F26" s="74">
        <v>3.8403614457831248</v>
      </c>
      <c r="G26" s="24"/>
      <c r="H26" s="24"/>
      <c r="I26" s="24"/>
    </row>
    <row r="27" spans="2:9" x14ac:dyDescent="0.25">
      <c r="B27" s="24"/>
      <c r="C27" s="24"/>
      <c r="D27" s="211">
        <v>2019</v>
      </c>
      <c r="E27" s="73" t="s">
        <v>2</v>
      </c>
      <c r="F27" s="74">
        <v>3.5608308605341366</v>
      </c>
      <c r="G27" s="24"/>
      <c r="H27" s="24"/>
      <c r="I27" s="24"/>
    </row>
    <row r="28" spans="2:9" x14ac:dyDescent="0.25">
      <c r="B28" s="24"/>
      <c r="C28" s="24"/>
      <c r="D28" s="209"/>
      <c r="E28" s="73" t="s">
        <v>3</v>
      </c>
      <c r="F28" s="74">
        <v>7.9347826086956452</v>
      </c>
      <c r="G28" s="24"/>
      <c r="H28" s="24"/>
      <c r="I28" s="24"/>
    </row>
    <row r="29" spans="2:9" x14ac:dyDescent="0.25">
      <c r="B29" s="24"/>
      <c r="C29" s="24"/>
      <c r="D29" s="209"/>
      <c r="E29" s="73" t="s">
        <v>4</v>
      </c>
      <c r="F29" s="74">
        <v>2.8105167724388203</v>
      </c>
      <c r="G29" s="24"/>
      <c r="H29" s="24"/>
      <c r="I29" s="24"/>
    </row>
    <row r="30" spans="2:9" x14ac:dyDescent="0.25">
      <c r="B30" s="24"/>
      <c r="C30" s="24"/>
      <c r="D30" s="209"/>
      <c r="E30" s="73" t="s">
        <v>5</v>
      </c>
      <c r="F30" s="74">
        <v>16.073147256977862</v>
      </c>
      <c r="G30" s="24"/>
      <c r="H30" s="24"/>
      <c r="I30" s="24"/>
    </row>
    <row r="31" spans="2:9" x14ac:dyDescent="0.25">
      <c r="B31" s="24"/>
      <c r="C31" s="24"/>
      <c r="D31" s="209"/>
      <c r="E31" s="73" t="s">
        <v>6</v>
      </c>
      <c r="F31" s="74">
        <v>4.1594454072790166</v>
      </c>
      <c r="G31" s="24"/>
      <c r="H31" s="24"/>
      <c r="I31" s="24"/>
    </row>
    <row r="32" spans="2:9" x14ac:dyDescent="0.25">
      <c r="B32" s="24"/>
      <c r="C32" s="24"/>
      <c r="D32" s="209"/>
      <c r="E32" s="73" t="s">
        <v>7</v>
      </c>
      <c r="F32" s="74">
        <v>3.9682539682539764</v>
      </c>
      <c r="G32" s="24"/>
      <c r="H32" s="24"/>
      <c r="I32" s="24"/>
    </row>
    <row r="33" spans="4:6" x14ac:dyDescent="0.25">
      <c r="D33" s="209"/>
      <c r="E33" s="73" t="s">
        <v>8</v>
      </c>
      <c r="F33" s="74">
        <v>6.4516129032258229</v>
      </c>
    </row>
    <row r="34" spans="4:6" x14ac:dyDescent="0.25">
      <c r="D34" s="209"/>
      <c r="E34" s="73" t="s">
        <v>9</v>
      </c>
      <c r="F34" s="74">
        <v>3.1914893617021267</v>
      </c>
    </row>
    <row r="35" spans="4:6" x14ac:dyDescent="0.25">
      <c r="D35" s="209"/>
      <c r="E35" s="73" t="s">
        <v>10</v>
      </c>
      <c r="F35" s="74">
        <v>4.5863309352518034</v>
      </c>
    </row>
    <row r="36" spans="4:6" x14ac:dyDescent="0.25">
      <c r="D36" s="209"/>
      <c r="E36" s="73" t="s">
        <v>11</v>
      </c>
      <c r="F36" s="74">
        <v>3.8593481989708467</v>
      </c>
    </row>
    <row r="37" spans="4:6" x14ac:dyDescent="0.25">
      <c r="D37" s="209"/>
      <c r="E37" s="73" t="s">
        <v>12</v>
      </c>
      <c r="F37" s="74">
        <v>4.3095866314863507</v>
      </c>
    </row>
    <row r="38" spans="4:6" x14ac:dyDescent="0.25">
      <c r="D38" s="210"/>
      <c r="E38" s="73" t="s">
        <v>13</v>
      </c>
      <c r="F38" s="74">
        <v>3.1907179115300943</v>
      </c>
    </row>
    <row r="39" spans="4:6" x14ac:dyDescent="0.25">
      <c r="D39" s="212">
        <v>2020</v>
      </c>
      <c r="E39" s="73" t="s">
        <v>2</v>
      </c>
      <c r="F39" s="74">
        <v>7.0678127984718175</v>
      </c>
    </row>
    <row r="40" spans="4:6" x14ac:dyDescent="0.25">
      <c r="D40" s="212"/>
      <c r="E40" s="73" t="s">
        <v>3</v>
      </c>
      <c r="F40" s="74">
        <v>11.681772406847934</v>
      </c>
    </row>
    <row r="41" spans="4:6" x14ac:dyDescent="0.25">
      <c r="D41" s="212"/>
      <c r="E41" s="75" t="s">
        <v>4</v>
      </c>
      <c r="F41" s="76">
        <v>-4.1446208112874805</v>
      </c>
    </row>
    <row r="42" spans="4:6" x14ac:dyDescent="0.25">
      <c r="D42" s="212"/>
      <c r="E42" s="75" t="s">
        <v>5</v>
      </c>
      <c r="F42" s="76">
        <v>-14.842454394693194</v>
      </c>
    </row>
    <row r="43" spans="4:6" x14ac:dyDescent="0.25">
      <c r="D43" s="212"/>
      <c r="E43" s="75" t="s">
        <v>6</v>
      </c>
      <c r="F43" s="76">
        <v>1.9966722129783676</v>
      </c>
    </row>
    <row r="44" spans="4:6" x14ac:dyDescent="0.25">
      <c r="D44" s="212"/>
      <c r="E44" s="75" t="s">
        <v>7</v>
      </c>
      <c r="F44" s="76">
        <v>7.3791348600508844</v>
      </c>
    </row>
    <row r="45" spans="4:6" x14ac:dyDescent="0.25">
      <c r="D45" s="212"/>
      <c r="E45" s="75" t="s">
        <v>8</v>
      </c>
      <c r="F45" s="76">
        <v>8.0542264752790906</v>
      </c>
    </row>
    <row r="46" spans="4:6" x14ac:dyDescent="0.25">
      <c r="D46" s="212"/>
      <c r="E46" s="75" t="s">
        <v>9</v>
      </c>
      <c r="F46" s="77">
        <v>6.9785884218874106</v>
      </c>
    </row>
    <row r="47" spans="4:6" x14ac:dyDescent="0.25">
      <c r="D47" s="212"/>
      <c r="E47" s="75" t="s">
        <v>10</v>
      </c>
      <c r="F47" s="77">
        <v>9.372312983662944</v>
      </c>
    </row>
    <row r="48" spans="4:6" x14ac:dyDescent="0.25">
      <c r="D48" s="212"/>
      <c r="E48" s="75" t="s">
        <v>11</v>
      </c>
      <c r="F48" s="77">
        <v>10.487200660611084</v>
      </c>
    </row>
    <row r="49" spans="4:6" x14ac:dyDescent="0.25">
      <c r="D49" s="212"/>
      <c r="E49" s="75" t="s">
        <v>12</v>
      </c>
      <c r="F49" s="77">
        <v>9.3591905564924147</v>
      </c>
    </row>
    <row r="50" spans="4:6" x14ac:dyDescent="0.25">
      <c r="D50" s="212"/>
      <c r="E50" s="75" t="s">
        <v>13</v>
      </c>
      <c r="F50" s="77">
        <v>3.5137034434293835</v>
      </c>
    </row>
    <row r="51" spans="4:6" x14ac:dyDescent="0.25">
      <c r="D51" s="212">
        <v>2021</v>
      </c>
      <c r="E51" s="75" t="s">
        <v>2</v>
      </c>
      <c r="F51" s="77">
        <v>-4.4603033006244459</v>
      </c>
    </row>
    <row r="52" spans="4:6" x14ac:dyDescent="0.25">
      <c r="D52" s="212"/>
      <c r="E52" s="75" t="s">
        <v>3</v>
      </c>
      <c r="F52" s="77">
        <v>-2.5247971145175963</v>
      </c>
    </row>
    <row r="53" spans="4:6" x14ac:dyDescent="0.25">
      <c r="D53" s="212"/>
      <c r="E53" s="75" t="s">
        <v>4</v>
      </c>
      <c r="F53" s="77">
        <v>23.919043238270454</v>
      </c>
    </row>
    <row r="54" spans="4:6" x14ac:dyDescent="0.25">
      <c r="D54" s="212"/>
      <c r="E54" s="75" t="s">
        <v>5</v>
      </c>
      <c r="F54" s="77">
        <v>35.637779941577421</v>
      </c>
    </row>
    <row r="55" spans="4:6" x14ac:dyDescent="0.25">
      <c r="D55" s="212"/>
      <c r="E55" s="75" t="s">
        <v>6</v>
      </c>
      <c r="F55" s="77">
        <v>18.597063621533461</v>
      </c>
    </row>
    <row r="56" spans="4:6" x14ac:dyDescent="0.25">
      <c r="D56" s="212"/>
      <c r="E56" s="75" t="s">
        <v>7</v>
      </c>
      <c r="F56" s="77">
        <v>16.745655608214861</v>
      </c>
    </row>
    <row r="57" spans="4:6" x14ac:dyDescent="0.25">
      <c r="D57" s="213"/>
      <c r="E57" s="78" t="s">
        <v>8</v>
      </c>
      <c r="F57" s="79">
        <v>10.701107011070121</v>
      </c>
    </row>
  </sheetData>
  <mergeCells count="5">
    <mergeCell ref="D27:D38"/>
    <mergeCell ref="D15:D26"/>
    <mergeCell ref="D3:D14"/>
    <mergeCell ref="D51:D57"/>
    <mergeCell ref="D39:D50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9"/>
  </sheetPr>
  <dimension ref="A1:G76"/>
  <sheetViews>
    <sheetView showGridLines="0" showRowColHeaders="0" zoomScaleNormal="100" workbookViewId="0"/>
  </sheetViews>
  <sheetFormatPr defaultColWidth="9" defaultRowHeight="13.8" x14ac:dyDescent="0.25"/>
  <cols>
    <col min="1" max="1" width="9" style="21"/>
    <col min="2" max="2" width="65.69921875" style="21" customWidth="1"/>
    <col min="3" max="3" width="12" style="21" customWidth="1"/>
    <col min="4" max="4" width="9" style="21"/>
    <col min="5" max="5" width="9" style="21" customWidth="1"/>
    <col min="6" max="6" width="9.3984375" style="18" bestFit="1" customWidth="1"/>
    <col min="7" max="16384" width="9" style="21"/>
  </cols>
  <sheetData>
    <row r="1" spans="1:6" x14ac:dyDescent="0.25">
      <c r="A1" s="55" t="s">
        <v>1</v>
      </c>
      <c r="B1" s="55"/>
      <c r="C1" s="24"/>
      <c r="D1" s="24"/>
      <c r="E1" s="24"/>
    </row>
    <row r="3" spans="1:6" ht="30" customHeight="1" x14ac:dyDescent="0.25">
      <c r="A3" s="24"/>
      <c r="B3" s="151" t="s">
        <v>82</v>
      </c>
      <c r="C3" s="24"/>
      <c r="D3" s="208">
        <v>2017</v>
      </c>
      <c r="E3" s="71" t="s">
        <v>2</v>
      </c>
      <c r="F3" s="72">
        <v>2.5396506725557044</v>
      </c>
    </row>
    <row r="4" spans="1:6" x14ac:dyDescent="0.25">
      <c r="A4" s="24"/>
      <c r="B4" s="24"/>
      <c r="C4" s="24"/>
      <c r="D4" s="209"/>
      <c r="E4" s="73" t="s">
        <v>3</v>
      </c>
      <c r="F4" s="74">
        <v>3.1605435329642662</v>
      </c>
    </row>
    <row r="5" spans="1:6" x14ac:dyDescent="0.25">
      <c r="A5" s="24"/>
      <c r="B5" s="24"/>
      <c r="C5" s="24"/>
      <c r="D5" s="209"/>
      <c r="E5" s="73" t="s">
        <v>4</v>
      </c>
      <c r="F5" s="74">
        <v>3.1570560701125405</v>
      </c>
    </row>
    <row r="6" spans="1:6" x14ac:dyDescent="0.25">
      <c r="A6" s="24"/>
      <c r="B6" s="24"/>
      <c r="C6" s="24"/>
      <c r="D6" s="209"/>
      <c r="E6" s="73" t="s">
        <v>5</v>
      </c>
      <c r="F6" s="74">
        <v>3.4707801839216845</v>
      </c>
    </row>
    <row r="7" spans="1:6" x14ac:dyDescent="0.25">
      <c r="A7" s="24"/>
      <c r="B7" s="24"/>
      <c r="C7" s="24"/>
      <c r="D7" s="209"/>
      <c r="E7" s="73" t="s">
        <v>6</v>
      </c>
      <c r="F7" s="74">
        <v>3.2430294641091484</v>
      </c>
    </row>
    <row r="8" spans="1:6" x14ac:dyDescent="0.25">
      <c r="A8" s="24"/>
      <c r="B8" s="24"/>
      <c r="C8" s="24"/>
      <c r="D8" s="209"/>
      <c r="E8" s="73" t="s">
        <v>7</v>
      </c>
      <c r="F8" s="74">
        <v>3.4905567091861878</v>
      </c>
    </row>
    <row r="9" spans="1:6" x14ac:dyDescent="0.25">
      <c r="A9" s="24"/>
      <c r="B9" s="24"/>
      <c r="C9" s="24"/>
      <c r="D9" s="209"/>
      <c r="E9" s="73" t="s">
        <v>8</v>
      </c>
      <c r="F9" s="74">
        <v>4.1371747582494178</v>
      </c>
    </row>
    <row r="10" spans="1:6" x14ac:dyDescent="0.25">
      <c r="A10" s="24"/>
      <c r="B10" s="24"/>
      <c r="C10" s="24"/>
      <c r="D10" s="209"/>
      <c r="E10" s="73" t="s">
        <v>9</v>
      </c>
      <c r="F10" s="74">
        <v>4.5964350090126116</v>
      </c>
    </row>
    <row r="11" spans="1:6" x14ac:dyDescent="0.25">
      <c r="A11" s="24"/>
      <c r="B11" s="24"/>
      <c r="C11" s="24"/>
      <c r="D11" s="209"/>
      <c r="E11" s="73" t="s">
        <v>10</v>
      </c>
      <c r="F11" s="74">
        <v>4.6208884030607189</v>
      </c>
    </row>
    <row r="12" spans="1:6" x14ac:dyDescent="0.25">
      <c r="A12" s="24"/>
      <c r="B12" s="24"/>
      <c r="C12" s="24"/>
      <c r="D12" s="209"/>
      <c r="E12" s="73" t="s">
        <v>11</v>
      </c>
      <c r="F12" s="74">
        <v>4.2111506524318054</v>
      </c>
    </row>
    <row r="13" spans="1:6" x14ac:dyDescent="0.25">
      <c r="A13" s="24"/>
      <c r="B13" s="24"/>
      <c r="C13" s="24"/>
      <c r="D13" s="209"/>
      <c r="E13" s="73" t="s">
        <v>12</v>
      </c>
      <c r="F13" s="74">
        <v>4.1691306918982818</v>
      </c>
    </row>
    <row r="14" spans="1:6" x14ac:dyDescent="0.25">
      <c r="A14" s="24"/>
      <c r="B14" s="24"/>
      <c r="C14" s="24"/>
      <c r="D14" s="210"/>
      <c r="E14" s="73" t="s">
        <v>13</v>
      </c>
      <c r="F14" s="74">
        <v>3.8061604865607279</v>
      </c>
    </row>
    <row r="15" spans="1:6" x14ac:dyDescent="0.25">
      <c r="A15" s="24"/>
      <c r="B15" s="24"/>
      <c r="C15" s="24"/>
      <c r="D15" s="211">
        <v>2018</v>
      </c>
      <c r="E15" s="73" t="s">
        <v>2</v>
      </c>
      <c r="F15" s="74">
        <v>3.6417033773861851</v>
      </c>
    </row>
    <row r="16" spans="1:6" x14ac:dyDescent="0.25">
      <c r="A16" s="24"/>
      <c r="B16" s="24"/>
      <c r="C16" s="24"/>
      <c r="D16" s="209"/>
      <c r="E16" s="73" t="s">
        <v>3</v>
      </c>
      <c r="F16" s="74">
        <v>3.1612840277100318</v>
      </c>
    </row>
    <row r="17" spans="2:6" x14ac:dyDescent="0.25">
      <c r="D17" s="209"/>
      <c r="E17" s="73" t="s">
        <v>4</v>
      </c>
      <c r="F17" s="74">
        <v>2.4811739718092474</v>
      </c>
    </row>
    <row r="18" spans="2:6" x14ac:dyDescent="0.25">
      <c r="D18" s="209"/>
      <c r="E18" s="73" t="s">
        <v>5</v>
      </c>
      <c r="F18" s="74">
        <v>2.1788990825688082</v>
      </c>
    </row>
    <row r="19" spans="2:6" x14ac:dyDescent="0.25">
      <c r="D19" s="209"/>
      <c r="E19" s="73" t="s">
        <v>6</v>
      </c>
      <c r="F19" s="74">
        <v>2.8730128327906446</v>
      </c>
    </row>
    <row r="20" spans="2:6" x14ac:dyDescent="0.25">
      <c r="D20" s="209"/>
      <c r="E20" s="73" t="s">
        <v>7</v>
      </c>
      <c r="F20" s="74">
        <v>2.5511179055990763</v>
      </c>
    </row>
    <row r="21" spans="2:6" x14ac:dyDescent="0.25">
      <c r="D21" s="209"/>
      <c r="E21" s="73" t="s">
        <v>8</v>
      </c>
      <c r="F21" s="74">
        <v>2.2592379858318967</v>
      </c>
    </row>
    <row r="22" spans="2:6" x14ac:dyDescent="0.25">
      <c r="D22" s="209"/>
      <c r="E22" s="73" t="s">
        <v>9</v>
      </c>
      <c r="F22" s="74">
        <v>1.8382000957395839</v>
      </c>
    </row>
    <row r="23" spans="2:6" x14ac:dyDescent="0.25">
      <c r="D23" s="209"/>
      <c r="E23" s="73" t="s">
        <v>10</v>
      </c>
      <c r="F23" s="74">
        <v>2.4411094224924046</v>
      </c>
    </row>
    <row r="24" spans="2:6" ht="26.4" x14ac:dyDescent="0.25">
      <c r="B24" s="199" t="s">
        <v>101</v>
      </c>
      <c r="D24" s="209"/>
      <c r="E24" s="73" t="s">
        <v>11</v>
      </c>
      <c r="F24" s="74">
        <v>2.8457598178713628</v>
      </c>
    </row>
    <row r="25" spans="2:6" x14ac:dyDescent="0.25">
      <c r="D25" s="209"/>
      <c r="E25" s="73" t="s">
        <v>12</v>
      </c>
      <c r="F25" s="74">
        <v>2.3937931687009195</v>
      </c>
    </row>
    <row r="26" spans="2:6" x14ac:dyDescent="0.25">
      <c r="D26" s="210"/>
      <c r="E26" s="73" t="s">
        <v>13</v>
      </c>
      <c r="F26" s="74">
        <v>1.7577017577017795</v>
      </c>
    </row>
    <row r="27" spans="2:6" x14ac:dyDescent="0.25">
      <c r="D27" s="211">
        <v>2019</v>
      </c>
      <c r="E27" s="73" t="s">
        <v>2</v>
      </c>
      <c r="F27" s="74">
        <v>1.6340795315008982</v>
      </c>
    </row>
    <row r="28" spans="2:6" x14ac:dyDescent="0.25">
      <c r="D28" s="209"/>
      <c r="E28" s="73" t="s">
        <v>3</v>
      </c>
      <c r="F28" s="74">
        <v>2.0145654024401827</v>
      </c>
    </row>
    <row r="29" spans="2:6" x14ac:dyDescent="0.25">
      <c r="D29" s="209"/>
      <c r="E29" s="73" t="s">
        <v>4</v>
      </c>
      <c r="F29" s="74">
        <v>2.5718323127649434</v>
      </c>
    </row>
    <row r="30" spans="2:6" x14ac:dyDescent="0.25">
      <c r="D30" s="209"/>
      <c r="E30" s="73" t="s">
        <v>5</v>
      </c>
      <c r="F30" s="74">
        <v>2.7403666292555195</v>
      </c>
    </row>
    <row r="31" spans="2:6" x14ac:dyDescent="0.25">
      <c r="D31" s="209"/>
      <c r="E31" s="73" t="s">
        <v>6</v>
      </c>
      <c r="F31" s="74">
        <v>2.5414261776205649</v>
      </c>
    </row>
    <row r="32" spans="2:6" x14ac:dyDescent="0.25">
      <c r="D32" s="209"/>
      <c r="E32" s="73" t="s">
        <v>7</v>
      </c>
      <c r="F32" s="74">
        <v>2.3665331221466523</v>
      </c>
    </row>
    <row r="33" spans="4:6" x14ac:dyDescent="0.25">
      <c r="D33" s="209"/>
      <c r="E33" s="73" t="s">
        <v>8</v>
      </c>
      <c r="F33" s="74">
        <v>2.5182550084253963</v>
      </c>
    </row>
    <row r="34" spans="4:6" x14ac:dyDescent="0.25">
      <c r="D34" s="209"/>
      <c r="E34" s="73" t="s">
        <v>9</v>
      </c>
      <c r="F34" s="74">
        <v>2.5007050860204938</v>
      </c>
    </row>
    <row r="35" spans="4:6" x14ac:dyDescent="0.25">
      <c r="D35" s="209"/>
      <c r="E35" s="73" t="s">
        <v>10</v>
      </c>
      <c r="F35" s="74">
        <v>2.012053778395928</v>
      </c>
    </row>
    <row r="36" spans="4:6" x14ac:dyDescent="0.25">
      <c r="D36" s="209"/>
      <c r="E36" s="73" t="s">
        <v>11</v>
      </c>
      <c r="F36" s="74">
        <v>1.5495296070835662</v>
      </c>
    </row>
    <row r="37" spans="4:6" x14ac:dyDescent="0.25">
      <c r="D37" s="209"/>
      <c r="E37" s="73" t="s">
        <v>12</v>
      </c>
      <c r="F37" s="74">
        <v>1.7372019959342122</v>
      </c>
    </row>
    <row r="38" spans="4:6" x14ac:dyDescent="0.25">
      <c r="D38" s="210"/>
      <c r="E38" s="73" t="s">
        <v>13</v>
      </c>
      <c r="F38" s="74">
        <v>2.7303120356612087</v>
      </c>
    </row>
    <row r="39" spans="4:6" x14ac:dyDescent="0.25">
      <c r="D39" s="212">
        <v>2020</v>
      </c>
      <c r="E39" s="73" t="s">
        <v>2</v>
      </c>
      <c r="F39" s="74">
        <v>2.9832713754647022</v>
      </c>
    </row>
    <row r="40" spans="4:6" x14ac:dyDescent="0.25">
      <c r="D40" s="212"/>
      <c r="E40" s="73" t="s">
        <v>3</v>
      </c>
      <c r="F40" s="74">
        <v>2.7628407194511428</v>
      </c>
    </row>
    <row r="41" spans="4:6" x14ac:dyDescent="0.25">
      <c r="D41" s="212"/>
      <c r="E41" s="75" t="s">
        <v>4</v>
      </c>
      <c r="F41" s="76">
        <v>1.6623806024981702</v>
      </c>
    </row>
    <row r="42" spans="4:6" x14ac:dyDescent="0.25">
      <c r="D42" s="212"/>
      <c r="E42" s="75" t="s">
        <v>5</v>
      </c>
      <c r="F42" s="76">
        <v>0.91943559399181307</v>
      </c>
    </row>
    <row r="43" spans="4:6" x14ac:dyDescent="0.25">
      <c r="D43" s="212"/>
      <c r="E43" s="75" t="s">
        <v>6</v>
      </c>
      <c r="F43" s="76">
        <v>0.17249205628688813</v>
      </c>
    </row>
    <row r="44" spans="4:6" x14ac:dyDescent="0.25">
      <c r="D44" s="212"/>
      <c r="E44" s="75" t="s">
        <v>7</v>
      </c>
      <c r="F44" s="76">
        <v>0.85555656685172288</v>
      </c>
    </row>
    <row r="45" spans="4:6" x14ac:dyDescent="0.25">
      <c r="D45" s="212"/>
      <c r="E45" s="75" t="s">
        <v>8</v>
      </c>
      <c r="F45" s="76">
        <v>0.93142178796457031</v>
      </c>
    </row>
    <row r="46" spans="4:6" x14ac:dyDescent="0.25">
      <c r="D46" s="212"/>
      <c r="E46" s="75" t="s">
        <v>9</v>
      </c>
      <c r="F46" s="77">
        <v>1.1831605980005433</v>
      </c>
    </row>
    <row r="47" spans="4:6" x14ac:dyDescent="0.25">
      <c r="D47" s="212"/>
      <c r="E47" s="75" t="s">
        <v>10</v>
      </c>
      <c r="F47" s="77">
        <v>0.58171241592437362</v>
      </c>
    </row>
    <row r="48" spans="4:6" x14ac:dyDescent="0.25">
      <c r="D48" s="212"/>
      <c r="E48" s="75" t="s">
        <v>11</v>
      </c>
      <c r="F48" s="77">
        <v>0.49954586739329176</v>
      </c>
    </row>
    <row r="49" spans="4:6" x14ac:dyDescent="0.25">
      <c r="D49" s="212"/>
      <c r="E49" s="75" t="s">
        <v>12</v>
      </c>
      <c r="F49" s="77">
        <v>0.35422343324251759</v>
      </c>
    </row>
    <row r="50" spans="4:6" x14ac:dyDescent="0.25">
      <c r="D50" s="212"/>
      <c r="E50" s="75" t="s">
        <v>13</v>
      </c>
      <c r="F50" s="77">
        <v>-7.231965286566E-2</v>
      </c>
    </row>
    <row r="51" spans="4:6" x14ac:dyDescent="0.25">
      <c r="D51" s="212">
        <v>2021</v>
      </c>
      <c r="E51" s="75" t="s">
        <v>2</v>
      </c>
      <c r="F51" s="77">
        <v>0.21658695063622169</v>
      </c>
    </row>
    <row r="52" spans="4:6" x14ac:dyDescent="0.25">
      <c r="D52" s="212"/>
      <c r="E52" s="75" t="s">
        <v>3</v>
      </c>
      <c r="F52" s="77">
        <v>0.44207867195957817</v>
      </c>
    </row>
    <row r="53" spans="4:6" x14ac:dyDescent="0.25">
      <c r="D53" s="212"/>
      <c r="E53" s="75" t="s">
        <v>4</v>
      </c>
      <c r="F53" s="77">
        <v>1.5719577197578882</v>
      </c>
    </row>
    <row r="54" spans="4:6" x14ac:dyDescent="0.25">
      <c r="D54" s="212"/>
      <c r="E54" s="75" t="s">
        <v>5</v>
      </c>
      <c r="F54" s="77">
        <v>2.4445246256539654</v>
      </c>
    </row>
    <row r="55" spans="4:6" x14ac:dyDescent="0.25">
      <c r="D55" s="212"/>
      <c r="E55" s="75" t="s">
        <v>6</v>
      </c>
      <c r="F55" s="77">
        <v>3.489215153162939</v>
      </c>
    </row>
    <row r="56" spans="4:6" x14ac:dyDescent="0.25">
      <c r="D56" s="212"/>
      <c r="E56" s="75" t="s">
        <v>7</v>
      </c>
      <c r="F56" s="77">
        <v>3.5466113166681579</v>
      </c>
    </row>
    <row r="57" spans="4:6" x14ac:dyDescent="0.25">
      <c r="D57" s="212"/>
      <c r="E57" s="75" t="s">
        <v>8</v>
      </c>
      <c r="F57" s="77">
        <v>4.3155704333665001</v>
      </c>
    </row>
    <row r="58" spans="4:6" x14ac:dyDescent="0.25">
      <c r="D58" s="213"/>
      <c r="E58" s="78" t="s">
        <v>9</v>
      </c>
      <c r="F58" s="79">
        <v>4.9583031182016013</v>
      </c>
    </row>
    <row r="65" spans="7:7" x14ac:dyDescent="0.25">
      <c r="G65" s="24"/>
    </row>
    <row r="66" spans="7:7" x14ac:dyDescent="0.25">
      <c r="G66" s="24"/>
    </row>
    <row r="67" spans="7:7" x14ac:dyDescent="0.25">
      <c r="G67" s="24"/>
    </row>
    <row r="68" spans="7:7" x14ac:dyDescent="0.25">
      <c r="G68" s="24"/>
    </row>
    <row r="69" spans="7:7" x14ac:dyDescent="0.25">
      <c r="G69" s="23"/>
    </row>
    <row r="70" spans="7:7" x14ac:dyDescent="0.25">
      <c r="G70" s="23"/>
    </row>
    <row r="71" spans="7:7" x14ac:dyDescent="0.25">
      <c r="G71" s="24"/>
    </row>
    <row r="72" spans="7:7" x14ac:dyDescent="0.25">
      <c r="G72" s="24"/>
    </row>
    <row r="73" spans="7:7" x14ac:dyDescent="0.25">
      <c r="G73" s="24"/>
    </row>
    <row r="74" spans="7:7" x14ac:dyDescent="0.25">
      <c r="G74" s="24"/>
    </row>
    <row r="75" spans="7:7" x14ac:dyDescent="0.25">
      <c r="G75" s="24"/>
    </row>
    <row r="76" spans="7:7" x14ac:dyDescent="0.25">
      <c r="G76" s="24"/>
    </row>
  </sheetData>
  <mergeCells count="5">
    <mergeCell ref="D3:D14"/>
    <mergeCell ref="D15:D26"/>
    <mergeCell ref="D27:D38"/>
    <mergeCell ref="D39:D50"/>
    <mergeCell ref="D51:D58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2" ma:contentTypeDescription="Kurkite naują dokumentą." ma:contentTypeScope="" ma:versionID="118a0949ad199c24ccd2f7283af59048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aefc51aa35de58ebe8a33920224b63e7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44D43D-56AF-4F6B-8595-11B297D91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BC5389-E6AE-4A63-8F7B-8E5A37CA68E1}">
  <ds:schemaRefs>
    <ds:schemaRef ds:uri="cef9cdfa-f4fd-4645-9be5-758c49499792"/>
    <ds:schemaRef ds:uri="c102cb31-f5d5-4956-a0cb-1590ba3697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1</vt:i4>
      </vt:variant>
    </vt:vector>
  </HeadingPairs>
  <TitlesOfParts>
    <vt:vector size="12" baseType="lpstr">
      <vt:lpstr>Turinys</vt:lpstr>
      <vt:lpstr>1 pav.</vt:lpstr>
      <vt:lpstr>2 pav.</vt:lpstr>
      <vt:lpstr>3 pav.</vt:lpstr>
      <vt:lpstr>1 Priedas. 1.</vt:lpstr>
      <vt:lpstr>1 Priedas. 2.</vt:lpstr>
      <vt:lpstr>1 Priedas. 3. </vt:lpstr>
      <vt:lpstr>1 Priedas. 4. </vt:lpstr>
      <vt:lpstr>1 Priedas. 5.</vt:lpstr>
      <vt:lpstr>1 Priedas. 6.</vt:lpstr>
      <vt:lpstr>2 Priedas.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2021-09-21T06:28:26Z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</Properties>
</file>