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1.xml" ContentType="application/vnd.openxmlformats-officedocument.drawingml.chart+xml"/>
  <Override PartName="/xl/theme/themeOverride8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3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theme/themeOverride9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6.xml" ContentType="application/vnd.openxmlformats-officedocument.drawingml.chart+xml"/>
  <Override PartName="/xl/drawings/drawing48.xml" ContentType="application/vnd.openxmlformats-officedocument.drawing+xml"/>
  <Override PartName="/xl/charts/chart27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8.xml" ContentType="application/vnd.openxmlformats-officedocument.drawingml.chart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2.xml" ContentType="application/vnd.openxmlformats-officedocument.drawing+xml"/>
  <Override PartName="/xl/charts/chart30.xml" ContentType="application/vnd.openxmlformats-officedocument.drawingml.chart+xml"/>
  <Override PartName="/xl/theme/themeOverride10.xml" ContentType="application/vnd.openxmlformats-officedocument.themeOverride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3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0.xml" ContentType="application/vnd.openxmlformats-officedocument.drawing+xml"/>
  <Override PartName="/xl/charts/chart36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1.xml" ContentType="application/vnd.openxmlformats-officedocument.themeOverride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filterPrivacy="1"/>
  <xr:revisionPtr revIDLastSave="5" documentId="13_ncr:1_{A295DD48-A683-48D3-B847-EB324C11E440}" xr6:coauthVersionLast="36" xr6:coauthVersionMax="36" xr10:uidLastSave="{96FAC12C-DA14-4443-8B11-FD82F05C22D2}"/>
  <bookViews>
    <workbookView xWindow="-120" yWindow="-120" windowWidth="20736" windowHeight="11160" tabRatio="879" xr2:uid="{00000000-000D-0000-FFFF-FFFF00000000}"/>
  </bookViews>
  <sheets>
    <sheet name="Turinys" sheetId="4" r:id="rId1"/>
    <sheet name="1pr" sheetId="120" r:id="rId2"/>
    <sheet name="2pr " sheetId="121" r:id="rId3"/>
    <sheet name="3pr " sheetId="122" r:id="rId4"/>
    <sheet name="4pr " sheetId="123" r:id="rId5"/>
    <sheet name="5pr " sheetId="124" r:id="rId6"/>
    <sheet name="6pr" sheetId="125" r:id="rId7"/>
    <sheet name=" 1 pav." sheetId="99" r:id="rId8"/>
    <sheet name="2 pav." sheetId="84" r:id="rId9"/>
    <sheet name="1 lentelė" sheetId="85" r:id="rId10"/>
    <sheet name="3 pav." sheetId="144" r:id="rId11"/>
    <sheet name="4 pav." sheetId="145" r:id="rId12"/>
    <sheet name="5 pav." sheetId="107" r:id="rId13"/>
    <sheet name="2 lentelė" sheetId="100" r:id="rId14"/>
    <sheet name="6 pav." sheetId="102" r:id="rId15"/>
    <sheet name="7 pav." sheetId="130" r:id="rId16"/>
    <sheet name="8 pav." sheetId="95" r:id="rId17"/>
    <sheet name="3 lentelė" sheetId="96" r:id="rId18"/>
    <sheet name="9 pav." sheetId="106" r:id="rId19"/>
    <sheet name="10 pav." sheetId="126" r:id="rId20"/>
    <sheet name="11 pav." sheetId="105" r:id="rId21"/>
    <sheet name="12 pav." sheetId="136" r:id="rId22"/>
    <sheet name="13 pav." sheetId="138" r:id="rId23"/>
    <sheet name="14 pav." sheetId="139" r:id="rId24"/>
    <sheet name="15 pav." sheetId="98" r:id="rId25"/>
    <sheet name="16 pav." sheetId="87" r:id="rId26"/>
    <sheet name="17 pav." sheetId="128" r:id="rId27"/>
    <sheet name="18 pav." sheetId="137" r:id="rId28"/>
    <sheet name="19 pav." sheetId="129" r:id="rId29"/>
    <sheet name="20 pav." sheetId="97" r:id="rId30"/>
    <sheet name="21 pav." sheetId="93" r:id="rId31"/>
    <sheet name="22 pav." sheetId="75" r:id="rId32"/>
    <sheet name="23 pav." sheetId="135" r:id="rId33"/>
    <sheet name="24 pav." sheetId="76" r:id="rId34"/>
    <sheet name="25 pav." sheetId="140" r:id="rId35"/>
    <sheet name="26 pav." sheetId="147" r:id="rId36"/>
    <sheet name="27 pav." sheetId="148" r:id="rId37"/>
    <sheet name="4 lentelė" sheetId="40" r:id="rId38"/>
    <sheet name="5 lentelė" sheetId="141" r:id="rId39"/>
    <sheet name="6 lentelė" sheetId="142" r:id="rId40"/>
    <sheet name="28 pav." sheetId="143" r:id="rId41"/>
    <sheet name="1 priedas. 1 pav." sheetId="132" r:id="rId42"/>
    <sheet name="1 priedas. 2 pav." sheetId="131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</externalReferences>
  <definedNames>
    <definedName name="\A" localSheetId="35">#REF!</definedName>
    <definedName name="\A" localSheetId="36">#REF!</definedName>
    <definedName name="\A">#REF!</definedName>
    <definedName name="\B" localSheetId="35">#REF!</definedName>
    <definedName name="\B" localSheetId="36">#REF!</definedName>
    <definedName name="\B">#REF!</definedName>
    <definedName name="\C" localSheetId="35">#REF!</definedName>
    <definedName name="\C" localSheetId="36">#REF!</definedName>
    <definedName name="\C">#REF!</definedName>
    <definedName name="\D" localSheetId="36">#REF!</definedName>
    <definedName name="\D">#REF!</definedName>
    <definedName name="\E" localSheetId="36">#REF!</definedName>
    <definedName name="\E">#REF!</definedName>
    <definedName name="\F" localSheetId="36">#REF!</definedName>
    <definedName name="\F">#REF!</definedName>
    <definedName name="\G" localSheetId="36">#REF!</definedName>
    <definedName name="\G">#REF!</definedName>
    <definedName name="\H" localSheetId="36">#REF!</definedName>
    <definedName name="\H">#REF!</definedName>
    <definedName name="\I" localSheetId="36">#REF!</definedName>
    <definedName name="\I">#REF!</definedName>
    <definedName name="\Y" localSheetId="36">#REF!</definedName>
    <definedName name="\Y">#REF!</definedName>
    <definedName name="\J" localSheetId="36">#REF!</definedName>
    <definedName name="\J">#REF!</definedName>
    <definedName name="\K" localSheetId="36">#REF!</definedName>
    <definedName name="\K">#REF!</definedName>
    <definedName name="\L" localSheetId="36">#REF!</definedName>
    <definedName name="\L">#REF!</definedName>
    <definedName name="\M" localSheetId="36">#REF!</definedName>
    <definedName name="\M">#REF!</definedName>
    <definedName name="\N" localSheetId="36">#REF!</definedName>
    <definedName name="\N">#REF!</definedName>
    <definedName name="\O" localSheetId="36">#REF!</definedName>
    <definedName name="\O">#REF!</definedName>
    <definedName name="\P" localSheetId="36">#REF!</definedName>
    <definedName name="\P">#REF!</definedName>
    <definedName name="\Q" localSheetId="36">#REF!</definedName>
    <definedName name="\Q">#REF!</definedName>
    <definedName name="\R" localSheetId="36">#REF!</definedName>
    <definedName name="\R">#REF!</definedName>
    <definedName name="\S" localSheetId="36">#REF!</definedName>
    <definedName name="\S">#REF!</definedName>
    <definedName name="\T" localSheetId="36">#REF!</definedName>
    <definedName name="\T">#REF!</definedName>
    <definedName name="\U" localSheetId="36">#REF!</definedName>
    <definedName name="\U">#REF!</definedName>
    <definedName name="\V" localSheetId="36">#REF!</definedName>
    <definedName name="\V">#REF!</definedName>
    <definedName name="\W" localSheetId="36">#REF!</definedName>
    <definedName name="\W">#REF!</definedName>
    <definedName name="\X" localSheetId="36">#REF!</definedName>
    <definedName name="\X">#REF!</definedName>
    <definedName name="\Z" localSheetId="36">#REF!</definedName>
    <definedName name="\Z">#REF!</definedName>
    <definedName name="________col137" localSheetId="36">#REF!</definedName>
    <definedName name="________col137">#REF!</definedName>
    <definedName name="________CTA10000" localSheetId="36">#REF!</definedName>
    <definedName name="________CTA10000">#REF!</definedName>
    <definedName name="________CTA11000" localSheetId="36">#REF!</definedName>
    <definedName name="________CTA11000">#REF!</definedName>
    <definedName name="________CTA11100" localSheetId="36">#REF!</definedName>
    <definedName name="________CTA11100">#REF!</definedName>
    <definedName name="________CTA11200" localSheetId="36">#REF!</definedName>
    <definedName name="________CTA11200">#REF!</definedName>
    <definedName name="________CTA11301" localSheetId="36">#REF!</definedName>
    <definedName name="________CTA11301">#REF!</definedName>
    <definedName name="________CTA12000" localSheetId="36">#REF!</definedName>
    <definedName name="________CTA12000">#REF!</definedName>
    <definedName name="________CTA12100" localSheetId="36">#REF!</definedName>
    <definedName name="________CTA12100">#REF!</definedName>
    <definedName name="________CTA12201" localSheetId="36">#REF!</definedName>
    <definedName name="________CTA12201">#REF!</definedName>
    <definedName name="________cta12900" localSheetId="36">#REF!</definedName>
    <definedName name="________cta12900">#REF!</definedName>
    <definedName name="________cta13000" localSheetId="36">#REF!</definedName>
    <definedName name="________cta13000">#REF!</definedName>
    <definedName name="________cta13100" localSheetId="36">#REF!</definedName>
    <definedName name="________cta13100">#REF!</definedName>
    <definedName name="________cta13200" localSheetId="36">#REF!</definedName>
    <definedName name="________cta13200">#REF!</definedName>
    <definedName name="________cta13300" localSheetId="36">#REF!</definedName>
    <definedName name="________cta13300">#REF!</definedName>
    <definedName name="________cta13900" localSheetId="36">#REF!</definedName>
    <definedName name="________cta13900">#REF!</definedName>
    <definedName name="________cta14000" localSheetId="36">#REF!</definedName>
    <definedName name="________cta14000">#REF!</definedName>
    <definedName name="________cta14900" localSheetId="36">#REF!</definedName>
    <definedName name="________cta14900">#REF!</definedName>
    <definedName name="________cta15000" localSheetId="36">#REF!</definedName>
    <definedName name="________cta15000">#REF!</definedName>
    <definedName name="________cta15900" localSheetId="36">#REF!</definedName>
    <definedName name="________cta15900">#REF!</definedName>
    <definedName name="________cta16000" localSheetId="36">#REF!</definedName>
    <definedName name="________cta16000">#REF!</definedName>
    <definedName name="________cta16100" localSheetId="36">#REF!</definedName>
    <definedName name="________cta16100">#REF!</definedName>
    <definedName name="________cta16900" localSheetId="36">#REF!</definedName>
    <definedName name="________cta16900">#REF!</definedName>
    <definedName name="________cta17000" localSheetId="36">#REF!</definedName>
    <definedName name="________cta17000">#REF!</definedName>
    <definedName name="________cta18000" localSheetId="36">#REF!</definedName>
    <definedName name="________cta18000">#REF!</definedName>
    <definedName name="________cta25200" localSheetId="36">#REF!</definedName>
    <definedName name="________cta25200">#REF!</definedName>
    <definedName name="________cta31100" localSheetId="36">#REF!</definedName>
    <definedName name="________cta31100">#REF!</definedName>
    <definedName name="________cta33000" localSheetId="36">#REF!</definedName>
    <definedName name="________cta33000">#REF!</definedName>
    <definedName name="________cta34100" localSheetId="36">#REF!</definedName>
    <definedName name="________cta34100">#REF!</definedName>
    <definedName name="________cta35102" localSheetId="36">#REF!</definedName>
    <definedName name="________cta35102">#REF!</definedName>
    <definedName name="________CTA620" localSheetId="36">#REF!</definedName>
    <definedName name="________CTA620">#REF!</definedName>
    <definedName name="________cta62000" localSheetId="36">#REF!</definedName>
    <definedName name="________cta62000">#REF!</definedName>
    <definedName name="_______col137" localSheetId="36">#REF!</definedName>
    <definedName name="_______col137">#REF!</definedName>
    <definedName name="_______CTA10000" localSheetId="36">#REF!</definedName>
    <definedName name="_______CTA10000">#REF!</definedName>
    <definedName name="_______CTA11000" localSheetId="36">#REF!</definedName>
    <definedName name="_______CTA11000">#REF!</definedName>
    <definedName name="_______CTA11100" localSheetId="36">#REF!</definedName>
    <definedName name="_______CTA11100">#REF!</definedName>
    <definedName name="_______CTA11200" localSheetId="36">#REF!</definedName>
    <definedName name="_______CTA11200">#REF!</definedName>
    <definedName name="_______CTA11301" localSheetId="36">#REF!</definedName>
    <definedName name="_______CTA11301">#REF!</definedName>
    <definedName name="_______CTA12000" localSheetId="36">#REF!</definedName>
    <definedName name="_______CTA12000">#REF!</definedName>
    <definedName name="_______CTA12100" localSheetId="36">#REF!</definedName>
    <definedName name="_______CTA12100">#REF!</definedName>
    <definedName name="_______CTA12201" localSheetId="36">#REF!</definedName>
    <definedName name="_______CTA12201">#REF!</definedName>
    <definedName name="_______cta12900" localSheetId="36">#REF!</definedName>
    <definedName name="_______cta12900">#REF!</definedName>
    <definedName name="_______cta13000" localSheetId="36">#REF!</definedName>
    <definedName name="_______cta13000">#REF!</definedName>
    <definedName name="_______cta13100" localSheetId="36">#REF!</definedName>
    <definedName name="_______cta13100">#REF!</definedName>
    <definedName name="_______cta13200" localSheetId="36">#REF!</definedName>
    <definedName name="_______cta13200">#REF!</definedName>
    <definedName name="_______cta13300" localSheetId="36">#REF!</definedName>
    <definedName name="_______cta13300">#REF!</definedName>
    <definedName name="_______cta13900" localSheetId="36">#REF!</definedName>
    <definedName name="_______cta13900">#REF!</definedName>
    <definedName name="_______cta14000" localSheetId="36">#REF!</definedName>
    <definedName name="_______cta14000">#REF!</definedName>
    <definedName name="_______cta14900" localSheetId="36">#REF!</definedName>
    <definedName name="_______cta14900">#REF!</definedName>
    <definedName name="_______cta15000" localSheetId="36">#REF!</definedName>
    <definedName name="_______cta15000">#REF!</definedName>
    <definedName name="_______cta15900" localSheetId="36">#REF!</definedName>
    <definedName name="_______cta15900">#REF!</definedName>
    <definedName name="_______cta16000" localSheetId="36">#REF!</definedName>
    <definedName name="_______cta16000">#REF!</definedName>
    <definedName name="_______cta16100" localSheetId="36">#REF!</definedName>
    <definedName name="_______cta16100">#REF!</definedName>
    <definedName name="_______cta16900" localSheetId="36">#REF!</definedName>
    <definedName name="_______cta16900">#REF!</definedName>
    <definedName name="_______cta17000" localSheetId="36">#REF!</definedName>
    <definedName name="_______cta17000">#REF!</definedName>
    <definedName name="_______cta18000" localSheetId="36">#REF!</definedName>
    <definedName name="_______cta18000">#REF!</definedName>
    <definedName name="_______cta25200" localSheetId="36">#REF!</definedName>
    <definedName name="_______cta25200">#REF!</definedName>
    <definedName name="_______cta31100" localSheetId="36">#REF!</definedName>
    <definedName name="_______cta31100">#REF!</definedName>
    <definedName name="_______cta33000" localSheetId="36">#REF!</definedName>
    <definedName name="_______cta33000">#REF!</definedName>
    <definedName name="_______cta34100" localSheetId="36">#REF!</definedName>
    <definedName name="_______cta34100">#REF!</definedName>
    <definedName name="_______cta35102" localSheetId="36">#REF!</definedName>
    <definedName name="_______cta35102">#REF!</definedName>
    <definedName name="_______CTA620" localSheetId="36">#REF!</definedName>
    <definedName name="_______CTA620">#REF!</definedName>
    <definedName name="_______cta62000" localSheetId="36">#REF!</definedName>
    <definedName name="_______cta62000">#REF!</definedName>
    <definedName name="_____CTA10000" localSheetId="36">#REF!</definedName>
    <definedName name="_____CTA10000">#REF!</definedName>
    <definedName name="_____CTA11000" localSheetId="36">#REF!</definedName>
    <definedName name="_____CTA11000">#REF!</definedName>
    <definedName name="_____CTA11100" localSheetId="36">#REF!</definedName>
    <definedName name="_____CTA11100">#REF!</definedName>
    <definedName name="_____CTA11200" localSheetId="36">#REF!</definedName>
    <definedName name="_____CTA11200">#REF!</definedName>
    <definedName name="_____CTA11301" localSheetId="36">#REF!</definedName>
    <definedName name="_____CTA11301">#REF!</definedName>
    <definedName name="_____CTA12000" localSheetId="36">#REF!</definedName>
    <definedName name="_____CTA12000">#REF!</definedName>
    <definedName name="_____CTA12100" localSheetId="36">#REF!</definedName>
    <definedName name="_____CTA12100">#REF!</definedName>
    <definedName name="_____CTA12201" localSheetId="36">#REF!</definedName>
    <definedName name="_____CTA12201">#REF!</definedName>
    <definedName name="_____cta12900" localSheetId="36">#REF!</definedName>
    <definedName name="_____cta12900">#REF!</definedName>
    <definedName name="_____cta13000" localSheetId="36">#REF!</definedName>
    <definedName name="_____cta13000">#REF!</definedName>
    <definedName name="_____cta13100" localSheetId="36">#REF!</definedName>
    <definedName name="_____cta13100">#REF!</definedName>
    <definedName name="_____cta13200" localSheetId="36">#REF!</definedName>
    <definedName name="_____cta13200">#REF!</definedName>
    <definedName name="_____cta13300" localSheetId="36">#REF!</definedName>
    <definedName name="_____cta13300">#REF!</definedName>
    <definedName name="_____cta13900" localSheetId="36">#REF!</definedName>
    <definedName name="_____cta13900">#REF!</definedName>
    <definedName name="_____cta14000" localSheetId="36">#REF!</definedName>
    <definedName name="_____cta14000">#REF!</definedName>
    <definedName name="_____cta14900" localSheetId="36">#REF!</definedName>
    <definedName name="_____cta14900">#REF!</definedName>
    <definedName name="_____cta15000" localSheetId="36">#REF!</definedName>
    <definedName name="_____cta15000">#REF!</definedName>
    <definedName name="_____cta15900" localSheetId="36">#REF!</definedName>
    <definedName name="_____cta15900">#REF!</definedName>
    <definedName name="_____cta16000" localSheetId="36">#REF!</definedName>
    <definedName name="_____cta16000">#REF!</definedName>
    <definedName name="_____cta16100" localSheetId="36">#REF!</definedName>
    <definedName name="_____cta16100">#REF!</definedName>
    <definedName name="_____cta16900" localSheetId="36">#REF!</definedName>
    <definedName name="_____cta16900">#REF!</definedName>
    <definedName name="_____cta17000" localSheetId="36">#REF!</definedName>
    <definedName name="_____cta17000">#REF!</definedName>
    <definedName name="_____cta18000" localSheetId="36">#REF!</definedName>
    <definedName name="_____cta18000">#REF!</definedName>
    <definedName name="_____cta25200" localSheetId="36">#REF!</definedName>
    <definedName name="_____cta25200">#REF!</definedName>
    <definedName name="_____cta31100" localSheetId="36">#REF!</definedName>
    <definedName name="_____cta31100">#REF!</definedName>
    <definedName name="_____cta33000" localSheetId="36">#REF!</definedName>
    <definedName name="_____cta33000">#REF!</definedName>
    <definedName name="_____cta34100" localSheetId="36">#REF!</definedName>
    <definedName name="_____cta34100">#REF!</definedName>
    <definedName name="_____cta35102" localSheetId="36">#REF!</definedName>
    <definedName name="_____cta35102">#REF!</definedName>
    <definedName name="_____CTA620" localSheetId="36">#REF!</definedName>
    <definedName name="_____CTA620">#REF!</definedName>
    <definedName name="_____cta62000" localSheetId="36">#REF!</definedName>
    <definedName name="_____cta62000">#REF!</definedName>
    <definedName name="____col137" localSheetId="36">#REF!</definedName>
    <definedName name="____col137">#REF!</definedName>
    <definedName name="____CTA10000" localSheetId="36">#REF!</definedName>
    <definedName name="____CTA10000">#REF!</definedName>
    <definedName name="____CTA11000" localSheetId="36">#REF!</definedName>
    <definedName name="____CTA11000">#REF!</definedName>
    <definedName name="____CTA11100" localSheetId="36">#REF!</definedName>
    <definedName name="____CTA11100">#REF!</definedName>
    <definedName name="____CTA11200" localSheetId="36">#REF!</definedName>
    <definedName name="____CTA11200">#REF!</definedName>
    <definedName name="____CTA11301" localSheetId="36">#REF!</definedName>
    <definedName name="____CTA11301">#REF!</definedName>
    <definedName name="____CTA12000" localSheetId="36">#REF!</definedName>
    <definedName name="____CTA12000">#REF!</definedName>
    <definedName name="____CTA12100" localSheetId="36">#REF!</definedName>
    <definedName name="____CTA12100">#REF!</definedName>
    <definedName name="____CTA12201" localSheetId="36">#REF!</definedName>
    <definedName name="____CTA12201">#REF!</definedName>
    <definedName name="____cta12900" localSheetId="36">#REF!</definedName>
    <definedName name="____cta12900">#REF!</definedName>
    <definedName name="____cta13000" localSheetId="36">#REF!</definedName>
    <definedName name="____cta13000">#REF!</definedName>
    <definedName name="____cta13100" localSheetId="36">#REF!</definedName>
    <definedName name="____cta13100">#REF!</definedName>
    <definedName name="____cta13200" localSheetId="36">#REF!</definedName>
    <definedName name="____cta13200">#REF!</definedName>
    <definedName name="____cta13300" localSheetId="36">#REF!</definedName>
    <definedName name="____cta13300">#REF!</definedName>
    <definedName name="____cta13900" localSheetId="36">#REF!</definedName>
    <definedName name="____cta13900">#REF!</definedName>
    <definedName name="____cta14000" localSheetId="36">#REF!</definedName>
    <definedName name="____cta14000">#REF!</definedName>
    <definedName name="____cta14900" localSheetId="36">#REF!</definedName>
    <definedName name="____cta14900">#REF!</definedName>
    <definedName name="____cta15000" localSheetId="36">#REF!</definedName>
    <definedName name="____cta15000">#REF!</definedName>
    <definedName name="____cta15900" localSheetId="36">#REF!</definedName>
    <definedName name="____cta15900">#REF!</definedName>
    <definedName name="____cta16000" localSheetId="36">#REF!</definedName>
    <definedName name="____cta16000">#REF!</definedName>
    <definedName name="____cta16100" localSheetId="36">#REF!</definedName>
    <definedName name="____cta16100">#REF!</definedName>
    <definedName name="____cta16900" localSheetId="36">#REF!</definedName>
    <definedName name="____cta16900">#REF!</definedName>
    <definedName name="____cta17000" localSheetId="36">#REF!</definedName>
    <definedName name="____cta17000">#REF!</definedName>
    <definedName name="____cta18000" localSheetId="36">#REF!</definedName>
    <definedName name="____cta18000">#REF!</definedName>
    <definedName name="____cta25200" localSheetId="36">#REF!</definedName>
    <definedName name="____cta25200">#REF!</definedName>
    <definedName name="____cta31100" localSheetId="36">#REF!</definedName>
    <definedName name="____cta31100">#REF!</definedName>
    <definedName name="____cta33000" localSheetId="36">#REF!</definedName>
    <definedName name="____cta33000">#REF!</definedName>
    <definedName name="____cta34100" localSheetId="36">#REF!</definedName>
    <definedName name="____cta34100">#REF!</definedName>
    <definedName name="____cta35102" localSheetId="36">#REF!</definedName>
    <definedName name="____cta35102">#REF!</definedName>
    <definedName name="____CTA620" localSheetId="36">#REF!</definedName>
    <definedName name="____CTA620">#REF!</definedName>
    <definedName name="____cta62000" localSheetId="36">#REF!</definedName>
    <definedName name="____cta62000">#REF!</definedName>
    <definedName name="___col137" localSheetId="36">#REF!</definedName>
    <definedName name="___col137">#REF!</definedName>
    <definedName name="___CTA10000" localSheetId="36">#REF!</definedName>
    <definedName name="___CTA10000">#REF!</definedName>
    <definedName name="___CTA11000" localSheetId="36">#REF!</definedName>
    <definedName name="___CTA11000">#REF!</definedName>
    <definedName name="___CTA11100" localSheetId="36">#REF!</definedName>
    <definedName name="___CTA11100">#REF!</definedName>
    <definedName name="___CTA11200" localSheetId="36">#REF!</definedName>
    <definedName name="___CTA11200">#REF!</definedName>
    <definedName name="___CTA11301" localSheetId="36">#REF!</definedName>
    <definedName name="___CTA11301">#REF!</definedName>
    <definedName name="___CTA12000" localSheetId="36">#REF!</definedName>
    <definedName name="___CTA12000">#REF!</definedName>
    <definedName name="___CTA12100" localSheetId="36">#REF!</definedName>
    <definedName name="___CTA12100">#REF!</definedName>
    <definedName name="___CTA12201" localSheetId="36">#REF!</definedName>
    <definedName name="___CTA12201">#REF!</definedName>
    <definedName name="___cta12900" localSheetId="36">#REF!</definedName>
    <definedName name="___cta12900">#REF!</definedName>
    <definedName name="___cta13000" localSheetId="36">#REF!</definedName>
    <definedName name="___cta13000">#REF!</definedName>
    <definedName name="___cta13100" localSheetId="36">#REF!</definedName>
    <definedName name="___cta13100">#REF!</definedName>
    <definedName name="___cta13200" localSheetId="36">#REF!</definedName>
    <definedName name="___cta13200">#REF!</definedName>
    <definedName name="___cta13300" localSheetId="36">#REF!</definedName>
    <definedName name="___cta13300">#REF!</definedName>
    <definedName name="___cta13900" localSheetId="36">#REF!</definedName>
    <definedName name="___cta13900">#REF!</definedName>
    <definedName name="___cta14000" localSheetId="36">#REF!</definedName>
    <definedName name="___cta14000">#REF!</definedName>
    <definedName name="___cta14900" localSheetId="36">#REF!</definedName>
    <definedName name="___cta14900">#REF!</definedName>
    <definedName name="___cta15000" localSheetId="36">#REF!</definedName>
    <definedName name="___cta15000">#REF!</definedName>
    <definedName name="___cta15900" localSheetId="36">#REF!</definedName>
    <definedName name="___cta15900">#REF!</definedName>
    <definedName name="___cta16000" localSheetId="36">#REF!</definedName>
    <definedName name="___cta16000">#REF!</definedName>
    <definedName name="___cta16100" localSheetId="36">#REF!</definedName>
    <definedName name="___cta16100">#REF!</definedName>
    <definedName name="___cta16900" localSheetId="36">#REF!</definedName>
    <definedName name="___cta16900">#REF!</definedName>
    <definedName name="___cta17000" localSheetId="36">#REF!</definedName>
    <definedName name="___cta17000">#REF!</definedName>
    <definedName name="___cta18000" localSheetId="36">#REF!</definedName>
    <definedName name="___cta18000">#REF!</definedName>
    <definedName name="___cta25200" localSheetId="36">#REF!</definedName>
    <definedName name="___cta25200">#REF!</definedName>
    <definedName name="___cta31100" localSheetId="36">#REF!</definedName>
    <definedName name="___cta31100">#REF!</definedName>
    <definedName name="___cta33000" localSheetId="36">#REF!</definedName>
    <definedName name="___cta33000">#REF!</definedName>
    <definedName name="___cta34100" localSheetId="36">#REF!</definedName>
    <definedName name="___cta34100">#REF!</definedName>
    <definedName name="___cta35102" localSheetId="36">#REF!</definedName>
    <definedName name="___cta35102">#REF!</definedName>
    <definedName name="___CTA620" localSheetId="36">#REF!</definedName>
    <definedName name="___CTA620">#REF!</definedName>
    <definedName name="___cta62000" localSheetId="36">#REF!</definedName>
    <definedName name="___cta62000">#REF!</definedName>
    <definedName name="__123Graph_A" localSheetId="36" hidden="1">#REF!</definedName>
    <definedName name="__123Graph_A" hidden="1">#REF!</definedName>
    <definedName name="__123Graph_AIBRD_LEND" localSheetId="35" hidden="1">[1]WB!$Q$13:$AK$13</definedName>
    <definedName name="__123Graph_AIBRD_LEND" localSheetId="36" hidden="1">[2]WB!$Q$13:$AK$13</definedName>
    <definedName name="__123Graph_AIBRD_LEND" hidden="1">[1]WB!$Q$13:$AK$13</definedName>
    <definedName name="__123Graph_AIMPORTS" localSheetId="35" hidden="1">'[3]CA input'!#REF!</definedName>
    <definedName name="__123Graph_AIMPORTS" localSheetId="36" hidden="1">'[4]CA input'!#REF!</definedName>
    <definedName name="__123Graph_AIMPORTS" hidden="1">'[3]CA input'!#REF!</definedName>
    <definedName name="__123Graph_APIPELINE" localSheetId="35" hidden="1">[1]BoP!$U$359:$AQ$359</definedName>
    <definedName name="__123Graph_APIPELINE" localSheetId="36" hidden="1">[2]BoP!$U$359:$AQ$359</definedName>
    <definedName name="__123Graph_APIPELINE" hidden="1">[1]BoP!$U$359:$AQ$359</definedName>
    <definedName name="__123Graph_AREER" localSheetId="35" hidden="1">[1]ER!#REF!</definedName>
    <definedName name="__123Graph_AREER" localSheetId="36" hidden="1">[2]ER!#REF!</definedName>
    <definedName name="__123Graph_AREER" hidden="1">[1]ER!#REF!</definedName>
    <definedName name="__123Graph_B" localSheetId="35" hidden="1">'[5]Central Govt'!#REF!</definedName>
    <definedName name="__123Graph_B" localSheetId="36" hidden="1">'[6]Central Govt'!#REF!</definedName>
    <definedName name="__123Graph_B" hidden="1">'[5]Central Govt'!#REF!</definedName>
    <definedName name="__123Graph_BCurrent" localSheetId="35" hidden="1">[7]G!#REF!</definedName>
    <definedName name="__123Graph_BCurrent" localSheetId="36" hidden="1">[8]G!#REF!</definedName>
    <definedName name="__123Graph_BCurrent" hidden="1">[7]G!#REF!</definedName>
    <definedName name="__123Graph_BIBRD_LEND" localSheetId="35" hidden="1">[1]WB!$Q$61:$AK$61</definedName>
    <definedName name="__123Graph_BIBRD_LEND" localSheetId="36" hidden="1">[2]WB!$Q$61:$AK$61</definedName>
    <definedName name="__123Graph_BIBRD_LEND" hidden="1">[1]WB!$Q$61:$AK$61</definedName>
    <definedName name="__123Graph_BIMPORTS" localSheetId="35" hidden="1">'[3]CA input'!#REF!</definedName>
    <definedName name="__123Graph_BIMPORTS" localSheetId="36" hidden="1">'[4]CA input'!#REF!</definedName>
    <definedName name="__123Graph_BIMPORTS" hidden="1">'[3]CA input'!#REF!</definedName>
    <definedName name="__123Graph_BPIPELINE" localSheetId="35" hidden="1">[1]BoP!$U$358:$AQ$358</definedName>
    <definedName name="__123Graph_BPIPELINE" localSheetId="36" hidden="1">[2]BoP!$U$358:$AQ$358</definedName>
    <definedName name="__123Graph_BPIPELINE" hidden="1">[1]BoP!$U$358:$AQ$358</definedName>
    <definedName name="__123Graph_BREER" localSheetId="35" hidden="1">[1]ER!#REF!</definedName>
    <definedName name="__123Graph_BREER" localSheetId="36" hidden="1">[2]ER!#REF!</definedName>
    <definedName name="__123Graph_BREER" hidden="1">[1]ER!#REF!</definedName>
    <definedName name="__123Graph_C" localSheetId="35" hidden="1">'[5]Central Govt'!#REF!</definedName>
    <definedName name="__123Graph_C" localSheetId="36" hidden="1">'[6]Central Govt'!#REF!</definedName>
    <definedName name="__123Graph_C" hidden="1">'[5]Central Govt'!#REF!</definedName>
    <definedName name="__123Graph_CIMPORTS" localSheetId="35" hidden="1">#REF!</definedName>
    <definedName name="__123Graph_CIMPORTS" localSheetId="36" hidden="1">#REF!</definedName>
    <definedName name="__123Graph_CIMPORTS" hidden="1">#REF!</definedName>
    <definedName name="__123Graph_CREER" localSheetId="35" hidden="1">[1]ER!#REF!</definedName>
    <definedName name="__123Graph_CREER" localSheetId="36" hidden="1">[2]ER!#REF!</definedName>
    <definedName name="__123Graph_CREER" hidden="1">[1]ER!#REF!</definedName>
    <definedName name="__123Graph_D" localSheetId="35" hidden="1">[9]FLUJO!$B$7937:$C$7937</definedName>
    <definedName name="__123Graph_D" localSheetId="36" hidden="1">[10]FLUJO!$B$7937:$C$7937</definedName>
    <definedName name="__123Graph_D" hidden="1">[9]FLUJO!$B$7937:$C$7937</definedName>
    <definedName name="__123Graph_E" localSheetId="35" hidden="1">'[5]Central Govt'!#REF!</definedName>
    <definedName name="__123Graph_E" localSheetId="36" hidden="1">'[6]Central Govt'!#REF!</definedName>
    <definedName name="__123Graph_E" hidden="1">'[5]Central Govt'!#REF!</definedName>
    <definedName name="__123Graph_F" localSheetId="35" hidden="1">'[5]Central Govt'!#REF!</definedName>
    <definedName name="__123Graph_F" localSheetId="36" hidden="1">'[6]Central Govt'!#REF!</definedName>
    <definedName name="__123Graph_F" hidden="1">'[5]Central Govt'!#REF!</definedName>
    <definedName name="__123Graph_X" localSheetId="35" hidden="1">[9]FLUJO!$B$7901:$C$7901</definedName>
    <definedName name="__123Graph_X" localSheetId="36" hidden="1">[10]FLUJO!$B$7901:$C$7901</definedName>
    <definedName name="__123Graph_X" hidden="1">[9]FLUJO!$B$7901:$C$7901</definedName>
    <definedName name="__123Graph_XIBRD_LEND" localSheetId="35" hidden="1">[1]WB!$Q$9:$AK$9</definedName>
    <definedName name="__123Graph_XIBRD_LEND" localSheetId="36" hidden="1">[2]WB!$Q$9:$AK$9</definedName>
    <definedName name="__123Graph_XIBRD_LEND" hidden="1">[1]WB!$Q$9:$AK$9</definedName>
    <definedName name="__123Graph_XIMPORTS" localSheetId="35" hidden="1">'[3]CA input'!#REF!</definedName>
    <definedName name="__123Graph_XIMPORTS" localSheetId="36" hidden="1">'[4]CA input'!#REF!</definedName>
    <definedName name="__123Graph_XIMPORTS" hidden="1">'[3]CA input'!#REF!</definedName>
    <definedName name="__col137" localSheetId="35">#REF!</definedName>
    <definedName name="__col137" localSheetId="36">#REF!</definedName>
    <definedName name="__col137">#REF!</definedName>
    <definedName name="__CTA10000" localSheetId="35">#REF!</definedName>
    <definedName name="__CTA10000" localSheetId="36">#REF!</definedName>
    <definedName name="__CTA10000">#REF!</definedName>
    <definedName name="__CTA11000" localSheetId="35">#REF!</definedName>
    <definedName name="__CTA11000" localSheetId="36">#REF!</definedName>
    <definedName name="__CTA11000">#REF!</definedName>
    <definedName name="__CTA11100" localSheetId="36">#REF!</definedName>
    <definedName name="__CTA11100">#REF!</definedName>
    <definedName name="__CTA11200" localSheetId="36">#REF!</definedName>
    <definedName name="__CTA11200">#REF!</definedName>
    <definedName name="__CTA11301" localSheetId="36">#REF!</definedName>
    <definedName name="__CTA11301">#REF!</definedName>
    <definedName name="__CTA12000" localSheetId="36">#REF!</definedName>
    <definedName name="__CTA12000">#REF!</definedName>
    <definedName name="__CTA12100" localSheetId="36">#REF!</definedName>
    <definedName name="__CTA12100">#REF!</definedName>
    <definedName name="__CTA12201" localSheetId="36">#REF!</definedName>
    <definedName name="__CTA12201">#REF!</definedName>
    <definedName name="__cta12900" localSheetId="36">#REF!</definedName>
    <definedName name="__cta12900">#REF!</definedName>
    <definedName name="__cta13000" localSheetId="36">#REF!</definedName>
    <definedName name="__cta13000">#REF!</definedName>
    <definedName name="__cta13100" localSheetId="36">#REF!</definedName>
    <definedName name="__cta13100">#REF!</definedName>
    <definedName name="__cta13200" localSheetId="36">#REF!</definedName>
    <definedName name="__cta13200">#REF!</definedName>
    <definedName name="__cta13300" localSheetId="36">#REF!</definedName>
    <definedName name="__cta13300">#REF!</definedName>
    <definedName name="__cta13900" localSheetId="36">#REF!</definedName>
    <definedName name="__cta13900">#REF!</definedName>
    <definedName name="__cta14000" localSheetId="36">#REF!</definedName>
    <definedName name="__cta14000">#REF!</definedName>
    <definedName name="__cta14900" localSheetId="36">#REF!</definedName>
    <definedName name="__cta14900">#REF!</definedName>
    <definedName name="__cta15000" localSheetId="36">#REF!</definedName>
    <definedName name="__cta15000">#REF!</definedName>
    <definedName name="__cta15900" localSheetId="36">#REF!</definedName>
    <definedName name="__cta15900">#REF!</definedName>
    <definedName name="__cta16000" localSheetId="36">#REF!</definedName>
    <definedName name="__cta16000">#REF!</definedName>
    <definedName name="__cta16100" localSheetId="36">#REF!</definedName>
    <definedName name="__cta16100">#REF!</definedName>
    <definedName name="__cta16900" localSheetId="36">#REF!</definedName>
    <definedName name="__cta16900">#REF!</definedName>
    <definedName name="__cta17000" localSheetId="36">#REF!</definedName>
    <definedName name="__cta17000">#REF!</definedName>
    <definedName name="__cta18000" localSheetId="36">#REF!</definedName>
    <definedName name="__cta18000">#REF!</definedName>
    <definedName name="__cta25200" localSheetId="36">#REF!</definedName>
    <definedName name="__cta25200">#REF!</definedName>
    <definedName name="__cta31100" localSheetId="36">#REF!</definedName>
    <definedName name="__cta31100">#REF!</definedName>
    <definedName name="__cta33000" localSheetId="36">#REF!</definedName>
    <definedName name="__cta33000">#REF!</definedName>
    <definedName name="__cta34100" localSheetId="36">#REF!</definedName>
    <definedName name="__cta34100">#REF!</definedName>
    <definedName name="__cta35102" localSheetId="36">#REF!</definedName>
    <definedName name="__cta35102">#REF!</definedName>
    <definedName name="__CTA620" localSheetId="36">#REF!</definedName>
    <definedName name="__CTA620">#REF!</definedName>
    <definedName name="__cta62000" localSheetId="36">#REF!</definedName>
    <definedName name="__cta62000">#REF!</definedName>
    <definedName name="_1_0ju" localSheetId="36" hidden="1">#REF!</definedName>
    <definedName name="_1_0ju" hidden="1">#REF!</definedName>
    <definedName name="_1_pav.________VS_skola" localSheetId="7">[11]Turinys!#REF!</definedName>
    <definedName name="_1_pav.________VS_skola" localSheetId="19">[12]Turinys!#REF!</definedName>
    <definedName name="_1_pav.________VS_skola" localSheetId="26">[12]Turinys!#REF!</definedName>
    <definedName name="_1_pav.________VS_skola" localSheetId="1">[13]Turinys!#REF!</definedName>
    <definedName name="_1_pav.________VS_skola" localSheetId="13">[14]Turinys!#REF!</definedName>
    <definedName name="_1_pav.________VS_skola" localSheetId="8">Turinys!#REF!</definedName>
    <definedName name="_1_pav.________VS_skola" localSheetId="29">[15]Turinys!#REF!</definedName>
    <definedName name="_1_pav.________VS_skola" localSheetId="30">#REF!</definedName>
    <definedName name="_1_pav.________VS_skola" localSheetId="33">#REF!</definedName>
    <definedName name="_1_pav.________VS_skola" localSheetId="35">[16]Turinys!#REF!</definedName>
    <definedName name="_1_pav.________VS_skola" localSheetId="36">[17]Turinys!#REF!</definedName>
    <definedName name="_1_pav.________VS_skola" localSheetId="2">[13]Turinys!#REF!</definedName>
    <definedName name="_1_pav.________VS_skola" localSheetId="17">[18]Turinys!#REF!</definedName>
    <definedName name="_1_pav.________VS_skola" localSheetId="3">[13]Turinys!#REF!</definedName>
    <definedName name="_1_pav.________VS_skola" localSheetId="37">Turinys!#REF!</definedName>
    <definedName name="_1_pav.________VS_skola" localSheetId="4">[13]Turinys!#REF!</definedName>
    <definedName name="_1_pav.________VS_skola" localSheetId="12">[19]Turinys!#REF!</definedName>
    <definedName name="_1_pav.________VS_skola" localSheetId="5">[13]Turinys!#REF!</definedName>
    <definedName name="_1_pav.________VS_skola" localSheetId="14">[20]Turinys!#REF!</definedName>
    <definedName name="_1_pav.________VS_skola" localSheetId="6">[13]Turinys!#REF!</definedName>
    <definedName name="_1_pav.________VS_skola" localSheetId="15">[21]Turinys!#REF!</definedName>
    <definedName name="_1_pav.________VS_skola" localSheetId="16">[22]Turinys!#REF!</definedName>
    <definedName name="_1_pav.________VS_skola">Turinys!#REF!</definedName>
    <definedName name="_10__123Graph_ACPI_ER_LOG" localSheetId="35" hidden="1">[23]ER!#REF!</definedName>
    <definedName name="_10__123Graph_ACPI_ER_LOG" localSheetId="36" hidden="1">[24]ER!#REF!</definedName>
    <definedName name="_10__123Graph_ACPI_ER_LOG" hidden="1">[23]ER!#REF!</definedName>
    <definedName name="_11__123Graph_AGROWTH_CPI" localSheetId="35" hidden="1">[25]Data!#REF!</definedName>
    <definedName name="_11__123Graph_AGROWTH_CPI" localSheetId="36" hidden="1">[26]Data!#REF!</definedName>
    <definedName name="_11__123Graph_AGROWTH_CPI" hidden="1">[25]Data!#REF!</definedName>
    <definedName name="_12__123Graph_AIBA_IBRD" localSheetId="35" hidden="1">[1]WB!$Q$62:$AK$62</definedName>
    <definedName name="_12__123Graph_AIBA_IBRD" localSheetId="36" hidden="1">[2]WB!$Q$62:$AK$62</definedName>
    <definedName name="_12__123Graph_AIBA_IBRD" hidden="1">[1]WB!$Q$62:$AK$62</definedName>
    <definedName name="_13__123Graph_AINVENT_SALES" localSheetId="35" hidden="1">#REF!</definedName>
    <definedName name="_13__123Graph_AINVENT_SALES" localSheetId="36" hidden="1">#REF!</definedName>
    <definedName name="_13__123Graph_AINVENT_SALES" hidden="1">#REF!</definedName>
    <definedName name="_14__123Graph_AMIMPMA_1" localSheetId="35" hidden="1">#REF!</definedName>
    <definedName name="_14__123Graph_AMIMPMA_1" localSheetId="36" hidden="1">#REF!</definedName>
    <definedName name="_14__123Graph_AMIMPMA_1" hidden="1">#REF!</definedName>
    <definedName name="_15__123Graph_ANDA_OIN" localSheetId="35" hidden="1">#REF!</definedName>
    <definedName name="_15__123Graph_ANDA_OIN" localSheetId="36" hidden="1">#REF!</definedName>
    <definedName name="_15__123Graph_ANDA_OIN" hidden="1">#REF!</definedName>
    <definedName name="_16__123Graph_AR_BMONEY" localSheetId="36" hidden="1">#REF!</definedName>
    <definedName name="_16__123Graph_AR_BMONEY" hidden="1">#REF!</definedName>
    <definedName name="_17__123Graph_ASEIGNOR" localSheetId="36" hidden="1">[27]seignior!#REF!</definedName>
    <definedName name="_17__123Graph_ASEIGNOR" hidden="1">[27]seignior!#REF!</definedName>
    <definedName name="_18__123Graph_AWB_ADJ_PRJ" localSheetId="35" hidden="1">[1]WB!$Q$255:$AK$255</definedName>
    <definedName name="_18__123Graph_AWB_ADJ_PRJ" localSheetId="36" hidden="1">[2]WB!$Q$255:$AK$255</definedName>
    <definedName name="_18__123Graph_AWB_ADJ_PRJ" hidden="1">[1]WB!$Q$255:$AK$255</definedName>
    <definedName name="_19__123Graph_BCHART_1" localSheetId="35" hidden="1">[28]IPC1988!$E$176:$E$182</definedName>
    <definedName name="_19__123Graph_BCHART_1" localSheetId="36" hidden="1">[29]IPC1988!$E$176:$E$182</definedName>
    <definedName name="_19__123Graph_BCHART_1" hidden="1">[28]IPC1988!$E$176:$E$182</definedName>
    <definedName name="_20__123Graph_BCHART_2" localSheetId="35" hidden="1">[28]IPC1988!$D$176:$D$182</definedName>
    <definedName name="_20__123Graph_BCHART_2" localSheetId="36" hidden="1">[29]IPC1988!$D$176:$D$182</definedName>
    <definedName name="_20__123Graph_BCHART_2" hidden="1">[28]IPC1988!$D$176:$D$182</definedName>
    <definedName name="_24__123Graph_BCPI_ER_LOG" localSheetId="35" hidden="1">[23]ER!#REF!</definedName>
    <definedName name="_24__123Graph_BCPI_ER_LOG" localSheetId="36" hidden="1">[24]ER!#REF!</definedName>
    <definedName name="_24__123Graph_BCPI_ER_LOG" hidden="1">[23]ER!#REF!</definedName>
    <definedName name="_28__123Graph_BIBA_IBRD" localSheetId="35" hidden="1">[23]WB!#REF!</definedName>
    <definedName name="_28__123Graph_BIBA_IBRD" localSheetId="36" hidden="1">[24]WB!#REF!</definedName>
    <definedName name="_28__123Graph_BIBA_IBRD" hidden="1">[23]WB!#REF!</definedName>
    <definedName name="_29__123Graph_BNDA_OIN" localSheetId="35" hidden="1">#REF!</definedName>
    <definedName name="_29__123Graph_BNDA_OIN" localSheetId="36" hidden="1">#REF!</definedName>
    <definedName name="_29__123Graph_BNDA_OIN" hidden="1">#REF!</definedName>
    <definedName name="_2r" localSheetId="35">#REF!</definedName>
    <definedName name="_2r" localSheetId="36">#REF!</definedName>
    <definedName name="_2r">#REF!</definedName>
    <definedName name="_30__123Graph_BR_BMONEY" localSheetId="35" hidden="1">#REF!</definedName>
    <definedName name="_30__123Graph_BR_BMONEY" localSheetId="36" hidden="1">#REF!</definedName>
    <definedName name="_30__123Graph_BR_BMONEY" hidden="1">#REF!</definedName>
    <definedName name="_31__123Graph_BSEIGNOR" localSheetId="35" hidden="1">[27]seignior!#REF!</definedName>
    <definedName name="_31__123Graph_BSEIGNOR" localSheetId="36" hidden="1">[27]seignior!#REF!</definedName>
    <definedName name="_31__123Graph_BSEIGNOR" hidden="1">[27]seignior!#REF!</definedName>
    <definedName name="_32__123Graph_BWB_ADJ_PRJ" localSheetId="35" hidden="1">[1]WB!$Q$257:$AK$257</definedName>
    <definedName name="_32__123Graph_BWB_ADJ_PRJ" localSheetId="36" hidden="1">[2]WB!$Q$257:$AK$257</definedName>
    <definedName name="_32__123Graph_BWB_ADJ_PRJ" hidden="1">[1]WB!$Q$257:$AK$257</definedName>
    <definedName name="_33__123Graph_CMIMPMA_0" localSheetId="35" hidden="1">#REF!</definedName>
    <definedName name="_33__123Graph_CMIMPMA_0" localSheetId="36" hidden="1">#REF!</definedName>
    <definedName name="_33__123Graph_CMIMPMA_0" hidden="1">#REF!</definedName>
    <definedName name="_34__123Graph_DGROWTH_CPI" localSheetId="35" hidden="1">[25]Data!#REF!</definedName>
    <definedName name="_34__123Graph_DGROWTH_CPI" localSheetId="36" hidden="1">[26]Data!#REF!</definedName>
    <definedName name="_34__123Graph_DGROWTH_CPI" hidden="1">[25]Data!#REF!</definedName>
    <definedName name="_35__123Graph_DMIMPMA_1" localSheetId="35" hidden="1">#REF!</definedName>
    <definedName name="_35__123Graph_DMIMPMA_1" localSheetId="36" hidden="1">#REF!</definedName>
    <definedName name="_35__123Graph_DMIMPMA_1" hidden="1">#REF!</definedName>
    <definedName name="_36__123Graph_EMIMPMA_0" localSheetId="35" hidden="1">#REF!</definedName>
    <definedName name="_36__123Graph_EMIMPMA_0" localSheetId="36" hidden="1">#REF!</definedName>
    <definedName name="_36__123Graph_EMIMPMA_0" hidden="1">#REF!</definedName>
    <definedName name="_37__123Graph_EMIMPMA_1" localSheetId="35" hidden="1">#REF!</definedName>
    <definedName name="_37__123Graph_EMIMPMA_1" localSheetId="36" hidden="1">#REF!</definedName>
    <definedName name="_37__123Graph_EMIMPMA_1" hidden="1">#REF!</definedName>
    <definedName name="_38__123Graph_FMIMPMA_0" localSheetId="36" hidden="1">#REF!</definedName>
    <definedName name="_38__123Graph_FMIMPMA_0" hidden="1">#REF!</definedName>
    <definedName name="_39__123Graph_XCHART_2" localSheetId="35" hidden="1">[28]IPC1988!$A$176:$A$182</definedName>
    <definedName name="_39__123Graph_XCHART_2" localSheetId="36" hidden="1">[29]IPC1988!$A$176:$A$182</definedName>
    <definedName name="_39__123Graph_XCHART_2" hidden="1">[28]IPC1988!$A$176:$A$182</definedName>
    <definedName name="_40__123Graph_XMIMPMA_0" localSheetId="35" hidden="1">#REF!</definedName>
    <definedName name="_40__123Graph_XMIMPMA_0" localSheetId="36" hidden="1">#REF!</definedName>
    <definedName name="_40__123Graph_XMIMPMA_0" hidden="1">#REF!</definedName>
    <definedName name="_41__123Graph_XR_BMONEY" localSheetId="35" hidden="1">#REF!</definedName>
    <definedName name="_41__123Graph_XR_BMONEY" localSheetId="36" hidden="1">#REF!</definedName>
    <definedName name="_41__123Graph_XR_BMONEY" hidden="1">#REF!</definedName>
    <definedName name="_42__123Graph_XREALEX_WAGE" localSheetId="35" hidden="1">[30]PRIVATE!#REF!</definedName>
    <definedName name="_42__123Graph_XREALEX_WAGE" localSheetId="36" hidden="1">[31]PRIVATE!#REF!</definedName>
    <definedName name="_42__123Graph_XREALEX_WAGE" hidden="1">[30]PRIVATE!#REF!</definedName>
    <definedName name="_43_0ju" localSheetId="35" hidden="1">#REF!</definedName>
    <definedName name="_43_0ju" localSheetId="36" hidden="1">#REF!</definedName>
    <definedName name="_43_0ju" hidden="1">#REF!</definedName>
    <definedName name="_44B.2_B.3" localSheetId="35">#REF!</definedName>
    <definedName name="_44B.2_B.3" localSheetId="36">#REF!</definedName>
    <definedName name="_44B.2_B.3">#REF!</definedName>
    <definedName name="_45B.4___5" localSheetId="35">#REF!</definedName>
    <definedName name="_45B.4___5" localSheetId="36">#REF!</definedName>
    <definedName name="_45B.4___5">#REF!</definedName>
    <definedName name="_46CONSOL_B2" localSheetId="36">#REF!</definedName>
    <definedName name="_46CONSOL_B2">#REF!</definedName>
    <definedName name="_4Macros_Import_.qbop" localSheetId="35">[32]!'[Macros Import].qbop'</definedName>
    <definedName name="_4Macros_Import_.qbop" localSheetId="36">[33]!'[Macros Import].qbop'</definedName>
    <definedName name="_4Macros_Import_.qbop">[32]!'[Macros Import].qbop'</definedName>
    <definedName name="_5__123Graph_ACHART_1" localSheetId="35" hidden="1">[28]IPC1988!$C$176:$C$182</definedName>
    <definedName name="_5__123Graph_ACHART_1" localSheetId="36" hidden="1">[29]IPC1988!$C$176:$C$182</definedName>
    <definedName name="_5__123Graph_ACHART_1" hidden="1">[28]IPC1988!$C$176:$C$182</definedName>
    <definedName name="_50FA_L" localSheetId="35">#REF!</definedName>
    <definedName name="_50FA_L" localSheetId="36">#REF!</definedName>
    <definedName name="_50FA_L">#REF!</definedName>
    <definedName name="_51GAZ_LIABS" localSheetId="35">#REF!</definedName>
    <definedName name="_51GAZ_LIABS" localSheetId="36">#REF!</definedName>
    <definedName name="_51GAZ_LIABS">#REF!</definedName>
    <definedName name="_52INT_RESERVES" localSheetId="35">#REF!</definedName>
    <definedName name="_52INT_RESERVES" localSheetId="36">#REF!</definedName>
    <definedName name="_52INT_RESERVES">#REF!</definedName>
    <definedName name="_6__123Graph_ACHART_2" localSheetId="35" hidden="1">[28]IPC1988!$B$176:$B$182</definedName>
    <definedName name="_6__123Graph_ACHART_2" localSheetId="36" hidden="1">[29]IPC1988!$B$176:$B$182</definedName>
    <definedName name="_6__123Graph_ACHART_2" hidden="1">[28]IPC1988!$B$176:$B$182</definedName>
    <definedName name="_abs1" localSheetId="35">#REF!</definedName>
    <definedName name="_abs1" localSheetId="36">#REF!</definedName>
    <definedName name="_abs1">#REF!</definedName>
    <definedName name="_abs2" localSheetId="35">#REF!</definedName>
    <definedName name="_abs2" localSheetId="36">#REF!</definedName>
    <definedName name="_abs2">#REF!</definedName>
    <definedName name="_abs3" localSheetId="35">#REF!</definedName>
    <definedName name="_abs3" localSheetId="36">#REF!</definedName>
    <definedName name="_abs3">#REF!</definedName>
    <definedName name="_aen1" localSheetId="35">[34]Programa!$A$117</definedName>
    <definedName name="_aen1" localSheetId="36">[35]Programa!$A$117</definedName>
    <definedName name="_aen1">[34]Programa!$A$117</definedName>
    <definedName name="_aen2" localSheetId="35">#REF!</definedName>
    <definedName name="_aen2" localSheetId="36">#REF!</definedName>
    <definedName name="_aen2">#REF!</definedName>
    <definedName name="_bem98" localSheetId="35">[36]Programa!#REF!</definedName>
    <definedName name="_bem98" localSheetId="36">[37]Programa!#REF!</definedName>
    <definedName name="_bem98">[36]Programa!#REF!</definedName>
    <definedName name="_BOP1" localSheetId="35">#REF!</definedName>
    <definedName name="_BOP1" localSheetId="36">#REF!</definedName>
    <definedName name="_BOP1">#REF!</definedName>
    <definedName name="_BOP2" localSheetId="35">[38]BoP!#REF!</definedName>
    <definedName name="_BOP2" localSheetId="36">[39]BoP!#REF!</definedName>
    <definedName name="_BOP2">[38]BoP!#REF!</definedName>
    <definedName name="_col137" localSheetId="35">#REF!</definedName>
    <definedName name="_col137" localSheetId="36">#REF!</definedName>
    <definedName name="_col137">#REF!</definedName>
    <definedName name="_CTA10000" localSheetId="35">#REF!</definedName>
    <definedName name="_CTA10000" localSheetId="36">#REF!</definedName>
    <definedName name="_CTA10000">#REF!</definedName>
    <definedName name="_CTA11000" localSheetId="35">#REF!</definedName>
    <definedName name="_CTA11000" localSheetId="36">#REF!</definedName>
    <definedName name="_CTA11000">#REF!</definedName>
    <definedName name="_CTA11100" localSheetId="36">#REF!</definedName>
    <definedName name="_CTA11100">#REF!</definedName>
    <definedName name="_CTA11200" localSheetId="36">#REF!</definedName>
    <definedName name="_CTA11200">#REF!</definedName>
    <definedName name="_CTA11301" localSheetId="36">#REF!</definedName>
    <definedName name="_CTA11301">#REF!</definedName>
    <definedName name="_CTA12000" localSheetId="36">#REF!</definedName>
    <definedName name="_CTA12000">#REF!</definedName>
    <definedName name="_CTA12100" localSheetId="36">#REF!</definedName>
    <definedName name="_CTA12100">#REF!</definedName>
    <definedName name="_CTA12201" localSheetId="36">#REF!</definedName>
    <definedName name="_CTA12201">#REF!</definedName>
    <definedName name="_cta12900" localSheetId="36">#REF!</definedName>
    <definedName name="_cta12900">#REF!</definedName>
    <definedName name="_cta13000" localSheetId="36">#REF!</definedName>
    <definedName name="_cta13000">#REF!</definedName>
    <definedName name="_cta13100" localSheetId="36">#REF!</definedName>
    <definedName name="_cta13100">#REF!</definedName>
    <definedName name="_cta13200" localSheetId="36">#REF!</definedName>
    <definedName name="_cta13200">#REF!</definedName>
    <definedName name="_cta13300" localSheetId="36">#REF!</definedName>
    <definedName name="_cta13300">#REF!</definedName>
    <definedName name="_cta13900" localSheetId="36">#REF!</definedName>
    <definedName name="_cta13900">#REF!</definedName>
    <definedName name="_cta14000" localSheetId="36">#REF!</definedName>
    <definedName name="_cta14000">#REF!</definedName>
    <definedName name="_cta14900" localSheetId="36">#REF!</definedName>
    <definedName name="_cta14900">#REF!</definedName>
    <definedName name="_cta15000" localSheetId="36">#REF!</definedName>
    <definedName name="_cta15000">#REF!</definedName>
    <definedName name="_cta15900" localSheetId="36">#REF!</definedName>
    <definedName name="_cta15900">#REF!</definedName>
    <definedName name="_cta16000" localSheetId="36">#REF!</definedName>
    <definedName name="_cta16000">#REF!</definedName>
    <definedName name="_cta16100" localSheetId="36">#REF!</definedName>
    <definedName name="_cta16100">#REF!</definedName>
    <definedName name="_cta16900" localSheetId="36">#REF!</definedName>
    <definedName name="_cta16900">#REF!</definedName>
    <definedName name="_cta17000" localSheetId="36">#REF!</definedName>
    <definedName name="_cta17000">#REF!</definedName>
    <definedName name="_cta18000" localSheetId="36">#REF!</definedName>
    <definedName name="_cta18000">#REF!</definedName>
    <definedName name="_cta25200" localSheetId="36">#REF!</definedName>
    <definedName name="_cta25200">#REF!</definedName>
    <definedName name="_cta31100" localSheetId="36">#REF!</definedName>
    <definedName name="_cta31100">#REF!</definedName>
    <definedName name="_cta33000" localSheetId="36">#REF!</definedName>
    <definedName name="_cta33000">#REF!</definedName>
    <definedName name="_cta34100" localSheetId="36">#REF!</definedName>
    <definedName name="_cta34100">#REF!</definedName>
    <definedName name="_cta35102" localSheetId="36">#REF!</definedName>
    <definedName name="_cta35102">#REF!</definedName>
    <definedName name="_CTA620" localSheetId="36">#REF!</definedName>
    <definedName name="_CTA620">#REF!</definedName>
    <definedName name="_cta62000" localSheetId="36">#REF!</definedName>
    <definedName name="_cta62000">#REF!</definedName>
    <definedName name="_cud21" localSheetId="36">#REF!</definedName>
    <definedName name="_cud21">#REF!</definedName>
    <definedName name="_dcc2000" localSheetId="36">#REF!</definedName>
    <definedName name="_dcc2000">#REF!</definedName>
    <definedName name="_dcc2001" localSheetId="36">#REF!</definedName>
    <definedName name="_dcc2001">#REF!</definedName>
    <definedName name="_dcc2002" localSheetId="36">#REF!</definedName>
    <definedName name="_dcc2002">#REF!</definedName>
    <definedName name="_dcc2003" localSheetId="36">#REF!</definedName>
    <definedName name="_dcc2003">#REF!</definedName>
    <definedName name="_dcc2004" localSheetId="35">[40]Programa!#REF!</definedName>
    <definedName name="_dcc2004" localSheetId="36">[41]Programa!#REF!</definedName>
    <definedName name="_dcc2004">[40]Programa!#REF!</definedName>
    <definedName name="_dcc2005" localSheetId="35">[40]Programa!#REF!</definedName>
    <definedName name="_dcc2005" localSheetId="36">[41]Programa!#REF!</definedName>
    <definedName name="_dcc2005">[40]Programa!#REF!</definedName>
    <definedName name="_dcc98" localSheetId="35">[36]Programa!#REF!</definedName>
    <definedName name="_dcc98" localSheetId="36">[37]Programa!#REF!</definedName>
    <definedName name="_dcc98">[36]Programa!#REF!</definedName>
    <definedName name="_dcc99" localSheetId="35">#REF!</definedName>
    <definedName name="_dcc99" localSheetId="36">#REF!</definedName>
    <definedName name="_dcc99">#REF!</definedName>
    <definedName name="_DIA1" localSheetId="35">#REF!</definedName>
    <definedName name="_DIA1" localSheetId="36">#REF!</definedName>
    <definedName name="_DIA1">#REF!</definedName>
    <definedName name="_dic96" localSheetId="35">#REF!</definedName>
    <definedName name="_dic96" localSheetId="36">#REF!</definedName>
    <definedName name="_dic96">#REF!</definedName>
    <definedName name="_dic97" localSheetId="36">#REF!</definedName>
    <definedName name="_dic97">#REF!</definedName>
    <definedName name="_Dist_Bin" localSheetId="36" hidden="1">#REF!</definedName>
    <definedName name="_Dist_Bin" hidden="1">#REF!</definedName>
    <definedName name="_Dist_Values" localSheetId="36" hidden="1">#REF!</definedName>
    <definedName name="_Dist_Values" hidden="1">#REF!</definedName>
    <definedName name="_DLX1.USE" localSheetId="36">#REF!</definedName>
    <definedName name="_DLX1.USE">#REF!</definedName>
    <definedName name="_DLX10.USE" localSheetId="36">#REF!</definedName>
    <definedName name="_DLX10.USE">#REF!</definedName>
    <definedName name="_DLX11.USE" localSheetId="36">#REF!</definedName>
    <definedName name="_DLX11.USE">#REF!</definedName>
    <definedName name="_DLX12.USE" localSheetId="36">#REF!</definedName>
    <definedName name="_DLX12.USE">#REF!</definedName>
    <definedName name="_DLX13.USE" localSheetId="36">#REF!</definedName>
    <definedName name="_DLX13.USE">#REF!</definedName>
    <definedName name="_DLX14.USE" localSheetId="36">#REF!</definedName>
    <definedName name="_DLX14.USE">#REF!</definedName>
    <definedName name="_DLX15.USE" localSheetId="36">#REF!</definedName>
    <definedName name="_DLX15.USE">#REF!</definedName>
    <definedName name="_DLX16.USE" localSheetId="36">#REF!</definedName>
    <definedName name="_DLX16.USE">#REF!</definedName>
    <definedName name="_DLX17.USE" localSheetId="36">#REF!</definedName>
    <definedName name="_DLX17.USE">#REF!</definedName>
    <definedName name="_DLX18.USE" localSheetId="36">#REF!</definedName>
    <definedName name="_DLX18.USE">#REF!</definedName>
    <definedName name="_DLX19.USE" localSheetId="36">#REF!</definedName>
    <definedName name="_DLX19.USE">#REF!</definedName>
    <definedName name="_DLX2.USE" localSheetId="36">#REF!</definedName>
    <definedName name="_DLX2.USE">#REF!</definedName>
    <definedName name="_DLX20.USE" localSheetId="36">#REF!</definedName>
    <definedName name="_DLX20.USE">#REF!</definedName>
    <definedName name="_DLX21.USE" localSheetId="36">#REF!</definedName>
    <definedName name="_DLX21.USE">#REF!</definedName>
    <definedName name="_DLX22.USE" localSheetId="36">#REF!</definedName>
    <definedName name="_DLX22.USE">#REF!</definedName>
    <definedName name="_DLX23.USE" localSheetId="36">#REF!</definedName>
    <definedName name="_DLX23.USE">#REF!</definedName>
    <definedName name="_DLX24.USE" localSheetId="36">#REF!</definedName>
    <definedName name="_DLX24.USE">#REF!</definedName>
    <definedName name="_DLX25.USE" localSheetId="36">#REF!</definedName>
    <definedName name="_DLX25.USE">#REF!</definedName>
    <definedName name="_DLX3.USE" localSheetId="36">#REF!</definedName>
    <definedName name="_DLX3.USE">#REF!</definedName>
    <definedName name="_DLX4.USE" localSheetId="36">#REF!</definedName>
    <definedName name="_DLX4.USE">#REF!</definedName>
    <definedName name="_DLX5.USE" localSheetId="36">#REF!</definedName>
    <definedName name="_DLX5.USE">#REF!</definedName>
    <definedName name="_DLX6.USE" localSheetId="36">#REF!</definedName>
    <definedName name="_DLX6.USE">#REF!</definedName>
    <definedName name="_DLX7.USE" localSheetId="36">#REF!</definedName>
    <definedName name="_DLX7.USE">#REF!</definedName>
    <definedName name="_DLX8.USE" localSheetId="36">#REF!</definedName>
    <definedName name="_DLX8.USE">#REF!</definedName>
    <definedName name="_DLX9.USE" localSheetId="36">#REF!</definedName>
    <definedName name="_DLX9.USE">#REF!</definedName>
    <definedName name="_emi2000" localSheetId="36">#REF!</definedName>
    <definedName name="_emi2000">#REF!</definedName>
    <definedName name="_emi2001" localSheetId="36">#REF!</definedName>
    <definedName name="_emi2001">#REF!</definedName>
    <definedName name="_emi2002" localSheetId="36">#REF!</definedName>
    <definedName name="_emi2002">#REF!</definedName>
    <definedName name="_emi2003" localSheetId="36">#REF!</definedName>
    <definedName name="_emi2003">#REF!</definedName>
    <definedName name="_emi2004" localSheetId="35">[40]Programa!#REF!</definedName>
    <definedName name="_emi2004" localSheetId="36">[41]Programa!#REF!</definedName>
    <definedName name="_emi2004">[40]Programa!#REF!</definedName>
    <definedName name="_emi2005" localSheetId="35">[40]Programa!#REF!</definedName>
    <definedName name="_emi2005" localSheetId="36">[41]Programa!#REF!</definedName>
    <definedName name="_emi2005">[40]Programa!#REF!</definedName>
    <definedName name="_emi98" localSheetId="35">#REF!</definedName>
    <definedName name="_emi98" localSheetId="36">#REF!</definedName>
    <definedName name="_emi98">#REF!</definedName>
    <definedName name="_emi99" localSheetId="35">#REF!</definedName>
    <definedName name="_emi99" localSheetId="36">#REF!</definedName>
    <definedName name="_emi99">#REF!</definedName>
    <definedName name="_EXP5" localSheetId="35">#REF!</definedName>
    <definedName name="_EXP5" localSheetId="36">#REF!</definedName>
    <definedName name="_EXP5">#REF!</definedName>
    <definedName name="_EXP6" localSheetId="36">#REF!</definedName>
    <definedName name="_EXP6">#REF!</definedName>
    <definedName name="_EXP7" localSheetId="36">#REF!</definedName>
    <definedName name="_EXP7">#REF!</definedName>
    <definedName name="_EXP9" localSheetId="36">#REF!</definedName>
    <definedName name="_EXP9">#REF!</definedName>
    <definedName name="_Fill" localSheetId="36" hidden="1">#REF!</definedName>
    <definedName name="_Fill" hidden="1">#REF!</definedName>
    <definedName name="_Fill1" localSheetId="36" hidden="1">#REF!</definedName>
    <definedName name="_Fill1" hidden="1">#REF!</definedName>
    <definedName name="_Filler" localSheetId="35" hidden="1">[42]A!$A$43:$A$598</definedName>
    <definedName name="_Filler" localSheetId="36" hidden="1">[43]A!$A$43:$A$598</definedName>
    <definedName name="_Filler" hidden="1">[42]A!$A$43:$A$598</definedName>
    <definedName name="_xlnm._FilterDatabase" localSheetId="35" hidden="1">[44]C!$P$428:$T$428</definedName>
    <definedName name="_xlnm._FilterDatabase" localSheetId="36" hidden="1">[45]C!$P$428:$T$428</definedName>
    <definedName name="_xlnm._FilterDatabase" hidden="1">[44]C!$P$428:$T$428</definedName>
    <definedName name="_IMP10" localSheetId="35">#REF!</definedName>
    <definedName name="_IMP10" localSheetId="36">#REF!</definedName>
    <definedName name="_IMP10">#REF!</definedName>
    <definedName name="_IMP2" localSheetId="35">#REF!</definedName>
    <definedName name="_IMP2" localSheetId="36">#REF!</definedName>
    <definedName name="_IMP2">#REF!</definedName>
    <definedName name="_IMP4" localSheetId="35">#REF!</definedName>
    <definedName name="_IMP4" localSheetId="36">#REF!</definedName>
    <definedName name="_IMP4">#REF!</definedName>
    <definedName name="_IMP6" localSheetId="36">#REF!</definedName>
    <definedName name="_IMP6">#REF!</definedName>
    <definedName name="_IMP7" localSheetId="36">#REF!</definedName>
    <definedName name="_IMP7">#REF!</definedName>
    <definedName name="_IMP8" localSheetId="36">#REF!</definedName>
    <definedName name="_IMP8">#REF!</definedName>
    <definedName name="_INE1" localSheetId="36">#REF!</definedName>
    <definedName name="_INE1">#REF!</definedName>
    <definedName name="_ipc2000" localSheetId="36">#REF!</definedName>
    <definedName name="_ipc2000">#REF!</definedName>
    <definedName name="_ipc2001" localSheetId="36">#REF!</definedName>
    <definedName name="_ipc2001">#REF!</definedName>
    <definedName name="_ipc2002" localSheetId="36">#REF!</definedName>
    <definedName name="_ipc2002">#REF!</definedName>
    <definedName name="_ipc2003" localSheetId="36">#REF!</definedName>
    <definedName name="_ipc2003">#REF!</definedName>
    <definedName name="_ipc2004" localSheetId="35">[40]Programa!#REF!</definedName>
    <definedName name="_ipc2004" localSheetId="36">[41]Programa!#REF!</definedName>
    <definedName name="_ipc2004">[40]Programa!#REF!</definedName>
    <definedName name="_ipc2005" localSheetId="35">[40]Programa!#REF!</definedName>
    <definedName name="_ipc2005" localSheetId="36">[41]Programa!#REF!</definedName>
    <definedName name="_ipc2005">[40]Programa!#REF!</definedName>
    <definedName name="_ipc98" localSheetId="35">#REF!</definedName>
    <definedName name="_ipc98" localSheetId="36">#REF!</definedName>
    <definedName name="_ipc98">#REF!</definedName>
    <definedName name="_ipc99" localSheetId="35">#REF!</definedName>
    <definedName name="_ipc99" localSheetId="36">#REF!</definedName>
    <definedName name="_ipc99">#REF!</definedName>
    <definedName name="_jun96" localSheetId="35">#REF!</definedName>
    <definedName name="_jun96" localSheetId="36">#REF!</definedName>
    <definedName name="_jun96">#REF!</definedName>
    <definedName name="_jun97" localSheetId="36">#REF!</definedName>
    <definedName name="_jun97">#REF!</definedName>
    <definedName name="_Key1" localSheetId="36" hidden="1">#REF!</definedName>
    <definedName name="_Key1" hidden="1">#REF!</definedName>
    <definedName name="_Key2" localSheetId="36" hidden="1">#REF!</definedName>
    <definedName name="_Key2" hidden="1">#REF!</definedName>
    <definedName name="_mar96" localSheetId="36">#REF!</definedName>
    <definedName name="_mar96">#REF!</definedName>
    <definedName name="_mar97" localSheetId="36">#REF!</definedName>
    <definedName name="_mar97">#REF!</definedName>
    <definedName name="_MCV1" localSheetId="35">[46]Q2!$E$64:$AH$64</definedName>
    <definedName name="_MCV1" localSheetId="36">[47]Q2!$E$64:$AH$64</definedName>
    <definedName name="_MCV1">[46]Q2!$E$64:$AH$64</definedName>
    <definedName name="_me98" localSheetId="35">[36]Programa!#REF!</definedName>
    <definedName name="_me98" localSheetId="36">[37]Programa!#REF!</definedName>
    <definedName name="_me98">[36]Programa!#REF!</definedName>
    <definedName name="_mes95" localSheetId="35">#REF!</definedName>
    <definedName name="_mes95" localSheetId="36">#REF!</definedName>
    <definedName name="_mes95">#REF!</definedName>
    <definedName name="_min1" localSheetId="35">[34]minor!$A$7:$AU$50</definedName>
    <definedName name="_min1" localSheetId="36">[35]minor!$A$7:$AU$50</definedName>
    <definedName name="_min1">[34]minor!$A$7:$AU$50</definedName>
    <definedName name="_min2" localSheetId="35">[34]minor!$A$111:$AU$143</definedName>
    <definedName name="_min2" localSheetId="36">[35]minor!$A$111:$AU$143</definedName>
    <definedName name="_min2">[34]minor!$A$111:$AU$143</definedName>
    <definedName name="_min3" localSheetId="35">[34]minor!$A$145:$AU$174</definedName>
    <definedName name="_min3" localSheetId="36">[35]minor!$A$145:$AU$174</definedName>
    <definedName name="_min3">[34]minor!$A$145:$AU$174</definedName>
    <definedName name="_min4" localSheetId="35">[34]minor!$A$177:$AU$208</definedName>
    <definedName name="_min4" localSheetId="36">[35]minor!$A$177:$AU$208</definedName>
    <definedName name="_min4">[34]minor!$A$177:$AU$208</definedName>
    <definedName name="_min5" localSheetId="35">[34]minor!$A$210:$AU$238</definedName>
    <definedName name="_min5" localSheetId="36">[35]minor!$A$210:$AU$238</definedName>
    <definedName name="_min5">[34]minor!$A$210:$AU$238</definedName>
    <definedName name="_min6" localSheetId="35">[34]minor!$A$240:$AU$268</definedName>
    <definedName name="_min6" localSheetId="36">[35]minor!$A$240:$AU$268</definedName>
    <definedName name="_min6">[34]minor!$A$240:$AU$268</definedName>
    <definedName name="_MTS2" localSheetId="35">'[48]Annual Tables'!#REF!</definedName>
    <definedName name="_MTS2" localSheetId="36">'[49]Annual Tables'!#REF!</definedName>
    <definedName name="_MTS2">'[48]Annual Tables'!#REF!</definedName>
    <definedName name="_npp2000" localSheetId="35">#REF!</definedName>
    <definedName name="_npp2000" localSheetId="36">#REF!</definedName>
    <definedName name="_npp2000">#REF!</definedName>
    <definedName name="_npp2001" localSheetId="35">#REF!</definedName>
    <definedName name="_npp2001" localSheetId="36">#REF!</definedName>
    <definedName name="_npp2001">#REF!</definedName>
    <definedName name="_npp2002" localSheetId="35">#REF!</definedName>
    <definedName name="_npp2002" localSheetId="36">#REF!</definedName>
    <definedName name="_npp2002">#REF!</definedName>
    <definedName name="_npp2003" localSheetId="36">#REF!</definedName>
    <definedName name="_npp2003">#REF!</definedName>
    <definedName name="_npp2004" localSheetId="35">[40]Programa!#REF!</definedName>
    <definedName name="_npp2004" localSheetId="36">[41]Programa!#REF!</definedName>
    <definedName name="_npp2004">[40]Programa!#REF!</definedName>
    <definedName name="_npp2005" localSheetId="35">[40]Programa!#REF!</definedName>
    <definedName name="_npp2005" localSheetId="36">[41]Programa!#REF!</definedName>
    <definedName name="_npp2005">[40]Programa!#REF!</definedName>
    <definedName name="_npp98" localSheetId="35">#REF!</definedName>
    <definedName name="_npp98" localSheetId="36">#REF!</definedName>
    <definedName name="_npp98">#REF!</definedName>
    <definedName name="_npp99" localSheetId="35">#REF!</definedName>
    <definedName name="_npp99" localSheetId="36">#REF!</definedName>
    <definedName name="_npp99">#REF!</definedName>
    <definedName name="_OCT95" localSheetId="35">'[50]FINANC-95'!$A$1:$D$35</definedName>
    <definedName name="_OCT95" localSheetId="36">'[51]FINANC-95'!$A$1:$D$35</definedName>
    <definedName name="_OCT95">'[50]FINANC-95'!$A$1:$D$35</definedName>
    <definedName name="_oma1" localSheetId="35">[34]omas!$A$1:$AH$31</definedName>
    <definedName name="_oma1" localSheetId="36">[35]omas!$A$1:$AH$31</definedName>
    <definedName name="_oma1">[34]omas!$A$1:$AH$31</definedName>
    <definedName name="_oma2" localSheetId="35">[34]omas!$A$32:$AH$73</definedName>
    <definedName name="_oma2" localSheetId="36">[35]omas!$A$32:$AH$73</definedName>
    <definedName name="_oma2">[34]omas!$A$32:$AH$73</definedName>
    <definedName name="_oma3" localSheetId="35">[34]omas!$A$80:$AH$120</definedName>
    <definedName name="_oma3" localSheetId="36">[35]omas!$A$80:$AH$120</definedName>
    <definedName name="_oma3">[34]omas!$A$80:$AH$120</definedName>
    <definedName name="_Order1" hidden="1">255</definedName>
    <definedName name="_Order2" hidden="1">255</definedName>
    <definedName name="_PAG2" localSheetId="35">[48]Index!#REF!</definedName>
    <definedName name="_PAG2" localSheetId="36">[49]Index!#REF!</definedName>
    <definedName name="_PAG2">[48]Index!#REF!</definedName>
    <definedName name="_PAG3" localSheetId="35">[48]Index!#REF!</definedName>
    <definedName name="_PAG3" localSheetId="36">[49]Index!#REF!</definedName>
    <definedName name="_PAG3">[48]Index!#REF!</definedName>
    <definedName name="_PAG4" localSheetId="35">[48]Index!#REF!</definedName>
    <definedName name="_PAG4" localSheetId="36">[49]Index!#REF!</definedName>
    <definedName name="_PAG4">[48]Index!#REF!</definedName>
    <definedName name="_PAG5" localSheetId="35">[48]Index!#REF!</definedName>
    <definedName name="_PAG5" localSheetId="36">[49]Index!#REF!</definedName>
    <definedName name="_PAG5">[48]Index!#REF!</definedName>
    <definedName name="_PAG6" localSheetId="35">[48]Index!#REF!</definedName>
    <definedName name="_PAG6" localSheetId="36">[49]Index!#REF!</definedName>
    <definedName name="_PAG6">[48]Index!#REF!</definedName>
    <definedName name="_PAG7" localSheetId="35">#REF!</definedName>
    <definedName name="_PAG7" localSheetId="36">#REF!</definedName>
    <definedName name="_PAG7">#REF!</definedName>
    <definedName name="_Parse_Out" localSheetId="35" hidden="1">#REF!</definedName>
    <definedName name="_Parse_Out" localSheetId="36" hidden="1">#REF!</definedName>
    <definedName name="_Parse_Out" hidden="1">#REF!</definedName>
    <definedName name="_pib2000" localSheetId="35">#REF!</definedName>
    <definedName name="_pib2000" localSheetId="36">#REF!</definedName>
    <definedName name="_pib2000">#REF!</definedName>
    <definedName name="_pib2001" localSheetId="36">#REF!</definedName>
    <definedName name="_pib2001">#REF!</definedName>
    <definedName name="_pib2002" localSheetId="36">#REF!</definedName>
    <definedName name="_pib2002">#REF!</definedName>
    <definedName name="_pib2003" localSheetId="36">#REF!</definedName>
    <definedName name="_pib2003">#REF!</definedName>
    <definedName name="_pib2004" localSheetId="35">[40]Programa!#REF!</definedName>
    <definedName name="_pib2004" localSheetId="36">[41]Programa!#REF!</definedName>
    <definedName name="_pib2004">[40]Programa!#REF!</definedName>
    <definedName name="_pib2005" localSheetId="35">[40]Programa!#REF!</definedName>
    <definedName name="_pib2005" localSheetId="36">[41]Programa!#REF!</definedName>
    <definedName name="_pib2005">[40]Programa!#REF!</definedName>
    <definedName name="_pib98" localSheetId="35">[36]Programa!#REF!</definedName>
    <definedName name="_pib98" localSheetId="36">[37]Programa!#REF!</definedName>
    <definedName name="_pib98">[36]Programa!#REF!</definedName>
    <definedName name="_pib99" localSheetId="35">#REF!</definedName>
    <definedName name="_pib99" localSheetId="36">#REF!</definedName>
    <definedName name="_pib99">#REF!</definedName>
    <definedName name="_pri1" localSheetId="35">#REF!</definedName>
    <definedName name="_pri1" localSheetId="36">#REF!</definedName>
    <definedName name="_pri1">#REF!</definedName>
    <definedName name="_pri2" localSheetId="35">#REF!</definedName>
    <definedName name="_pri2" localSheetId="36">#REF!</definedName>
    <definedName name="_pri2">#REF!</definedName>
    <definedName name="_Ref451962958" localSheetId="35">'26 pav.'!#REF!</definedName>
    <definedName name="_Ref452388530" localSheetId="14">'6 pav.'!#REF!</definedName>
    <definedName name="_Regression_Y" localSheetId="35" hidden="1">#REF!</definedName>
    <definedName name="_Regression_Y" localSheetId="36" hidden="1">#REF!</definedName>
    <definedName name="_Regression_Y" hidden="1">#REF!</definedName>
    <definedName name="_Regression_Int" hidden="1">1</definedName>
    <definedName name="_Regression_Out" localSheetId="35" hidden="1">#REF!</definedName>
    <definedName name="_Regression_Out" localSheetId="36" hidden="1">#REF!</definedName>
    <definedName name="_Regression_Out" hidden="1">#REF!</definedName>
    <definedName name="_Regression_X" localSheetId="35" hidden="1">#REF!</definedName>
    <definedName name="_Regression_X" localSheetId="36" hidden="1">#REF!</definedName>
    <definedName name="_Regression_X" hidden="1">#REF!</definedName>
    <definedName name="_rep1" localSheetId="35">#REF!</definedName>
    <definedName name="_rep1" localSheetId="36">#REF!</definedName>
    <definedName name="_rep1">#REF!</definedName>
    <definedName name="_RES2" localSheetId="35">[38]RES!#REF!</definedName>
    <definedName name="_RES2" localSheetId="36">[39]RES!#REF!</definedName>
    <definedName name="_RES2">[38]RES!#REF!</definedName>
    <definedName name="_set96" localSheetId="35">#REF!</definedName>
    <definedName name="_set96" localSheetId="36">#REF!</definedName>
    <definedName name="_set96">#REF!</definedName>
    <definedName name="_set97" localSheetId="35">#REF!</definedName>
    <definedName name="_set97" localSheetId="36">#REF!</definedName>
    <definedName name="_set97">#REF!</definedName>
    <definedName name="_Sort" localSheetId="35" hidden="1">#REF!</definedName>
    <definedName name="_Sort" localSheetId="36" hidden="1">#REF!</definedName>
    <definedName name="_Sort" hidden="1">#REF!</definedName>
    <definedName name="_TAB1" localSheetId="36">#REF!</definedName>
    <definedName name="_TAB1">#REF!</definedName>
    <definedName name="_TAB10" localSheetId="36">#REF!</definedName>
    <definedName name="_TAB10">#REF!</definedName>
    <definedName name="_Tab11" localSheetId="36">#REF!</definedName>
    <definedName name="_Tab11">#REF!</definedName>
    <definedName name="_TAB12" localSheetId="36">#REF!</definedName>
    <definedName name="_TAB12">#REF!</definedName>
    <definedName name="_Tab19" localSheetId="36">#REF!</definedName>
    <definedName name="_Tab19">#REF!</definedName>
    <definedName name="_TAB2" localSheetId="36">#REF!</definedName>
    <definedName name="_TAB2">#REF!</definedName>
    <definedName name="_Tab20" localSheetId="36">#REF!</definedName>
    <definedName name="_Tab20">#REF!</definedName>
    <definedName name="_Tab21" localSheetId="36">#REF!</definedName>
    <definedName name="_Tab21">#REF!</definedName>
    <definedName name="_Tab22" localSheetId="36">#REF!</definedName>
    <definedName name="_Tab22">#REF!</definedName>
    <definedName name="_Tab23" localSheetId="36">#REF!</definedName>
    <definedName name="_Tab23">#REF!</definedName>
    <definedName name="_Tab24" localSheetId="36">#REF!</definedName>
    <definedName name="_Tab24">#REF!</definedName>
    <definedName name="_Tab26" localSheetId="36">#REF!</definedName>
    <definedName name="_Tab26">#REF!</definedName>
    <definedName name="_Tab27" localSheetId="36">#REF!</definedName>
    <definedName name="_Tab27">#REF!</definedName>
    <definedName name="_Tab28" localSheetId="36">#REF!</definedName>
    <definedName name="_Tab28">#REF!</definedName>
    <definedName name="_Tab29" localSheetId="36">#REF!</definedName>
    <definedName name="_Tab29">#REF!</definedName>
    <definedName name="_TAB3" localSheetId="36">#REF!</definedName>
    <definedName name="_TAB3">#REF!</definedName>
    <definedName name="_Tab30" localSheetId="36">#REF!</definedName>
    <definedName name="_Tab30">#REF!</definedName>
    <definedName name="_Tab31" localSheetId="36">#REF!</definedName>
    <definedName name="_Tab31">#REF!</definedName>
    <definedName name="_Tab32" localSheetId="36">#REF!</definedName>
    <definedName name="_Tab32">#REF!</definedName>
    <definedName name="_Tab33" localSheetId="36">#REF!</definedName>
    <definedName name="_Tab33">#REF!</definedName>
    <definedName name="_Tab34" localSheetId="36">#REF!</definedName>
    <definedName name="_Tab34">#REF!</definedName>
    <definedName name="_Tab35" localSheetId="36">#REF!</definedName>
    <definedName name="_Tab35">#REF!</definedName>
    <definedName name="_tAB4" localSheetId="36">#REF!</definedName>
    <definedName name="_tAB4">#REF!</definedName>
    <definedName name="_TAB47" localSheetId="36">#REF!</definedName>
    <definedName name="_TAB47">#REF!</definedName>
    <definedName name="_TAB5" localSheetId="36">#REF!</definedName>
    <definedName name="_TAB5">#REF!</definedName>
    <definedName name="_TAB7" localSheetId="36">#REF!</definedName>
    <definedName name="_TAB7">#REF!</definedName>
    <definedName name="_TAB8" localSheetId="36">#REF!</definedName>
    <definedName name="_TAB8">#REF!</definedName>
    <definedName name="_Tan7" localSheetId="35">'[52]SR VUL'!$A$2:$N$34</definedName>
    <definedName name="_Tan7" localSheetId="36">'[53]SR VUL'!$A$2:$N$34</definedName>
    <definedName name="_Tan7">'[52]SR VUL'!$A$2:$N$34</definedName>
    <definedName name="_tc30" localSheetId="35">#REF!</definedName>
    <definedName name="_tc30" localSheetId="36">#REF!</definedName>
    <definedName name="_tc30">#REF!</definedName>
    <definedName name="_tc99" localSheetId="35">'[54]PROYECCIONES-PM 2000mod'!$B$29</definedName>
    <definedName name="_tc99" localSheetId="36">'[55]PROYECCIONES-PM 2000mod'!$B$29</definedName>
    <definedName name="_tc99">'[54]PROYECCIONES-PM 2000mod'!$B$29</definedName>
    <definedName name="_Toc524692727" localSheetId="0">Turinys!$B$16</definedName>
    <definedName name="_WEO1" localSheetId="35">#REF!</definedName>
    <definedName name="_WEO1" localSheetId="36">#REF!</definedName>
    <definedName name="_WEO1">#REF!</definedName>
    <definedName name="_WEO2" localSheetId="35">#REF!</definedName>
    <definedName name="_WEO2" localSheetId="36">#REF!</definedName>
    <definedName name="_WEO2">#REF!</definedName>
    <definedName name="A" localSheetId="7">Turinys!#REF!</definedName>
    <definedName name="A" localSheetId="19">[12]Turinys!#REF!</definedName>
    <definedName name="A" localSheetId="26">[12]Turinys!#REF!</definedName>
    <definedName name="A" localSheetId="1">[13]Turinys!#REF!</definedName>
    <definedName name="A" localSheetId="13">[19]Turinys!#REF!</definedName>
    <definedName name="A" localSheetId="29">[15]Turinys!#REF!</definedName>
    <definedName name="A" localSheetId="30">[15]Turinys!#REF!</definedName>
    <definedName name="A" localSheetId="35">[16]Turinys!#REF!</definedName>
    <definedName name="A" localSheetId="36">[17]Turinys!#REF!</definedName>
    <definedName name="A" localSheetId="2">[13]Turinys!#REF!</definedName>
    <definedName name="A" localSheetId="3">[13]Turinys!#REF!</definedName>
    <definedName name="A" localSheetId="4">[13]Turinys!#REF!</definedName>
    <definedName name="A" localSheetId="12">[19]Turinys!#REF!</definedName>
    <definedName name="A" localSheetId="5">[13]Turinys!#REF!</definedName>
    <definedName name="A" localSheetId="14">[20]Turinys!#REF!</definedName>
    <definedName name="A" localSheetId="6">[13]Turinys!#REF!</definedName>
    <definedName name="A" localSheetId="15">[21]Turinys!#REF!</definedName>
    <definedName name="A" localSheetId="16">[22]Turinys!#REF!</definedName>
    <definedName name="A" localSheetId="18">Turinys!#REF!</definedName>
    <definedName name="A">Turinys!#REF!</definedName>
    <definedName name="A_impresión_IM" localSheetId="35">#REF!</definedName>
    <definedName name="A_impresión_IM" localSheetId="36">#REF!</definedName>
    <definedName name="A_impresión_IM">#REF!</definedName>
    <definedName name="A1_" localSheetId="35">[56]Sum1!#REF!</definedName>
    <definedName name="A1_" localSheetId="36">[57]Sum1!#REF!</definedName>
    <definedName name="A1_">[56]Sum1!#REF!</definedName>
    <definedName name="AA" localSheetId="35">#REF!</definedName>
    <definedName name="AA" localSheetId="36">#REF!</definedName>
    <definedName name="AA">#REF!</definedName>
    <definedName name="AA__Contents_and_file_description" localSheetId="35">#REF!</definedName>
    <definedName name="AA__Contents_and_file_description" localSheetId="36">#REF!</definedName>
    <definedName name="AA__Contents_and_file_description">#REF!</definedName>
    <definedName name="aaa" localSheetId="35">#REF!</definedName>
    <definedName name="aaa" localSheetId="36">#REF!</definedName>
    <definedName name="aaa">#REF!</definedName>
    <definedName name="aaaa" localSheetId="35">'[58]1.1 INDIC ACC'!#REF!</definedName>
    <definedName name="aaaa" localSheetId="36">'[59]1.1 INDIC ACC'!#REF!</definedName>
    <definedName name="aaaa">'[58]1.1 INDIC ACC'!#REF!</definedName>
    <definedName name="aaaaa" localSheetId="35">#REF!</definedName>
    <definedName name="aaaaa" localSheetId="36">#REF!</definedName>
    <definedName name="aaaaa">#REF!</definedName>
    <definedName name="abr" localSheetId="35">[36]Programa!#REF!</definedName>
    <definedName name="abr" localSheetId="36">[37]Programa!#REF!</definedName>
    <definedName name="abr">[36]Programa!#REF!</definedName>
    <definedName name="abs" localSheetId="35">#REF!</definedName>
    <definedName name="abs" localSheetId="36">#REF!</definedName>
    <definedName name="abs">#REF!</definedName>
    <definedName name="activas" localSheetId="35">#REF!</definedName>
    <definedName name="activas" localSheetId="36">#REF!</definedName>
    <definedName name="activas">#REF!</definedName>
    <definedName name="ACTIVATE" localSheetId="35">#REF!</definedName>
    <definedName name="ACTIVATE" localSheetId="36">#REF!</definedName>
    <definedName name="ACTIVATE">#REF!</definedName>
    <definedName name="Acurrent" localSheetId="19">#REF!</definedName>
    <definedName name="Acurrent" localSheetId="26">#REF!</definedName>
    <definedName name="Acurrent" localSheetId="1">#REF!</definedName>
    <definedName name="Acurrent" localSheetId="35">#REF!</definedName>
    <definedName name="Acurrent" localSheetId="36">#REF!</definedName>
    <definedName name="Acurrent" localSheetId="2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>#REF!</definedName>
    <definedName name="ACwvu.PLA1." localSheetId="35" hidden="1">'[60]COP FED'!#REF!</definedName>
    <definedName name="ACwvu.PLA1." localSheetId="36" hidden="1">'[61]COP FED'!#REF!</definedName>
    <definedName name="ACwvu.PLA1." hidden="1">'[60]COP FED'!#REF!</definedName>
    <definedName name="ACwvu.PLA2." localSheetId="35" hidden="1">'[60]COP FED'!$A$1:$N$49</definedName>
    <definedName name="ACwvu.PLA2." localSheetId="36" hidden="1">'[61]COP FED'!$A$1:$N$49</definedName>
    <definedName name="ACwvu.PLA2." hidden="1">'[60]COP FED'!$A$1:$N$49</definedName>
    <definedName name="Adjustments" localSheetId="35">#REF!</definedName>
    <definedName name="Adjustments" localSheetId="36">#REF!</definedName>
    <definedName name="Adjustments">#REF!</definedName>
    <definedName name="adjustments_to_BO_according_to_CdG2000" localSheetId="19">#REF!</definedName>
    <definedName name="adjustments_to_BO_according_to_CdG2000" localSheetId="26">#REF!</definedName>
    <definedName name="adjustments_to_BO_according_to_CdG2000" localSheetId="1">#REF!</definedName>
    <definedName name="adjustments_to_BO_according_to_CdG2000" localSheetId="35">#REF!</definedName>
    <definedName name="adjustments_to_BO_according_to_CdG2000" localSheetId="36">#REF!</definedName>
    <definedName name="adjustments_to_BO_according_to_CdG2000" localSheetId="2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>#REF!</definedName>
    <definedName name="aen1ycred1" localSheetId="35">[34]Programa!$A$117:$U$197</definedName>
    <definedName name="aen1ycred1" localSheetId="36">[35]Programa!$A$117:$U$197</definedName>
    <definedName name="aen1ycred1">[34]Programa!$A$117:$U$197</definedName>
    <definedName name="aen2ycred2" localSheetId="35">[34]Programa!$A$528:$U$608</definedName>
    <definedName name="aen2ycred2" localSheetId="36">[35]Programa!$A$528:$U$608</definedName>
    <definedName name="aen2ycred2">[34]Programa!$A$528:$U$608</definedName>
    <definedName name="Agrupamiento" localSheetId="35">#REF!</definedName>
    <definedName name="Agrupamiento" localSheetId="36">#REF!</definedName>
    <definedName name="Agrupamiento">#REF!</definedName>
    <definedName name="ahme2000" localSheetId="35">[34]Programa!$BH$27</definedName>
    <definedName name="ahme2000" localSheetId="36">[35]Programa!$BH$27</definedName>
    <definedName name="ahme2000">[34]Programa!$BH$27</definedName>
    <definedName name="ahme2001" localSheetId="35">#REF!</definedName>
    <definedName name="ahme2001" localSheetId="36">#REF!</definedName>
    <definedName name="ahme2001">#REF!</definedName>
    <definedName name="ahme2002" localSheetId="35">#REF!</definedName>
    <definedName name="ahme2002" localSheetId="36">#REF!</definedName>
    <definedName name="ahme2002">#REF!</definedName>
    <definedName name="ahme2003" localSheetId="35">#REF!</definedName>
    <definedName name="ahme2003" localSheetId="36">#REF!</definedName>
    <definedName name="ahme2003">#REF!</definedName>
    <definedName name="ahme2004" localSheetId="35">[40]Programa!#REF!</definedName>
    <definedName name="ahme2004" localSheetId="36">[41]Programa!#REF!</definedName>
    <definedName name="ahme2004">[40]Programa!#REF!</definedName>
    <definedName name="ahme2005" localSheetId="35">[40]Programa!#REF!</definedName>
    <definedName name="ahme2005" localSheetId="36">[41]Programa!#REF!</definedName>
    <definedName name="ahme2005">[40]Programa!#REF!</definedName>
    <definedName name="ahme98" localSheetId="35">[36]Programa!#REF!</definedName>
    <definedName name="ahme98" localSheetId="36">[37]Programa!#REF!</definedName>
    <definedName name="ahme98">[36]Programa!#REF!</definedName>
    <definedName name="ahme98s" localSheetId="35">[34]Programa!$AW$27</definedName>
    <definedName name="ahme98s" localSheetId="36">[35]Programa!$AW$27</definedName>
    <definedName name="ahme98s">[34]Programa!$AW$27</definedName>
    <definedName name="ahme99" localSheetId="35">[34]Programa!$AU$27</definedName>
    <definedName name="ahme99" localSheetId="36">[35]Programa!$AU$27</definedName>
    <definedName name="ahme99">[34]Programa!$AU$27</definedName>
    <definedName name="ahome" localSheetId="35">[34]Programa!$U$27</definedName>
    <definedName name="ahome" localSheetId="36">[35]Programa!$U$27</definedName>
    <definedName name="ahome">[34]Programa!$U$27</definedName>
    <definedName name="ahome98" localSheetId="35">[34]Programa!#REF!</definedName>
    <definedName name="ahome98" localSheetId="36">[35]Programa!#REF!</definedName>
    <definedName name="ahome98">[34]Programa!#REF!</definedName>
    <definedName name="ahome98j" localSheetId="35">[36]Programa!#REF!</definedName>
    <definedName name="ahome98j" localSheetId="36">[37]Programa!#REF!</definedName>
    <definedName name="ahome98j">[36]Programa!#REF!</definedName>
    <definedName name="ahorro" localSheetId="35">[34]Programa!$U$20</definedName>
    <definedName name="ahorro" localSheetId="36">[35]Programa!$U$20</definedName>
    <definedName name="ahorro">[34]Programa!$U$20</definedName>
    <definedName name="ahorro2000" localSheetId="35">[34]Programa!$BH$20</definedName>
    <definedName name="ahorro2000" localSheetId="36">[35]Programa!$BH$20</definedName>
    <definedName name="ahorro2000">[34]Programa!$BH$20</definedName>
    <definedName name="ahorro2001" localSheetId="35">[62]Programa!$AN$18</definedName>
    <definedName name="ahorro2001" localSheetId="36">[63]Programa!$AN$18</definedName>
    <definedName name="ahorro2001">[62]Programa!$AN$18</definedName>
    <definedName name="ahorro2002" localSheetId="35">#REF!</definedName>
    <definedName name="ahorro2002" localSheetId="36">#REF!</definedName>
    <definedName name="ahorro2002">#REF!</definedName>
    <definedName name="ahorro2003" localSheetId="35">#REF!</definedName>
    <definedName name="ahorro2003" localSheetId="36">#REF!</definedName>
    <definedName name="ahorro2003">#REF!</definedName>
    <definedName name="ahorro2004" localSheetId="35">[40]Programa!#REF!</definedName>
    <definedName name="ahorro2004" localSheetId="36">[41]Programa!#REF!</definedName>
    <definedName name="ahorro2004">[40]Programa!#REF!</definedName>
    <definedName name="ahorro2005" localSheetId="35">[40]Programa!#REF!</definedName>
    <definedName name="ahorro2005" localSheetId="36">[41]Programa!#REF!</definedName>
    <definedName name="ahorro2005">[40]Programa!#REF!</definedName>
    <definedName name="ahorro98" localSheetId="35">[34]Programa!#REF!</definedName>
    <definedName name="ahorro98" localSheetId="36">[35]Programa!#REF!</definedName>
    <definedName name="ahorro98">[34]Programa!#REF!</definedName>
    <definedName name="ahorro98j" localSheetId="35">[34]Programa!#REF!</definedName>
    <definedName name="ahorro98j" localSheetId="36">[35]Programa!#REF!</definedName>
    <definedName name="ahorro98j">[34]Programa!#REF!</definedName>
    <definedName name="ahorro98s" localSheetId="35">[34]Programa!$AW$20</definedName>
    <definedName name="ahorro98s" localSheetId="36">[35]Programa!$AW$20</definedName>
    <definedName name="ahorro98s">[34]Programa!$AW$20</definedName>
    <definedName name="ahorro99" localSheetId="35">[34]Programa!$AU$20</definedName>
    <definedName name="ahorro99" localSheetId="36">[35]Programa!$AU$20</definedName>
    <definedName name="ahorro99">[34]Programa!$AU$20</definedName>
    <definedName name="AI" localSheetId="35">#REF!</definedName>
    <definedName name="AI" localSheetId="36">#REF!</definedName>
    <definedName name="AI">#REF!</definedName>
    <definedName name="AL" localSheetId="35">#REF!</definedName>
    <definedName name="AL" localSheetId="36">#REF!</definedName>
    <definedName name="AL">#REF!</definedName>
    <definedName name="all" localSheetId="35">#REF!</definedName>
    <definedName name="all" localSheetId="36">#REF!</definedName>
    <definedName name="all">#REF!</definedName>
    <definedName name="ANITA" localSheetId="36">#REF!</definedName>
    <definedName name="ANITA">#REF!</definedName>
    <definedName name="Anno" localSheetId="36">#REF!</definedName>
    <definedName name="Anno">#REF!</definedName>
    <definedName name="anscount" hidden="1">1</definedName>
    <definedName name="anterior" localSheetId="35">#REF!</definedName>
    <definedName name="anterior" localSheetId="36">#REF!</definedName>
    <definedName name="anterior">#REF!</definedName>
    <definedName name="areor" localSheetId="35">#REF!</definedName>
    <definedName name="areor" localSheetId="36">#REF!</definedName>
    <definedName name="areor">#REF!</definedName>
    <definedName name="atrade" localSheetId="35">[32]!atrade</definedName>
    <definedName name="atrade" localSheetId="36">[33]!atrade</definedName>
    <definedName name="atrade">[32]!atrade</definedName>
    <definedName name="B" localSheetId="35">#REF!</definedName>
    <definedName name="B" localSheetId="36">#REF!</definedName>
    <definedName name="B">#REF!</definedName>
    <definedName name="bancos" localSheetId="35">[34]Programa!$A$784</definedName>
    <definedName name="bancos" localSheetId="36">[35]Programa!$A$784</definedName>
    <definedName name="bancos">[34]Programa!$A$784</definedName>
    <definedName name="BANCOS_COMERCIALES" localSheetId="35">#REF!</definedName>
    <definedName name="BANCOS_COMERCIALES" localSheetId="36">#REF!</definedName>
    <definedName name="BANCOS_COMERCIALES">#REF!</definedName>
    <definedName name="basass" localSheetId="35">[64]assumptions!$A$2:$M$34</definedName>
    <definedName name="basass" localSheetId="36">[65]assumptions!$A$2:$M$34</definedName>
    <definedName name="basass">[64]assumptions!$A$2:$M$34</definedName>
    <definedName name="BASDAT" localSheetId="35">'[48]Annual Tables'!#REF!</definedName>
    <definedName name="BASDAT" localSheetId="36">'[49]Annual Tables'!#REF!</definedName>
    <definedName name="BASDAT">'[48]Annual Tables'!#REF!</definedName>
    <definedName name="base" localSheetId="35">#REF!</definedName>
    <definedName name="base" localSheetId="36">#REF!</definedName>
    <definedName name="base">#REF!</definedName>
    <definedName name="BASE1" localSheetId="35">#REF!</definedName>
    <definedName name="BASE1" localSheetId="36">#REF!</definedName>
    <definedName name="BASE1">#REF!</definedName>
    <definedName name="BaseYear" localSheetId="35">'[66]REER-US'!$A$4</definedName>
    <definedName name="BaseYear" localSheetId="36">'[67]REER-US'!$A$4</definedName>
    <definedName name="BaseYear">'[66]REER-US'!$A$4</definedName>
    <definedName name="BB__Data_Exports_from_Real__Sector_File" localSheetId="35">#REF!</definedName>
    <definedName name="BB__Data_Exports_from_Real__Sector_File" localSheetId="36">#REF!</definedName>
    <definedName name="BB__Data_Exports_from_Real__Sector_File">#REF!</definedName>
    <definedName name="BB__Data_Imports_from_BOP_File" localSheetId="35">#REF!</definedName>
    <definedName name="BB__Data_Imports_from_BOP_File" localSheetId="36">#REF!</definedName>
    <definedName name="BB__Data_Imports_from_BOP_File">#REF!</definedName>
    <definedName name="BB__Data_Imports_from_Fiscal_File" localSheetId="35">#REF!</definedName>
    <definedName name="BB__Data_Imports_from_Fiscal_File" localSheetId="36">#REF!</definedName>
    <definedName name="BB__Data_Imports_from_Fiscal_File">#REF!</definedName>
    <definedName name="BB__Data_Imports_from_Monetary_File" localSheetId="36">#REF!</definedName>
    <definedName name="BB__Data_Imports_from_Monetary_File">#REF!</definedName>
    <definedName name="BB__Data_inputs_for_projections" localSheetId="36">#REF!</definedName>
    <definedName name="BB__Data_inputs_for_projections">#REF!</definedName>
    <definedName name="BCA">#N/A</definedName>
    <definedName name="BCA_GDP">#N/A</definedName>
    <definedName name="BCA_NGDP" localSheetId="35">[52]WEOQ6!$E$10:$AH$10</definedName>
    <definedName name="BCA_NGDP" localSheetId="36">[53]WEOQ6!$E$10:$AH$10</definedName>
    <definedName name="BCA_NGDP">[52]WEOQ6!$E$10:$AH$10</definedName>
    <definedName name="bcos" localSheetId="35">#REF!</definedName>
    <definedName name="bcos" localSheetId="36">#REF!</definedName>
    <definedName name="bcos">#REF!</definedName>
    <definedName name="BE">#N/A</definedName>
    <definedName name="BEA" localSheetId="35">[52]WEOQ6!$E$143:$AH$143</definedName>
    <definedName name="BEA" localSheetId="36">[53]WEOQ6!$E$143:$AH$143</definedName>
    <definedName name="BEA">[52]WEOQ6!$E$143:$AH$143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35">#REF!</definedName>
    <definedName name="BEBE" localSheetId="36">#REF!</definedName>
    <definedName name="BEBE">#REF!</definedName>
    <definedName name="BED" localSheetId="35">[52]WEOQ6!$E$52:$AH$52</definedName>
    <definedName name="BED" localSheetId="36">[53]WEOQ6!$E$52:$AH$52</definedName>
    <definedName name="BED">[52]WEOQ6!$E$52:$AH$52</definedName>
    <definedName name="BED_6" localSheetId="35">[52]WEOQ6!$E$142:$AH$142</definedName>
    <definedName name="BED_6" localSheetId="36">[53]WEOQ6!$E$142:$AH$142</definedName>
    <definedName name="BED_6">[52]WEOQ6!$E$142:$AH$142</definedName>
    <definedName name="BEDE" localSheetId="35">#REF!</definedName>
    <definedName name="BEDE" localSheetId="36">#REF!</definedName>
    <definedName name="BEDE">#REF!</definedName>
    <definedName name="bem" localSheetId="35">[36]Programa!#REF!</definedName>
    <definedName name="bem" localSheetId="36">[37]Programa!#REF!</definedName>
    <definedName name="bem">[36]Programa!#REF!</definedName>
    <definedName name="BEO" localSheetId="35">[52]WEOQ6!$E$145:$AH$145</definedName>
    <definedName name="BEO" localSheetId="36">[53]WEOQ6!$E$145:$AH$145</definedName>
    <definedName name="BEO">[52]WEOQ6!$E$145:$AH$145</definedName>
    <definedName name="BER" localSheetId="35">[52]WEOQ6!$E$144:$AH$144</definedName>
    <definedName name="BER" localSheetId="36">[53]WEOQ6!$E$144:$AH$144</definedName>
    <definedName name="BER">[52]WEOQ6!$E$144:$AH$144</definedName>
    <definedName name="BERI">#N/A</definedName>
    <definedName name="BERIB">#N/A</definedName>
    <definedName name="BERIG">#N/A</definedName>
    <definedName name="BERNA" localSheetId="35">#REF!</definedName>
    <definedName name="BERNA" localSheetId="36">#REF!</definedName>
    <definedName name="BERNA">#REF!</definedName>
    <definedName name="BERP">#N/A</definedName>
    <definedName name="BERPB">#N/A</definedName>
    <definedName name="BERPG">#N/A</definedName>
    <definedName name="best" localSheetId="35">#REF!</definedName>
    <definedName name="best" localSheetId="36">#REF!</definedName>
    <definedName name="best">#REF!</definedName>
    <definedName name="BEST_D" localSheetId="35">#REF!</definedName>
    <definedName name="BEST_D" localSheetId="36">#REF!</definedName>
    <definedName name="BEST_D">#REF!</definedName>
    <definedName name="bf" localSheetId="35">#REF!</definedName>
    <definedName name="bf" localSheetId="36">#REF!</definedName>
    <definedName name="bf">#REF!</definedName>
    <definedName name="BFD" localSheetId="35">[52]WEOQ6!$E$59:$AH$59</definedName>
    <definedName name="BFD" localSheetId="36">[53]WEOQ6!$E$59:$AH$59</definedName>
    <definedName name="BFD">[52]WEOQ6!$E$59:$AH$59</definedName>
    <definedName name="BFDA" localSheetId="35">[52]WEOQ6!$E$61:$AH$61</definedName>
    <definedName name="BFDA" localSheetId="36">[53]WEOQ6!$E$61:$AH$61</definedName>
    <definedName name="BFDA">[52]WEOQ6!$E$61:$AH$61</definedName>
    <definedName name="BFDI" localSheetId="35">[52]WEOQ6!$E$64:$AH$64</definedName>
    <definedName name="BFDI" localSheetId="36">[53]WEOQ6!$E$64:$AH$64</definedName>
    <definedName name="BFDI">[52]WEOQ6!$E$64:$AH$64</definedName>
    <definedName name="BFDIL" localSheetId="35">[52]WEOQ6!$E$67:$AH$67</definedName>
    <definedName name="BFDIL" localSheetId="36">[53]WEOQ6!$E$67:$AH$67</definedName>
    <definedName name="BFDIL">[52]WEOQ6!$E$67:$AH$67</definedName>
    <definedName name="bfftsy" localSheetId="35" hidden="1">[1]ER!#REF!</definedName>
    <definedName name="bfftsy" localSheetId="36" hidden="1">[2]ER!#REF!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35">[68]WETA!#REF!</definedName>
    <definedName name="BFLRES" localSheetId="36">[69]WETA!#REF!</definedName>
    <definedName name="BFLRES">[68]WETA!#REF!</definedName>
    <definedName name="BFO" localSheetId="35">[52]WEOQ6!$E$96:$AH$96</definedName>
    <definedName name="BFO" localSheetId="36">[53]WEOQ6!$E$96:$AH$96</definedName>
    <definedName name="BFO">[52]WEOQ6!$E$96:$AH$96</definedName>
    <definedName name="BFO_S" localSheetId="35">[68]WETA!#REF!</definedName>
    <definedName name="BFO_S" localSheetId="36">[69]WETA!#REF!</definedName>
    <definedName name="BFO_S">[68]WETA!#REF!</definedName>
    <definedName name="BFOA" localSheetId="35">[52]WEOQ6!$E$99:$AH$99</definedName>
    <definedName name="BFOA" localSheetId="36">[53]WEOQ6!$E$99:$AH$99</definedName>
    <definedName name="BFOA">[52]WEOQ6!$E$99:$AH$99</definedName>
    <definedName name="BFOAG" localSheetId="35">[52]WEOQ6!$E$101:$AH$101</definedName>
    <definedName name="BFOAG" localSheetId="36">[53]WEOQ6!$E$101:$AH$101</definedName>
    <definedName name="BFOAG">[52]WEOQ6!$E$101:$AH$101</definedName>
    <definedName name="BFOL" localSheetId="35">[52]WEOQ6!$E$103:$AH$103</definedName>
    <definedName name="BFOL" localSheetId="36">[53]WEOQ6!$E$103:$AH$103</definedName>
    <definedName name="BFOL">[52]WEOQ6!$E$103:$AH$103</definedName>
    <definedName name="BFOL_B" localSheetId="35">[52]WEOQ6!$E$120:$AH$120</definedName>
    <definedName name="BFOL_B" localSheetId="36">[53]WEOQ6!$E$120:$AH$120</definedName>
    <definedName name="BFOL_B">[52]WEOQ6!$E$120:$AH$120</definedName>
    <definedName name="BFOL_G" localSheetId="35">[52]WEOQ6!$E$115:$AH$115</definedName>
    <definedName name="BFOL_G" localSheetId="36">[53]WEOQ6!$E$115:$AH$115</definedName>
    <definedName name="BFOL_G">[52]WEOQ6!$E$115:$AH$115</definedName>
    <definedName name="BFOL_L" localSheetId="35">[52]WEOQ6!$E$107:$AH$107</definedName>
    <definedName name="BFOL_L" localSheetId="36">[53]WEOQ6!$E$107:$AH$107</definedName>
    <definedName name="BFOL_L">[52]WEOQ6!$E$107:$AH$107</definedName>
    <definedName name="BFOL_O" localSheetId="35">[52]WEOQ6!$E$122:$AH$122</definedName>
    <definedName name="BFOL_O" localSheetId="36">[53]WEOQ6!$E$122:$AH$122</definedName>
    <definedName name="BFOL_O">[52]WEOQ6!$E$122:$AH$122</definedName>
    <definedName name="BFOL_S" localSheetId="35">[52]WEOQ6!$E$112:$AH$112</definedName>
    <definedName name="BFOL_S" localSheetId="36">[53]WEOQ6!$E$112:$AH$112</definedName>
    <definedName name="BFOL_S">[52]WEOQ6!$E$112:$AH$112</definedName>
    <definedName name="BFOLB" localSheetId="35">[52]WEOQ6!$E$120:$AH$120</definedName>
    <definedName name="BFOLB" localSheetId="36">[53]WEOQ6!$E$120:$AH$120</definedName>
    <definedName name="BFOLB">[52]WEOQ6!$E$120:$AH$120</definedName>
    <definedName name="BFOLG_L" localSheetId="35">[52]WEOQ6!$E$110:$AH$110</definedName>
    <definedName name="BFOLG_L" localSheetId="36">[53]WEOQ6!$E$110:$AH$110</definedName>
    <definedName name="BFOLG_L">[52]WEOQ6!$E$110:$AH$110</definedName>
    <definedName name="BFP" localSheetId="35">[52]WEOQ6!$E$70:$AH$70</definedName>
    <definedName name="BFP" localSheetId="36">[53]WEOQ6!$E$70:$AH$70</definedName>
    <definedName name="BFP">[52]WEOQ6!$E$70:$AH$70</definedName>
    <definedName name="BFPA" localSheetId="35">[52]WEOQ6!$E$72:$AH$72</definedName>
    <definedName name="BFPA" localSheetId="36">[53]WEOQ6!$E$72:$AH$72</definedName>
    <definedName name="BFPA">[52]WEOQ6!$E$72:$AH$72</definedName>
    <definedName name="BFPAG" localSheetId="35">[52]WEOQ6!$E$74:$AH$74</definedName>
    <definedName name="BFPAG" localSheetId="36">[53]WEOQ6!$E$74:$AH$74</definedName>
    <definedName name="BFPAG">[52]WEOQ6!$E$74:$AH$74</definedName>
    <definedName name="BFPL" localSheetId="35">[52]WEOQ6!$E$76:$AH$76</definedName>
    <definedName name="BFPL" localSheetId="36">[53]WEOQ6!$E$76:$AH$76</definedName>
    <definedName name="BFPL">[52]WEOQ6!$E$76:$AH$76</definedName>
    <definedName name="BFPLBN" localSheetId="35">[52]WEOQ6!$E$91:$AH$91</definedName>
    <definedName name="BFPLBN" localSheetId="36">[53]WEOQ6!$E$91:$AH$91</definedName>
    <definedName name="BFPLBN">[52]WEOQ6!$E$91:$AH$91</definedName>
    <definedName name="BFPLD" localSheetId="35">[52]WEOQ6!$E$84:$AH$84</definedName>
    <definedName name="BFPLD" localSheetId="36">[53]WEOQ6!$E$84:$AH$84</definedName>
    <definedName name="BFPLD">[52]WEOQ6!$E$84:$AH$84</definedName>
    <definedName name="BFPLD_G" localSheetId="35">[52]WEOQ6!$E$87:$AH$87</definedName>
    <definedName name="BFPLD_G" localSheetId="36">[53]WEOQ6!$E$87:$AH$87</definedName>
    <definedName name="BFPLD_G">[52]WEOQ6!$E$87:$AH$87</definedName>
    <definedName name="BFPLE" localSheetId="35">[52]WEOQ6!$E$79:$AH$79</definedName>
    <definedName name="BFPLE" localSheetId="36">[53]WEOQ6!$E$79:$AH$79</definedName>
    <definedName name="BFPLE">[52]WEOQ6!$E$79:$AH$79</definedName>
    <definedName name="BFPLE_G" localSheetId="35">[52]WEOQ6!$E$81:$AH$81</definedName>
    <definedName name="BFPLE_G" localSheetId="36">[53]WEOQ6!$E$81:$AH$81</definedName>
    <definedName name="BFPLE_G">[52]WEOQ6!$E$81:$AH$81</definedName>
    <definedName name="BFPLMM" localSheetId="35">[52]WEOQ6!$E$93:$AH$93</definedName>
    <definedName name="BFPLMM" localSheetId="36">[53]WEOQ6!$E$93:$AH$93</definedName>
    <definedName name="BFPLMM">[52]WEOQ6!$E$93:$AH$93</definedName>
    <definedName name="BFRA">#N/A</definedName>
    <definedName name="bfsdhtr" localSheetId="35" hidden="1">[1]WB!#REF!</definedName>
    <definedName name="bfsdhtr" localSheetId="36" hidden="1">[2]WB!#REF!</definedName>
    <definedName name="bfsdhtr" hidden="1">[1]WB!#REF!</definedName>
    <definedName name="BFUND" localSheetId="35">[52]WEOQ6!$E$117:$AH$117</definedName>
    <definedName name="BFUND" localSheetId="36">[53]WEOQ6!$E$117:$AH$117</definedName>
    <definedName name="BFUND">[52]WEOQ6!$E$117:$AH$117</definedName>
    <definedName name="BGS" localSheetId="35">[52]WEOQ6!$E$13:$AH$13</definedName>
    <definedName name="BGS" localSheetId="36">[53]WEOQ6!$E$13:$AH$13</definedName>
    <definedName name="BGS">[52]WEOQ6!$E$13:$AH$13</definedName>
    <definedName name="BI">#N/A</definedName>
    <definedName name="BIP" localSheetId="35">[52]WEOQ6!$E$35:$AH$35</definedName>
    <definedName name="BIP" localSheetId="36">[53]WEOQ6!$E$35:$AH$35</definedName>
    <definedName name="BIP">[52]WEOQ6!$E$35:$AH$35</definedName>
    <definedName name="BK">#N/A</definedName>
    <definedName name="BKF">#N/A</definedName>
    <definedName name="BKFA" localSheetId="35">[52]WEOQ6!$E$44:$AH$44</definedName>
    <definedName name="BKFA" localSheetId="36">[53]WEOQ6!$E$44:$AH$44</definedName>
    <definedName name="BKFA">[52]WEOQ6!$E$44:$AH$44</definedName>
    <definedName name="BKO" localSheetId="35">[52]WEOQ6!$E$53:$AH$53</definedName>
    <definedName name="BKO" localSheetId="36">[53]WEOQ6!$E$53:$AH$53</definedName>
    <definedName name="BKO">[52]WEOQ6!$E$53:$AH$53</definedName>
    <definedName name="BLPH1" localSheetId="35" hidden="1">'[70]Ex rate bloom'!$A$4</definedName>
    <definedName name="BLPH1" localSheetId="36" hidden="1">'[71]Ex rate bloom'!$A$4</definedName>
    <definedName name="BLPH1" hidden="1">'[70]Ex rate bloom'!$A$4</definedName>
    <definedName name="BLPH2" localSheetId="35" hidden="1">'[70]Ex rate bloom'!$D$4</definedName>
    <definedName name="BLPH2" localSheetId="36" hidden="1">'[71]Ex rate bloom'!$D$4</definedName>
    <definedName name="BLPH2" hidden="1">'[70]Ex rate bloom'!$D$4</definedName>
    <definedName name="BLPH3" localSheetId="35" hidden="1">'[70]Ex rate bloom'!$G$4</definedName>
    <definedName name="BLPH3" localSheetId="36" hidden="1">'[71]Ex rate bloom'!$G$4</definedName>
    <definedName name="BLPH3" hidden="1">'[70]Ex rate bloom'!$G$4</definedName>
    <definedName name="BLPH4" localSheetId="35" hidden="1">'[70]Ex rate bloom'!$J$4</definedName>
    <definedName name="BLPH4" localSheetId="36" hidden="1">'[71]Ex rate bloom'!$J$4</definedName>
    <definedName name="BLPH4" hidden="1">'[70]Ex rate bloom'!$J$4</definedName>
    <definedName name="BLPH5" localSheetId="35" hidden="1">'[70]Ex rate bloom'!$M$4</definedName>
    <definedName name="BLPH5" localSheetId="36" hidden="1">'[71]Ex rate bloom'!$M$4</definedName>
    <definedName name="BLPH5" hidden="1">'[70]Ex rate bloom'!$M$4</definedName>
    <definedName name="BLPH6" localSheetId="35" hidden="1">'[70]Ex rate bloom'!$P$4</definedName>
    <definedName name="BLPH6" localSheetId="36" hidden="1">'[71]Ex rate bloom'!$P$4</definedName>
    <definedName name="BLPH6" hidden="1">'[70]Ex rate bloom'!$P$4</definedName>
    <definedName name="BLPH7" localSheetId="35" hidden="1">'[70]Ex rate bloom'!$S$4</definedName>
    <definedName name="BLPH7" localSheetId="36" hidden="1">'[71]Ex rate bloom'!$S$4</definedName>
    <definedName name="BLPH7" hidden="1">'[70]Ex rate bloom'!$S$4</definedName>
    <definedName name="BLPH8" localSheetId="35" hidden="1">'[70]Ex rate bloom'!$V$4</definedName>
    <definedName name="BLPH8" localSheetId="36" hidden="1">'[71]Ex rate bloom'!$V$4</definedName>
    <definedName name="BLPH8" hidden="1">'[70]Ex rate bloom'!$V$4</definedName>
    <definedName name="BM" localSheetId="35">[52]WEOQ6!$E$24:$AH$24</definedName>
    <definedName name="BM" localSheetId="36">[53]WEOQ6!$E$24:$AH$24</definedName>
    <definedName name="BM">[52]WEOQ6!$E$24:$AH$24</definedName>
    <definedName name="BMG" localSheetId="35">[72]Q6!$E$28:$AH$28</definedName>
    <definedName name="BMG" localSheetId="36">[73]Q6!$E$28:$AH$28</definedName>
    <definedName name="BMG">[72]Q6!$E$28:$AH$28</definedName>
    <definedName name="BMII">#N/A</definedName>
    <definedName name="BMII_7" localSheetId="35">[52]WEOQ7!$E$48:$AH$48</definedName>
    <definedName name="BMII_7" localSheetId="36">[53]WEOQ7!$E$48:$AH$48</definedName>
    <definedName name="BMII_7">[52]WEOQ7!$E$48:$AH$48</definedName>
    <definedName name="BMIIB">#N/A</definedName>
    <definedName name="BMIIG">#N/A</definedName>
    <definedName name="BMS" localSheetId="35">[74]Q6!$E$29:$AH$29</definedName>
    <definedName name="BMS" localSheetId="36">[75]Q6!$E$29:$AH$29</definedName>
    <definedName name="BMS">[74]Q6!$E$29:$AH$29</definedName>
    <definedName name="Bolivia" localSheetId="35">#REF!</definedName>
    <definedName name="Bolivia" localSheetId="36">#REF!</definedName>
    <definedName name="Bolivia">#REF!</definedName>
    <definedName name="bonos" localSheetId="35">#REF!</definedName>
    <definedName name="bonos" localSheetId="36">#REF!</definedName>
    <definedName name="bonos">#REF!</definedName>
    <definedName name="BOP">#N/A</definedName>
    <definedName name="BRASS" localSheetId="35">[52]WEOQ6!$E$153:$AH$153</definedName>
    <definedName name="BRASS" localSheetId="36">[53]WEOQ6!$E$153:$AH$153</definedName>
    <definedName name="BRASS">[52]WEOQ6!$E$153:$AH$153</definedName>
    <definedName name="BRASS_1" localSheetId="35">[52]WEOQ6!$E$129:$AH$129</definedName>
    <definedName name="BRASS_1" localSheetId="36">[53]WEOQ6!$E$129:$AH$129</definedName>
    <definedName name="BRASS_1">[52]WEOQ6!$E$129:$AH$129</definedName>
    <definedName name="BRASS_6" localSheetId="35">[52]WEOQ6!$E$129:$AH$129</definedName>
    <definedName name="BRASS_6" localSheetId="36">[53]WEOQ6!$E$129:$AH$129</definedName>
    <definedName name="BRASS_6">[52]WEOQ6!$E$129:$AH$129</definedName>
    <definedName name="Brazil" localSheetId="35">#REF!</definedName>
    <definedName name="Brazil" localSheetId="36">#REF!</definedName>
    <definedName name="Brazil">#REF!</definedName>
    <definedName name="BTR" localSheetId="35">[52]WEOQ6!$E$39:$AH$39</definedName>
    <definedName name="BTR" localSheetId="36">[53]WEOQ6!$E$39:$AH$39</definedName>
    <definedName name="BTR">[52]WEOQ6!$E$39:$AH$39</definedName>
    <definedName name="BTRG" localSheetId="35">[52]WEOQ6!$E$41:$AH$41</definedName>
    <definedName name="BTRG" localSheetId="36">[53]WEOQ6!$E$41:$AH$41</definedName>
    <definedName name="BTRG">[52]WEOQ6!$E$41:$AH$41</definedName>
    <definedName name="Budget_expenditure" localSheetId="35">#REF!</definedName>
    <definedName name="Budget_expenditure" localSheetId="36">#REF!</definedName>
    <definedName name="Budget_expenditure">#REF!</definedName>
    <definedName name="Budget_revenue" localSheetId="35">#REF!</definedName>
    <definedName name="Budget_revenue" localSheetId="36">#REF!</definedName>
    <definedName name="Budget_revenue">#REF!</definedName>
    <definedName name="BX" localSheetId="35">[52]WEOQ6!$E$16:$AH$16</definedName>
    <definedName name="BX" localSheetId="36">[53]WEOQ6!$E$16:$AH$16</definedName>
    <definedName name="BX">[52]WEOQ6!$E$16:$AH$16</definedName>
    <definedName name="BXG" localSheetId="35">[72]Q6!$E$26:$AH$26</definedName>
    <definedName name="BXG" localSheetId="36">[73]Q6!$E$26:$AH$26</definedName>
    <definedName name="BXG">[72]Q6!$E$26:$AH$26</definedName>
    <definedName name="BXS" localSheetId="35">[74]Q6!$E$21:$AH$21</definedName>
    <definedName name="BXS" localSheetId="36">[75]Q6!$E$21:$AH$21</definedName>
    <definedName name="BXS">[74]Q6!$E$21:$AH$21</definedName>
    <definedName name="CAJA" localSheetId="35">#REF!</definedName>
    <definedName name="CAJA" localSheetId="36">#REF!</definedName>
    <definedName name="CAJA">#REF!</definedName>
    <definedName name="CalcMCV_4" localSheetId="35">#REF!</definedName>
    <definedName name="CalcMCV_4" localSheetId="36">#REF!</definedName>
    <definedName name="CalcMCV_4">#REF!</definedName>
    <definedName name="calcNGS_NGDP">#N/A</definedName>
    <definedName name="CAPITAL" localSheetId="35">#REF!</definedName>
    <definedName name="CAPITAL" localSheetId="36">#REF!</definedName>
    <definedName name="CAPITAL">#REF!</definedName>
    <definedName name="captados" localSheetId="35">#REF!</definedName>
    <definedName name="captados" localSheetId="36">#REF!</definedName>
    <definedName name="captados">#REF!</definedName>
    <definedName name="CC_1" localSheetId="35">#REF!</definedName>
    <definedName name="CC_1" localSheetId="36">#REF!</definedName>
    <definedName name="CC_1">#REF!</definedName>
    <definedName name="CC_1__CPI_data" localSheetId="36">#REF!</definedName>
    <definedName name="CC_1__CPI_data">#REF!</definedName>
    <definedName name="CC_1__GDP_by_Final_Demand_Component" localSheetId="36">#REF!</definedName>
    <definedName name="CC_1__GDP_by_Final_Demand_Component">#REF!</definedName>
    <definedName name="CC_1__Gross_Domestic_Investment" localSheetId="36">#REF!</definedName>
    <definedName name="CC_1__Gross_Domestic_Investment">#REF!</definedName>
    <definedName name="CC_1__National_Income_at_current_prices" localSheetId="36">#REF!</definedName>
    <definedName name="CC_1__National_Income_at_current_prices">#REF!</definedName>
    <definedName name="CC_1__Real_GDP_by_Sector" localSheetId="36">#REF!</definedName>
    <definedName name="CC_1__Real_GDP_by_Sector">#REF!</definedName>
    <definedName name="CC_1__Selected_Wage_Indicators" localSheetId="36">#REF!</definedName>
    <definedName name="CC_1__Selected_Wage_Indicators">#REF!</definedName>
    <definedName name="CC_1__Statistics_Agriculture" localSheetId="36">#REF!</definedName>
    <definedName name="CC_1__Statistics_Agriculture">#REF!</definedName>
    <definedName name="CC_1__Statistics_Manufacturing_Production" localSheetId="36">#REF!</definedName>
    <definedName name="CC_1__Statistics_Manufacturing_Production">#REF!</definedName>
    <definedName name="CC_2" localSheetId="36">#REF!</definedName>
    <definedName name="CC_2">#REF!</definedName>
    <definedName name="ccbccr" localSheetId="36">#REF!</definedName>
    <definedName name="ccbccr">#REF!</definedName>
    <definedName name="cccc">#N/A</definedName>
    <definedName name="ccme" localSheetId="35">#REF!</definedName>
    <definedName name="ccme" localSheetId="36">#REF!</definedName>
    <definedName name="ccme">#REF!</definedName>
    <definedName name="ccme2000" localSheetId="35">#REF!</definedName>
    <definedName name="ccme2000" localSheetId="36">#REF!</definedName>
    <definedName name="ccme2000">#REF!</definedName>
    <definedName name="ccme2001" localSheetId="35">#REF!</definedName>
    <definedName name="ccme2001" localSheetId="36">#REF!</definedName>
    <definedName name="ccme2001">#REF!</definedName>
    <definedName name="ccme2002" localSheetId="36">#REF!</definedName>
    <definedName name="ccme2002">#REF!</definedName>
    <definedName name="ccme2003" localSheetId="36">#REF!</definedName>
    <definedName name="ccme2003">#REF!</definedName>
    <definedName name="ccme2004" localSheetId="35">[40]Programa!#REF!</definedName>
    <definedName name="ccme2004" localSheetId="36">[41]Programa!#REF!</definedName>
    <definedName name="ccme2004">[40]Programa!#REF!</definedName>
    <definedName name="ccme2005" localSheetId="35">[40]Programa!#REF!</definedName>
    <definedName name="ccme2005" localSheetId="36">[41]Programa!#REF!</definedName>
    <definedName name="ccme2005">[40]Programa!#REF!</definedName>
    <definedName name="ccme98" localSheetId="35">[36]Programa!#REF!</definedName>
    <definedName name="ccme98" localSheetId="36">[37]Programa!#REF!</definedName>
    <definedName name="ccme98">[36]Programa!#REF!</definedName>
    <definedName name="ccme98j" localSheetId="35">[36]Programa!#REF!</definedName>
    <definedName name="ccme98j" localSheetId="36">[37]Programa!#REF!</definedName>
    <definedName name="ccme98j">[36]Programa!#REF!</definedName>
    <definedName name="ccme98s" localSheetId="35">#REF!</definedName>
    <definedName name="ccme98s" localSheetId="36">#REF!</definedName>
    <definedName name="ccme98s">#REF!</definedName>
    <definedName name="ccme99" localSheetId="35">#REF!</definedName>
    <definedName name="ccme99" localSheetId="36">#REF!</definedName>
    <definedName name="ccme99">#REF!</definedName>
    <definedName name="CCode" localSheetId="35">[76]Codes!$A$2</definedName>
    <definedName name="CCode" localSheetId="36">[77]Codes!$A$2</definedName>
    <definedName name="CCode">[76]Codes!$A$2</definedName>
    <definedName name="CdG_consolidé___volume_4__page_19___Commission" localSheetId="19">#REF!</definedName>
    <definedName name="CdG_consolidé___volume_4__page_19___Commission" localSheetId="26">#REF!</definedName>
    <definedName name="CdG_consolidé___volume_4__page_19___Commission" localSheetId="1">#REF!</definedName>
    <definedName name="CdG_consolidé___volume_4__page_19___Commission" localSheetId="35">#REF!</definedName>
    <definedName name="CdG_consolidé___volume_4__page_19___Commission" localSheetId="36">#REF!</definedName>
    <definedName name="CdG_consolidé___volume_4__page_19___Commission" localSheetId="2">#REF!</definedName>
    <definedName name="CdG_consolidé___volume_4__page_19___Commission" localSheetId="3">#REF!</definedName>
    <definedName name="CdG_consolidé___volume_4__page_19___Commission" localSheetId="4">#REF!</definedName>
    <definedName name="CdG_consolidé___volume_4__page_19___Commission" localSheetId="5">#REF!</definedName>
    <definedName name="CdG_consolidé___volume_4__page_19___Commission" localSheetId="6">#REF!</definedName>
    <definedName name="CdG_consolidé___volume_4__page_19___Commission">#REF!</definedName>
    <definedName name="CENGOVT" localSheetId="36">#REF!</definedName>
    <definedName name="CENGOVT">#REF!</definedName>
    <definedName name="CENTRALG" localSheetId="36">#REF!</definedName>
    <definedName name="CENTRALG">#REF!</definedName>
    <definedName name="cerdito2" localSheetId="36">#REF!</definedName>
    <definedName name="cerdito2">#REF!</definedName>
    <definedName name="CFLOW" localSheetId="36">#REF!</definedName>
    <definedName name="CFLOW">#REF!</definedName>
    <definedName name="Chart11" localSheetId="36">#REF!</definedName>
    <definedName name="Chart11">#REF!</definedName>
    <definedName name="CHILE" localSheetId="36">#REF!</definedName>
    <definedName name="CHILE">#REF!</definedName>
    <definedName name="CHK" localSheetId="36">#REF!</definedName>
    <definedName name="CHK">#REF!</definedName>
    <definedName name="CHK5.1" localSheetId="35">[52]WEOQ5!$E$107:$AH$107</definedName>
    <definedName name="CHK5.1" localSheetId="36">[53]WEOQ5!$E$107:$AH$107</definedName>
    <definedName name="CHK5.1">[52]WEOQ5!$E$107:$AH$107</definedName>
    <definedName name="cifras_" localSheetId="35">#REF!</definedName>
    <definedName name="cifras_" localSheetId="36">#REF!</definedName>
    <definedName name="cifras_">#REF!</definedName>
    <definedName name="cmbccr" localSheetId="35">#REF!</definedName>
    <definedName name="cmbccr" localSheetId="36">#REF!</definedName>
    <definedName name="cmbccr">#REF!</definedName>
    <definedName name="cmbcom" localSheetId="35">#REF!</definedName>
    <definedName name="cmbcom" localSheetId="36">#REF!</definedName>
    <definedName name="cmbcom">#REF!</definedName>
    <definedName name="cmca" localSheetId="36">#REF!</definedName>
    <definedName name="cmca">#REF!</definedName>
    <definedName name="cmsbn" localSheetId="36">#REF!</definedName>
    <definedName name="cmsbn">#REF!</definedName>
    <definedName name="cnspnf" localSheetId="36">#REF!</definedName>
    <definedName name="cnspnf">#REF!</definedName>
    <definedName name="cntryname" localSheetId="35">'[78]country name lookup'!$A$1:$B$50</definedName>
    <definedName name="cntryname" localSheetId="36">'[79]country name lookup'!$A$1:$B$50</definedName>
    <definedName name="cntryname">'[78]country name lookup'!$A$1:$B$50</definedName>
    <definedName name="COL" localSheetId="35">[56]Projections!#REF!</definedName>
    <definedName name="COL" localSheetId="36">[57]Projections!#REF!</definedName>
    <definedName name="COL">[56]Projections!#REF!</definedName>
    <definedName name="comments_on_B21" localSheetId="19">#REF!</definedName>
    <definedName name="comments_on_B21" localSheetId="26">#REF!</definedName>
    <definedName name="comments_on_B21" localSheetId="1">#REF!</definedName>
    <definedName name="comments_on_B21" localSheetId="35">#REF!</definedName>
    <definedName name="comments_on_B21" localSheetId="36">#REF!</definedName>
    <definedName name="comments_on_B21" localSheetId="2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>#REF!</definedName>
    <definedName name="Compte_de_gestion_2000_C.02__Theo_Mestrom_s_file_25062001" localSheetId="19">#REF!</definedName>
    <definedName name="Compte_de_gestion_2000_C.02__Theo_Mestrom_s_file_25062001" localSheetId="26">#REF!</definedName>
    <definedName name="Compte_de_gestion_2000_C.02__Theo_Mestrom_s_file_25062001" localSheetId="1">#REF!</definedName>
    <definedName name="Compte_de_gestion_2000_C.02__Theo_Mestrom_s_file_25062001" localSheetId="35">#REF!</definedName>
    <definedName name="Compte_de_gestion_2000_C.02__Theo_Mestrom_s_file_25062001" localSheetId="36">#REF!</definedName>
    <definedName name="Compte_de_gestion_2000_C.02__Theo_Mestrom_s_file_25062001" localSheetId="2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>#REF!</definedName>
    <definedName name="CONCK" localSheetId="36">#REF!</definedName>
    <definedName name="CONCK">#REF!</definedName>
    <definedName name="conor" localSheetId="36">#REF!</definedName>
    <definedName name="conor">#REF!</definedName>
    <definedName name="cons" localSheetId="36">#REF!</definedName>
    <definedName name="cons">#REF!</definedName>
    <definedName name="contacto" localSheetId="36">#REF!</definedName>
    <definedName name="contacto">#REF!</definedName>
    <definedName name="council" localSheetId="19">#REF!</definedName>
    <definedName name="council" localSheetId="26">#REF!</definedName>
    <definedName name="council" localSheetId="1">#REF!</definedName>
    <definedName name="council" localSheetId="35">#REF!</definedName>
    <definedName name="council" localSheetId="36">#REF!</definedName>
    <definedName name="council" localSheetId="2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>#REF!</definedName>
    <definedName name="COUNTER" localSheetId="36">#REF!</definedName>
    <definedName name="COUNTER">#REF!</definedName>
    <definedName name="CountryName" localSheetId="35">'[66]REER-US'!$A$6</definedName>
    <definedName name="CountryName" localSheetId="36">'[67]REER-US'!$A$6</definedName>
    <definedName name="CountryName">'[66]REER-US'!$A$6</definedName>
    <definedName name="court_of_auditors" localSheetId="19">#REF!</definedName>
    <definedName name="court_of_auditors" localSheetId="26">#REF!</definedName>
    <definedName name="court_of_auditors" localSheetId="1">#REF!</definedName>
    <definedName name="court_of_auditors" localSheetId="35">#REF!</definedName>
    <definedName name="court_of_auditors" localSheetId="36">#REF!</definedName>
    <definedName name="court_of_auditors" localSheetId="2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>#REF!</definedName>
    <definedName name="court_of_jusitce" localSheetId="19">#REF!</definedName>
    <definedName name="court_of_jusitce" localSheetId="26">#REF!</definedName>
    <definedName name="court_of_jusitce" localSheetId="1">#REF!</definedName>
    <definedName name="court_of_jusitce" localSheetId="35">#REF!</definedName>
    <definedName name="court_of_jusitce" localSheetId="36">#REF!</definedName>
    <definedName name="court_of_jusitce" localSheetId="2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>#REF!</definedName>
    <definedName name="cp" localSheetId="35" hidden="1">'[80]C Summary'!#REF!</definedName>
    <definedName name="cp" localSheetId="36" hidden="1">'[81]C Summary'!#REF!</definedName>
    <definedName name="cp" hidden="1">'[80]C Summary'!#REF!</definedName>
    <definedName name="CRECWM" localSheetId="35">[82]SUPUESTOS!A$15</definedName>
    <definedName name="CRECWM" localSheetId="36">[83]SUPUESTOS!A$15</definedName>
    <definedName name="CRECWM">[82]SUPUESTOS!A$15</definedName>
    <definedName name="cred" localSheetId="35">#REF!</definedName>
    <definedName name="cred" localSheetId="36">#REF!</definedName>
    <definedName name="cred">#REF!</definedName>
    <definedName name="cred1" localSheetId="35">#REF!</definedName>
    <definedName name="cred1" localSheetId="36">#REF!</definedName>
    <definedName name="cred1">#REF!</definedName>
    <definedName name="cred2000" localSheetId="35">#REF!</definedName>
    <definedName name="cred2000" localSheetId="36">#REF!</definedName>
    <definedName name="cred2000">#REF!</definedName>
    <definedName name="cred2001" localSheetId="36">#REF!</definedName>
    <definedName name="cred2001">#REF!</definedName>
    <definedName name="cred2002" localSheetId="36">#REF!</definedName>
    <definedName name="cred2002">#REF!</definedName>
    <definedName name="cred2003" localSheetId="36">#REF!</definedName>
    <definedName name="cred2003">#REF!</definedName>
    <definedName name="cred2004" localSheetId="35">[40]Programa!#REF!</definedName>
    <definedName name="cred2004" localSheetId="36">[41]Programa!#REF!</definedName>
    <definedName name="cred2004">[40]Programa!#REF!</definedName>
    <definedName name="cred2005" localSheetId="35">[40]Programa!#REF!</definedName>
    <definedName name="cred2005" localSheetId="36">[41]Programa!#REF!</definedName>
    <definedName name="cred2005">[40]Programa!#REF!</definedName>
    <definedName name="cred98" localSheetId="35">[36]Programa!#REF!</definedName>
    <definedName name="cred98" localSheetId="36">[37]Programa!#REF!</definedName>
    <definedName name="cred98">[36]Programa!#REF!</definedName>
    <definedName name="cred98j" localSheetId="35">[36]Programa!#REF!</definedName>
    <definedName name="cred98j" localSheetId="36">[37]Programa!#REF!</definedName>
    <definedName name="cred98j">[36]Programa!#REF!</definedName>
    <definedName name="cred98s" localSheetId="35">#REF!</definedName>
    <definedName name="cred98s" localSheetId="36">#REF!</definedName>
    <definedName name="cred98s">#REF!</definedName>
    <definedName name="cred99" localSheetId="35">#REF!</definedName>
    <definedName name="cred99" localSheetId="36">#REF!</definedName>
    <definedName name="cred99">#REF!</definedName>
    <definedName name="CREDITO" localSheetId="35">#REF!</definedName>
    <definedName name="CREDITO" localSheetId="36">#REF!</definedName>
    <definedName name="CREDITO">#REF!</definedName>
    <definedName name="CREDITO1" localSheetId="36">#REF!</definedName>
    <definedName name="CREDITO1">#REF!</definedName>
    <definedName name="cu1_" localSheetId="35">[84]Cuadro1!#REF!</definedName>
    <definedName name="cu1_" localSheetId="36">[85]Cuadro1!#REF!</definedName>
    <definedName name="cu1_">[84]Cuadro1!#REF!</definedName>
    <definedName name="cu3_" localSheetId="35">#REF!</definedName>
    <definedName name="cu3_" localSheetId="36">#REF!</definedName>
    <definedName name="cu3_">#REF!</definedName>
    <definedName name="cu5_" localSheetId="35">[86]Cuadro5!#REF!</definedName>
    <definedName name="cu5_" localSheetId="36">[87]Cuadro5!#REF!</definedName>
    <definedName name="cu5_">[86]Cuadro5!#REF!</definedName>
    <definedName name="cuad1" localSheetId="35">#REF!</definedName>
    <definedName name="cuad1" localSheetId="36">#REF!</definedName>
    <definedName name="cuad1">#REF!</definedName>
    <definedName name="cuad10" localSheetId="35">#REF!</definedName>
    <definedName name="cuad10" localSheetId="36">#REF!</definedName>
    <definedName name="cuad10">#REF!</definedName>
    <definedName name="cuad11" localSheetId="35">#REF!</definedName>
    <definedName name="cuad11" localSheetId="36">#REF!</definedName>
    <definedName name="cuad11">#REF!</definedName>
    <definedName name="cuad12" localSheetId="36">#REF!</definedName>
    <definedName name="cuad12">#REF!</definedName>
    <definedName name="cuad13" localSheetId="36">#REF!</definedName>
    <definedName name="cuad13">#REF!</definedName>
    <definedName name="cuad14" localSheetId="36">#REF!</definedName>
    <definedName name="cuad14">#REF!</definedName>
    <definedName name="cuad15" localSheetId="36">#REF!</definedName>
    <definedName name="cuad15">#REF!</definedName>
    <definedName name="cuad16" localSheetId="36">#REF!</definedName>
    <definedName name="cuad16">#REF!</definedName>
    <definedName name="cuad17" localSheetId="36">#REF!</definedName>
    <definedName name="cuad17">#REF!</definedName>
    <definedName name="cuad18" localSheetId="36">#REF!</definedName>
    <definedName name="cuad18">#REF!</definedName>
    <definedName name="cuad19" localSheetId="36">#REF!</definedName>
    <definedName name="cuad19">#REF!</definedName>
    <definedName name="cuad2" localSheetId="36">#REF!</definedName>
    <definedName name="cuad2">#REF!</definedName>
    <definedName name="cuad20" localSheetId="36">#REF!</definedName>
    <definedName name="cuad20">#REF!</definedName>
    <definedName name="cuad21" localSheetId="36">#REF!</definedName>
    <definedName name="cuad21">#REF!</definedName>
    <definedName name="cuad22" localSheetId="36">#REF!</definedName>
    <definedName name="cuad22">#REF!</definedName>
    <definedName name="cuad23" localSheetId="36">#REF!</definedName>
    <definedName name="cuad23">#REF!</definedName>
    <definedName name="cuad24" localSheetId="36">#REF!</definedName>
    <definedName name="cuad24">#REF!</definedName>
    <definedName name="cuad25" localSheetId="36">#REF!</definedName>
    <definedName name="cuad25">#REF!</definedName>
    <definedName name="cuad3" localSheetId="36">#REF!</definedName>
    <definedName name="cuad3">#REF!</definedName>
    <definedName name="cuad4" localSheetId="36">#REF!</definedName>
    <definedName name="cuad4">#REF!</definedName>
    <definedName name="cuad5" localSheetId="36">#REF!</definedName>
    <definedName name="cuad5">#REF!</definedName>
    <definedName name="cuad6" localSheetId="36">#REF!</definedName>
    <definedName name="cuad6">#REF!</definedName>
    <definedName name="cuad7" localSheetId="36">#REF!</definedName>
    <definedName name="cuad7">#REF!</definedName>
    <definedName name="cuad8" localSheetId="36">#REF!</definedName>
    <definedName name="cuad8">#REF!</definedName>
    <definedName name="cuad9" localSheetId="36">#REF!</definedName>
    <definedName name="cuad9">#REF!</definedName>
    <definedName name="CUADR11" localSheetId="36">#REF!</definedName>
    <definedName name="CUADR11">#REF!</definedName>
    <definedName name="cuadro1" localSheetId="36">#REF!</definedName>
    <definedName name="cuadro1">#REF!</definedName>
    <definedName name="cuadroa_" localSheetId="36">#REF!</definedName>
    <definedName name="cuadroa_">#REF!</definedName>
    <definedName name="cuadrob_" localSheetId="36">#REF!</definedName>
    <definedName name="cuadrob_">#REF!</definedName>
    <definedName name="CUASEMA" localSheetId="36">#REF!</definedName>
    <definedName name="CUASEMA">#REF!</definedName>
    <definedName name="CurrVintage" localSheetId="35">'[76]A Current Data'!$D$60</definedName>
    <definedName name="CurrVintage" localSheetId="36">'[77]A Current Data'!$D$60</definedName>
    <definedName name="CurrVintage">'[76]A Current Data'!$D$60</definedName>
    <definedName name="Cwvu.a." localSheetId="35" hidden="1">[88]BOP!$A$36:$IV$36,[88]BOP!$A$44:$IV$44,[88]BOP!$A$59:$IV$59,[88]BOP!#REF!,[88]BOP!#REF!,[88]BOP!$A$81:$IV$88</definedName>
    <definedName name="Cwvu.a." localSheetId="36" hidden="1">[89]BOP!$A$36:$IV$36,[89]BOP!$A$44:$IV$44,[89]BOP!$A$59:$IV$59,[89]BOP!#REF!,[89]BOP!#REF!,[89]BOP!$A$81:$IV$88</definedName>
    <definedName name="Cwvu.a." hidden="1">[88]BOP!$A$36:$IV$36,[88]BOP!$A$44:$IV$44,[88]BOP!$A$59:$IV$59,[88]BOP!#REF!,[88]BOP!#REF!,[88]BOP!$A$81:$IV$88</definedName>
    <definedName name="Cwvu.bop." localSheetId="35" hidden="1">[88]BOP!$A$36:$IV$36,[88]BOP!$A$44:$IV$44,[88]BOP!$A$59:$IV$59,[88]BOP!#REF!,[88]BOP!#REF!,[88]BOP!$A$81:$IV$88</definedName>
    <definedName name="Cwvu.bop." localSheetId="36" hidden="1">[89]BOP!$A$36:$IV$36,[89]BOP!$A$44:$IV$44,[89]BOP!$A$59:$IV$59,[89]BOP!#REF!,[89]BOP!#REF!,[89]BOP!$A$81:$IV$88</definedName>
    <definedName name="Cwvu.bop." hidden="1">[88]BOP!$A$36:$IV$36,[88]BOP!$A$44:$IV$44,[88]BOP!$A$59:$IV$59,[88]BOP!#REF!,[88]BOP!#REF!,[88]BOP!$A$81:$IV$88</definedName>
    <definedName name="Cwvu.bop.sr." localSheetId="35" hidden="1">[88]BOP!$A$36:$IV$36,[88]BOP!$A$44:$IV$44,[88]BOP!$A$59:$IV$59,[88]BOP!#REF!,[88]BOP!#REF!,[88]BOP!$A$81:$IV$88</definedName>
    <definedName name="Cwvu.bop.sr." localSheetId="36" hidden="1">[89]BOP!$A$36:$IV$36,[89]BOP!$A$44:$IV$44,[89]BOP!$A$59:$IV$59,[89]BOP!#REF!,[89]BOP!#REF!,[89]BOP!$A$81:$IV$88</definedName>
    <definedName name="Cwvu.bop.sr." hidden="1">[88]BOP!$A$36:$IV$36,[88]BOP!$A$44:$IV$44,[88]BOP!$A$59:$IV$59,[88]BOP!#REF!,[88]BOP!#REF!,[88]BOP!$A$81:$IV$88</definedName>
    <definedName name="Cwvu.bopsdr.sr." localSheetId="35" hidden="1">[88]BOP!$A$36:$IV$36,[88]BOP!$A$44:$IV$44,[88]BOP!$A$59:$IV$59,[88]BOP!#REF!,[88]BOP!#REF!,[88]BOP!$A$81:$IV$88</definedName>
    <definedName name="Cwvu.bopsdr.sr." localSheetId="36" hidden="1">[89]BOP!$A$36:$IV$36,[89]BOP!$A$44:$IV$44,[89]BOP!$A$59:$IV$59,[89]BOP!#REF!,[89]BOP!#REF!,[89]BOP!$A$81:$IV$88</definedName>
    <definedName name="Cwvu.bopsdr.sr." hidden="1">[88]BOP!$A$36:$IV$36,[88]BOP!$A$44:$IV$44,[88]BOP!$A$59:$IV$59,[88]BOP!#REF!,[88]BOP!#REF!,[88]BOP!$A$81:$IV$88</definedName>
    <definedName name="Cwvu.cotton." localSheetId="35" hidden="1">[88]BOP!$A$36:$IV$36,[88]BOP!$A$44:$IV$44,[88]BOP!$A$59:$IV$59,[88]BOP!#REF!,[88]BOP!#REF!,[88]BOP!$A$79:$IV$79,[88]BOP!$A$81:$IV$88,[88]BOP!#REF!</definedName>
    <definedName name="Cwvu.cotton." localSheetId="36" hidden="1">[89]BOP!$A$36:$IV$36,[89]BOP!$A$44:$IV$44,[89]BOP!$A$59:$IV$59,[89]BOP!#REF!,[89]BOP!#REF!,[89]BOP!$A$79:$IV$79,[89]BOP!$A$81:$IV$88,[89]BOP!#REF!</definedName>
    <definedName name="Cwvu.cotton." hidden="1">[88]BOP!$A$36:$IV$36,[88]BOP!$A$44:$IV$44,[88]BOP!$A$59:$IV$59,[88]BOP!#REF!,[88]BOP!#REF!,[88]BOP!$A$79:$IV$79,[88]BOP!$A$81:$IV$88,[88]BOP!#REF!</definedName>
    <definedName name="Cwvu.cottonall." localSheetId="35" hidden="1">[88]BOP!$A$36:$IV$36,[88]BOP!$A$44:$IV$44,[88]BOP!$A$59:$IV$59,[88]BOP!#REF!,[88]BOP!#REF!,[88]BOP!$A$79:$IV$79,[88]BOP!$A$81:$IV$88</definedName>
    <definedName name="Cwvu.cottonall." localSheetId="36" hidden="1">[89]BOP!$A$36:$IV$36,[89]BOP!$A$44:$IV$44,[89]BOP!$A$59:$IV$59,[89]BOP!#REF!,[89]BOP!#REF!,[89]BOP!$A$79:$IV$79,[89]BOP!$A$81:$IV$88</definedName>
    <definedName name="Cwvu.cottonall." hidden="1">[88]BOP!$A$36:$IV$36,[88]BOP!$A$44:$IV$44,[88]BOP!$A$59:$IV$59,[88]BOP!#REF!,[88]BOP!#REF!,[88]BOP!$A$79:$IV$79,[88]BOP!$A$81:$IV$88</definedName>
    <definedName name="Cwvu.exportdetails." localSheetId="35" hidden="1">[88]BOP!$A$36:$IV$36,[88]BOP!$A$44:$IV$44,[88]BOP!$A$59:$IV$59,[88]BOP!#REF!,[88]BOP!#REF!,[88]BOP!$A$79:$IV$79,[88]BOP!#REF!</definedName>
    <definedName name="Cwvu.exportdetails." localSheetId="36" hidden="1">[89]BOP!$A$36:$IV$36,[89]BOP!$A$44:$IV$44,[89]BOP!$A$59:$IV$59,[89]BOP!#REF!,[89]BOP!#REF!,[89]BOP!$A$79:$IV$79,[89]BOP!#REF!</definedName>
    <definedName name="Cwvu.exportdetails." hidden="1">[88]BOP!$A$36:$IV$36,[88]BOP!$A$44:$IV$44,[88]BOP!$A$59:$IV$59,[88]BOP!#REF!,[88]BOP!#REF!,[88]BOP!$A$79:$IV$79,[88]BOP!#REF!</definedName>
    <definedName name="Cwvu.exports." localSheetId="35" hidden="1">[88]BOP!$A$36:$IV$36,[88]BOP!$A$44:$IV$44,[88]BOP!$A$59:$IV$59,[88]BOP!#REF!,[88]BOP!#REF!,[88]BOP!$A$79:$IV$79,[88]BOP!$A$81:$IV$88,[88]BOP!#REF!</definedName>
    <definedName name="Cwvu.exports." localSheetId="36" hidden="1">[89]BOP!$A$36:$IV$36,[89]BOP!$A$44:$IV$44,[89]BOP!$A$59:$IV$59,[89]BOP!#REF!,[89]BOP!#REF!,[89]BOP!$A$79:$IV$79,[89]BOP!$A$81:$IV$88,[89]BOP!#REF!</definedName>
    <definedName name="Cwvu.exports." hidden="1">[88]BOP!$A$36:$IV$36,[88]BOP!$A$44:$IV$44,[88]BOP!$A$59:$IV$59,[88]BOP!#REF!,[88]BOP!#REF!,[88]BOP!$A$79:$IV$79,[88]BOP!$A$81:$IV$88,[88]BOP!#REF!</definedName>
    <definedName name="Cwvu.gold." localSheetId="35" hidden="1">[88]BOP!$A$36:$IV$36,[88]BOP!$A$44:$IV$44,[88]BOP!$A$59:$IV$59,[88]BOP!#REF!,[88]BOP!#REF!,[88]BOP!$A$79:$IV$79,[88]BOP!$A$81:$IV$88,[88]BOP!#REF!</definedName>
    <definedName name="Cwvu.gold." localSheetId="36" hidden="1">[89]BOP!$A$36:$IV$36,[89]BOP!$A$44:$IV$44,[89]BOP!$A$59:$IV$59,[89]BOP!#REF!,[89]BOP!#REF!,[89]BOP!$A$79:$IV$79,[89]BOP!$A$81:$IV$88,[89]BOP!#REF!</definedName>
    <definedName name="Cwvu.gold." hidden="1">[88]BOP!$A$36:$IV$36,[88]BOP!$A$44:$IV$44,[88]BOP!$A$59:$IV$59,[88]BOP!#REF!,[88]BOP!#REF!,[88]BOP!$A$79:$IV$79,[88]BOP!$A$81:$IV$88,[88]BOP!#REF!</definedName>
    <definedName name="Cwvu.goldall." localSheetId="35" hidden="1">[88]BOP!$A$36:$IV$36,[88]BOP!$A$44:$IV$44,[88]BOP!$A$59:$IV$59,[88]BOP!#REF!,[88]BOP!#REF!,[88]BOP!$A$79:$IV$79,[88]BOP!$A$81:$IV$88,[88]BOP!#REF!</definedName>
    <definedName name="Cwvu.goldall." localSheetId="36" hidden="1">[89]BOP!$A$36:$IV$36,[89]BOP!$A$44:$IV$44,[89]BOP!$A$59:$IV$59,[89]BOP!#REF!,[89]BOP!#REF!,[89]BOP!$A$79:$IV$79,[89]BOP!$A$81:$IV$88,[89]BOP!#REF!</definedName>
    <definedName name="Cwvu.goldall." hidden="1">[88]BOP!$A$36:$IV$36,[88]BOP!$A$44:$IV$44,[88]BOP!$A$59:$IV$59,[88]BOP!#REF!,[88]BOP!#REF!,[88]BOP!$A$79:$IV$79,[88]BOP!$A$81:$IV$88,[88]BOP!#REF!</definedName>
    <definedName name="Cwvu.imports." localSheetId="35" hidden="1">[88]BOP!$A$36:$IV$36,[88]BOP!$A$44:$IV$44,[88]BOP!$A$59:$IV$59,[88]BOP!#REF!,[88]BOP!#REF!,[88]BOP!$A$79:$IV$79,[88]BOP!$A$81:$IV$88,[88]BOP!#REF!,[88]BOP!#REF!</definedName>
    <definedName name="Cwvu.imports." localSheetId="36" hidden="1">[89]BOP!$A$36:$IV$36,[89]BOP!$A$44:$IV$44,[89]BOP!$A$59:$IV$59,[89]BOP!#REF!,[89]BOP!#REF!,[89]BOP!$A$79:$IV$79,[89]BOP!$A$81:$IV$88,[89]BOP!#REF!,[89]BOP!#REF!</definedName>
    <definedName name="Cwvu.imports." hidden="1">[88]BOP!$A$36:$IV$36,[88]BOP!$A$44:$IV$44,[88]BOP!$A$59:$IV$59,[88]BOP!#REF!,[88]BOP!#REF!,[88]BOP!$A$79:$IV$79,[88]BOP!$A$81:$IV$88,[88]BOP!#REF!,[88]BOP!#REF!</definedName>
    <definedName name="Cwvu.importsall." localSheetId="35" hidden="1">[88]BOP!$A$36:$IV$36,[88]BOP!$A$44:$IV$44,[88]BOP!$A$59:$IV$59,[88]BOP!#REF!,[88]BOP!#REF!,[88]BOP!$A$79:$IV$79,[88]BOP!$A$81:$IV$88,[88]BOP!#REF!,[88]BOP!#REF!</definedName>
    <definedName name="Cwvu.importsall." localSheetId="36" hidden="1">[89]BOP!$A$36:$IV$36,[89]BOP!$A$44:$IV$44,[89]BOP!$A$59:$IV$59,[89]BOP!#REF!,[89]BOP!#REF!,[89]BOP!$A$79:$IV$79,[89]BOP!$A$81:$IV$88,[89]BOP!#REF!,[89]BOP!#REF!</definedName>
    <definedName name="Cwvu.importsall." hidden="1">[88]BOP!$A$36:$IV$36,[88]BOP!$A$44:$IV$44,[88]BOP!$A$59:$IV$59,[88]BOP!#REF!,[88]BOP!#REF!,[88]BOP!$A$79:$IV$79,[88]BOP!$A$81:$IV$88,[88]BOP!#REF!,[88]BOP!#REF!</definedName>
    <definedName name="Cwvu.tot." localSheetId="35" hidden="1">[88]BOP!$A$36:$IV$36,[88]BOP!$A$44:$IV$44,[88]BOP!$A$59:$IV$59,[88]BOP!#REF!,[88]BOP!#REF!,[88]BOP!$A$79:$IV$79</definedName>
    <definedName name="Cwvu.tot." localSheetId="36" hidden="1">[89]BOP!$A$36:$IV$36,[89]BOP!$A$44:$IV$44,[89]BOP!$A$59:$IV$59,[89]BOP!#REF!,[89]BOP!#REF!,[89]BOP!$A$79:$IV$79</definedName>
    <definedName name="Cwvu.tot." hidden="1">[88]BOP!$A$36:$IV$36,[88]BOP!$A$44:$IV$44,[88]BOP!$A$59:$IV$59,[88]BOP!#REF!,[88]BOP!#REF!,[88]BOP!$A$79:$IV$79</definedName>
    <definedName name="D" localSheetId="35">'[90]PIB EN CORR'!#REF!</definedName>
    <definedName name="D" localSheetId="36">'[91]PIB EN CORR'!#REF!</definedName>
    <definedName name="D">'[90]PIB EN CORR'!#REF!</definedName>
    <definedName name="D_B" localSheetId="35">[52]WEOQ7!$E$22:$AH$22</definedName>
    <definedName name="D_B" localSheetId="36">[53]WEOQ7!$E$22:$AH$22</definedName>
    <definedName name="D_B">[52]WEOQ7!$E$22:$AH$22</definedName>
    <definedName name="D_G" localSheetId="35">[52]WEOQ7!$E$21:$AH$21</definedName>
    <definedName name="D_G" localSheetId="36">[53]WEOQ7!$E$21:$AH$21</definedName>
    <definedName name="D_G">[52]WEOQ7!$E$21:$AH$21</definedName>
    <definedName name="D_L" localSheetId="35">[52]WEOQ7!$E$13:$AH$13</definedName>
    <definedName name="D_L" localSheetId="36">[53]WEOQ7!$E$13:$AH$13</definedName>
    <definedName name="D_L">[52]WEOQ7!$E$13:$AH$13</definedName>
    <definedName name="D_O" localSheetId="35">[52]WEOQ7!$E$23:$AH$23</definedName>
    <definedName name="D_O" localSheetId="36">[53]WEOQ7!$E$23:$AH$23</definedName>
    <definedName name="D_O">[52]WEOQ7!$E$23:$AH$23</definedName>
    <definedName name="D_S" localSheetId="35">[52]WEOQ7!$E$16:$AH$16</definedName>
    <definedName name="D_S" localSheetId="36">[53]WEOQ7!$E$16:$AH$16</definedName>
    <definedName name="D_S">[52]WEOQ7!$E$16:$AH$16</definedName>
    <definedName name="D_SY" localSheetId="35">[52]WEOQ7!$E$10:$AH$10</definedName>
    <definedName name="D_SY" localSheetId="36">[53]WEOQ7!$E$10:$AH$10</definedName>
    <definedName name="D_SY">[52]WEOQ7!$E$10:$AH$10</definedName>
    <definedName name="D_SRM" localSheetId="35">[52]WEOQ7!$E$34:$AH$34</definedName>
    <definedName name="D_SRM" localSheetId="36">[53]WEOQ7!$E$34:$AH$34</definedName>
    <definedName name="D_SRM">[52]WEOQ7!$E$34:$AH$34</definedName>
    <definedName name="DA" localSheetId="35">[52]WEOQ7!$E$33:$AH$33</definedName>
    <definedName name="DA" localSheetId="36">[53]WEOQ7!$E$33:$AH$33</definedName>
    <definedName name="DA">[52]WEOQ7!$E$33:$AH$33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 localSheetId="35">'[76]A Current Data'!$D$61</definedName>
    <definedName name="Date" localSheetId="36">'[77]A Current Data'!$D$61</definedName>
    <definedName name="Date">'[76]A Current Data'!$D$61</definedName>
    <definedName name="dates" localSheetId="35">#REF!</definedName>
    <definedName name="dates" localSheetId="36">#REF!</definedName>
    <definedName name="dates">#REF!</definedName>
    <definedName name="DATES_A" localSheetId="35">#REF!</definedName>
    <definedName name="DATES_A" localSheetId="36">#REF!</definedName>
    <definedName name="DATES_A">#REF!</definedName>
    <definedName name="dates_w" localSheetId="35">#REF!</definedName>
    <definedName name="dates_w" localSheetId="36">#REF!</definedName>
    <definedName name="dates_w">#REF!</definedName>
    <definedName name="datoact" localSheetId="36">#REF!</definedName>
    <definedName name="datoact">#REF!</definedName>
    <definedName name="DB" localSheetId="35">[52]WEOQ7!$E$28:$AH$28</definedName>
    <definedName name="DB" localSheetId="36">[53]WEOQ7!$E$28:$AH$28</definedName>
    <definedName name="DB">[52]WEOQ7!$E$28:$AH$28</definedName>
    <definedName name="DBA" localSheetId="35">[68]WETA!#REF!</definedName>
    <definedName name="DBA" localSheetId="36">[69]WETA!#REF!</definedName>
    <definedName name="DBA">[68]WETA!#REF!</definedName>
    <definedName name="DBI" localSheetId="35">[68]WETA!#REF!</definedName>
    <definedName name="DBI" localSheetId="36">[69]WETA!#REF!</definedName>
    <definedName name="DBI">[68]WETA!#REF!</definedName>
    <definedName name="DBproj">#N/A</definedName>
    <definedName name="dcc98j" localSheetId="35">[36]Programa!#REF!</definedName>
    <definedName name="dcc98j" localSheetId="36">[37]Programa!#REF!</definedName>
    <definedName name="dcc98j">[36]Programa!#REF!</definedName>
    <definedName name="dcc98s" localSheetId="35">#REF!</definedName>
    <definedName name="dcc98s" localSheetId="36">#REF!</definedName>
    <definedName name="dcc98s">#REF!</definedName>
    <definedName name="DD__Charts_area" localSheetId="35">#REF!</definedName>
    <definedName name="DD__Charts_area" localSheetId="36">#REF!</definedName>
    <definedName name="DD__Charts_area">#REF!</definedName>
    <definedName name="DD__GDI" localSheetId="35">#REF!</definedName>
    <definedName name="DD__GDI" localSheetId="36">#REF!</definedName>
    <definedName name="DD__GDI">#REF!</definedName>
    <definedName name="DD__GDP_real_by_sector_of_origin" localSheetId="36">#REF!</definedName>
    <definedName name="DD__GDP_real_by_sector_of_origin">#REF!</definedName>
    <definedName name="DD__Labor_Productivity" localSheetId="36">#REF!</definedName>
    <definedName name="DD__Labor_Productivity">#REF!</definedName>
    <definedName name="DD__National_Accounts_at_1958_prices_" localSheetId="36">#REF!</definedName>
    <definedName name="DD__National_Accounts_at_1958_prices_">#REF!</definedName>
    <definedName name="DD__National_Accounts_at_Current_Prices" localSheetId="36">#REF!</definedName>
    <definedName name="DD__National_Accounts_at_Current_Prices">#REF!</definedName>
    <definedName name="DD__National_Accounts_Deflators" localSheetId="36">#REF!</definedName>
    <definedName name="DD__National_Accounts_Deflators">#REF!</definedName>
    <definedName name="DD__Prices_CPI_all_items" localSheetId="36">#REF!</definedName>
    <definedName name="DD__Prices_CPI_all_items">#REF!</definedName>
    <definedName name="DD__Prices_CPI_by_components" localSheetId="36">#REF!</definedName>
    <definedName name="DD__Prices_CPI_by_components">#REF!</definedName>
    <definedName name="DD__Prices_Wage_Indicators" localSheetId="36">#REF!</definedName>
    <definedName name="DD__Prices_Wage_Indicators">#REF!</definedName>
    <definedName name="DD__Selected_Agricultural_Sector_Statistics" localSheetId="36">#REF!</definedName>
    <definedName name="DD__Selected_Agricultural_Sector_Statistics">#REF!</definedName>
    <definedName name="DD__Selected_Agricultural_Sector_Statistics__concluded" localSheetId="36">#REF!</definedName>
    <definedName name="DD__Selected_Agricultural_Sector_Statistics__concluded">#REF!</definedName>
    <definedName name="DD_Index_of_employment" localSheetId="36">#REF!</definedName>
    <definedName name="DD_Index_of_employment">#REF!</definedName>
    <definedName name="DD_Indicators_of_emp_wages_ulc" localSheetId="36">#REF!</definedName>
    <definedName name="DD_Indicators_of_emp_wages_ulc">#REF!</definedName>
    <definedName name="DD_Labor_Productivity" localSheetId="36">#REF!</definedName>
    <definedName name="DD_Labor_Productivity">#REF!</definedName>
    <definedName name="DEBT" localSheetId="36">#REF!</definedName>
    <definedName name="DEBT">#REF!</definedName>
    <definedName name="DEBT1" localSheetId="36">#REF!</definedName>
    <definedName name="DEBT1">#REF!</definedName>
    <definedName name="DEBT10" localSheetId="36">#REF!</definedName>
    <definedName name="DEBT10">#REF!</definedName>
    <definedName name="DEBT11" localSheetId="36">#REF!</definedName>
    <definedName name="DEBT11">#REF!</definedName>
    <definedName name="DEBT12" localSheetId="36">#REF!</definedName>
    <definedName name="DEBT12">#REF!</definedName>
    <definedName name="DEBT13" localSheetId="36">#REF!</definedName>
    <definedName name="DEBT13">#REF!</definedName>
    <definedName name="DEBT14" localSheetId="36">#REF!</definedName>
    <definedName name="DEBT14">#REF!</definedName>
    <definedName name="DEBT15" localSheetId="36">#REF!</definedName>
    <definedName name="DEBT15">#REF!</definedName>
    <definedName name="DEBT16" localSheetId="36">#REF!</definedName>
    <definedName name="DEBT16">#REF!</definedName>
    <definedName name="DEBT2" localSheetId="36">#REF!</definedName>
    <definedName name="DEBT2">#REF!</definedName>
    <definedName name="DEBT3" localSheetId="36">#REF!</definedName>
    <definedName name="DEBT3">#REF!</definedName>
    <definedName name="DEBT4" localSheetId="36">#REF!</definedName>
    <definedName name="DEBT4">#REF!</definedName>
    <definedName name="DEBT5" localSheetId="36">#REF!</definedName>
    <definedName name="DEBT5">#REF!</definedName>
    <definedName name="DEBT6" localSheetId="36">#REF!</definedName>
    <definedName name="DEBT6">#REF!</definedName>
    <definedName name="DEBT7" localSheetId="36">#REF!</definedName>
    <definedName name="DEBT7">#REF!</definedName>
    <definedName name="DEBT8" localSheetId="36">#REF!</definedName>
    <definedName name="DEBT8">#REF!</definedName>
    <definedName name="DEBT9" localSheetId="36">#REF!</definedName>
    <definedName name="DEBT9">#REF!</definedName>
    <definedName name="defesti" localSheetId="36">#REF!</definedName>
    <definedName name="defesti">#REF!</definedName>
    <definedName name="deficit" localSheetId="36">#REF!</definedName>
    <definedName name="deficit">#REF!</definedName>
    <definedName name="Department" localSheetId="35">'[66]REER-US'!$B$2</definedName>
    <definedName name="Department" localSheetId="36">'[67]REER-US'!$B$2</definedName>
    <definedName name="Department">'[66]REER-US'!$B$2</definedName>
    <definedName name="DETALLE" localSheetId="35">#REF!</definedName>
    <definedName name="DETALLE" localSheetId="36">#REF!</definedName>
    <definedName name="DETALLE">#REF!</definedName>
    <definedName name="Detalle0" localSheetId="35">#REF!</definedName>
    <definedName name="Detalle0" localSheetId="36">#REF!</definedName>
    <definedName name="Detalle0">#REF!</definedName>
    <definedName name="Detalle1" localSheetId="35">#REF!</definedName>
    <definedName name="Detalle1" localSheetId="36">#REF!</definedName>
    <definedName name="Detalle1">#REF!</definedName>
    <definedName name="Detalle2" localSheetId="36">#REF!</definedName>
    <definedName name="Detalle2">#REF!</definedName>
    <definedName name="dexbccr" localSheetId="36">#REF!</definedName>
    <definedName name="dexbccr">#REF!</definedName>
    <definedName name="dfgeyry" localSheetId="35">[32]!'[Macros Import].qbop'</definedName>
    <definedName name="dfgeyry" localSheetId="36">[33]!'[Macros Import].qbop'</definedName>
    <definedName name="dfgeyry">[32]!'[Macros Import].qbop'</definedName>
    <definedName name="DG" localSheetId="35">[52]WEOQ7!$E$27:$AH$27</definedName>
    <definedName name="DG" localSheetId="36">[53]WEOQ7!$E$27:$AH$27</definedName>
    <definedName name="DG">[52]WEOQ7!$E$27:$AH$27</definedName>
    <definedName name="DG_S" localSheetId="35">[52]WEOQ7!$E$18:$AH$18</definedName>
    <definedName name="DG_S" localSheetId="36">[53]WEOQ7!$E$18:$AH$18</definedName>
    <definedName name="DG_S">[52]WEOQ7!$E$18:$AH$18</definedName>
    <definedName name="DGproj">#N/A</definedName>
    <definedName name="DIC" localSheetId="35">#REF!</definedName>
    <definedName name="DIC" localSheetId="36">#REF!</definedName>
    <definedName name="DIC">#REF!</definedName>
    <definedName name="Discount_NC" localSheetId="35">[92]NPV_base!#REF!</definedName>
    <definedName name="Discount_NC" localSheetId="36">[93]NPV_base!#REF!</definedName>
    <definedName name="Discount_NC">[93]NPV_base!#REF!</definedName>
    <definedName name="DiscountRate" localSheetId="35">#REF!</definedName>
    <definedName name="DiscountRate" localSheetId="36">#REF!</definedName>
    <definedName name="DiscountRate">#REF!</definedName>
    <definedName name="DMBYS" localSheetId="35">[82]RESULTADOS!$A$86:$IV$86</definedName>
    <definedName name="DMBYS" localSheetId="36">[83]RESULTADOS!$A$86:$IV$86</definedName>
    <definedName name="DMBYS">[82]RESULTADOS!$A$86:$IV$86</definedName>
    <definedName name="DMU" localSheetId="35">[68]WETA!#REF!</definedName>
    <definedName name="DMU" localSheetId="36">[69]WETA!#REF!</definedName>
    <definedName name="DMU">[68]WETA!#REF!</definedName>
    <definedName name="DNP" localSheetId="35">[82]SUPUESTOS!A$18</definedName>
    <definedName name="DNP" localSheetId="36">[83]SUPUESTOS!A$18</definedName>
    <definedName name="DNP">[82]SUPUESTOS!A$18</definedName>
    <definedName name="DO" localSheetId="35">[52]WEOQ7!$E$29:$AH$29</definedName>
    <definedName name="DO" localSheetId="36">[53]WEOQ7!$E$29:$AH$29</definedName>
    <definedName name="DO">[52]WEOQ7!$E$29:$AH$29</definedName>
    <definedName name="docint" localSheetId="35">#REF!</definedName>
    <definedName name="docint" localSheetId="36">#REF!</definedName>
    <definedName name="docint">#REF!</definedName>
    <definedName name="DPOB" localSheetId="35">[82]SUPUESTOS!A$7</definedName>
    <definedName name="DPOB" localSheetId="36">[83]SUPUESTOS!A$7</definedName>
    <definedName name="DPOB">[82]SUPUESTOS!A$7</definedName>
    <definedName name="Dproj">#N/A</definedName>
    <definedName name="DRFP" localSheetId="35">'[82]SMONET-FINANC'!$A$99:$IV$99</definedName>
    <definedName name="DRFP" localSheetId="36">'[83]SMONET-FINANC'!$A$99:$IV$99</definedName>
    <definedName name="DRFP">'[82]SMONET-FINANC'!$A$99:$IV$99</definedName>
    <definedName name="DS" localSheetId="35">[52]WEOQ7!$E$38:$AH$38</definedName>
    <definedName name="DS" localSheetId="36">[53]WEOQ7!$E$38:$AH$38</definedName>
    <definedName name="DS">[52]WEOQ7!$E$38:$AH$38</definedName>
    <definedName name="DSD">#N/A</definedName>
    <definedName name="DSD_S">#N/A</definedName>
    <definedName name="DSDB">#N/A</definedName>
    <definedName name="DSDG">#N/A</definedName>
    <definedName name="DSI" localSheetId="35">[52]WEOQ7!$E$40:$AH$40</definedName>
    <definedName name="DSI" localSheetId="36">[53]WEOQ7!$E$40:$AH$40</definedName>
    <definedName name="DSI">[52]WEOQ7!$E$40:$AH$40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35">[52]WEOQ7!$E$43:$AH$43</definedName>
    <definedName name="DSP" localSheetId="36">[53]WEOQ7!$E$43:$AH$43</definedName>
    <definedName name="DSP">[52]WEOQ7!$E$43:$AH$43</definedName>
    <definedName name="DSPBproj">#N/A</definedName>
    <definedName name="DSPG" localSheetId="35">[52]WEOQ7!$E$45:$AH$45</definedName>
    <definedName name="DSPG" localSheetId="36">[53]WEOQ7!$E$45:$AH$45</definedName>
    <definedName name="DSPG">[52]WEOQ7!$E$45:$AH$45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 localSheetId="35">[82]RESULTADOS!$A$82:$IV$82</definedName>
    <definedName name="DXBYS" localSheetId="36">[83]RESULTADOS!$A$82:$IV$82</definedName>
    <definedName name="DXBYS">[82]RESULTADOS!$A$82:$IV$82</definedName>
    <definedName name="E" localSheetId="35">'[90]PIB EN CORR'!#REF!</definedName>
    <definedName name="E" localSheetId="36">'[91]PIB EN CORR'!#REF!</definedName>
    <definedName name="E">'[90]PIB EN CORR'!#REF!</definedName>
    <definedName name="EDNA">#N/A</definedName>
    <definedName name="EE_Table_02.___Selected_National_Accounts_Aggregates" localSheetId="35">#REF!</definedName>
    <definedName name="EE_Table_02.___Selected_National_Accounts_Aggregates" localSheetId="36">#REF!</definedName>
    <definedName name="EE_Table_02.___Selected_National_Accounts_Aggregates">#REF!</definedName>
    <definedName name="EE_Table_03.___Expenditure_and_Savings" localSheetId="35">#REF!</definedName>
    <definedName name="EE_Table_03.___Expenditure_and_Savings" localSheetId="36">#REF!</definedName>
    <definedName name="EE_Table_03.___Expenditure_and_Savings">#REF!</definedName>
    <definedName name="EE_Table_04.___Consumer_Price_Indices____1" localSheetId="35">#REF!</definedName>
    <definedName name="EE_Table_04.___Consumer_Price_Indices____1" localSheetId="36">#REF!</definedName>
    <definedName name="EE_Table_04.___Consumer_Price_Indices____1">#REF!</definedName>
    <definedName name="EE_Table_16.__National_Accounts_at_Current_Prices" localSheetId="36">#REF!</definedName>
    <definedName name="EE_Table_16.__National_Accounts_at_Current_Prices">#REF!</definedName>
    <definedName name="EE_Table_17___Real_Gross_Domestic_Expenditure" localSheetId="36">#REF!</definedName>
    <definedName name="EE_Table_17___Real_Gross_Domestic_Expenditure">#REF!</definedName>
    <definedName name="EE_Table_18.__Real_Gross_Domestic_Product_by_Sector" localSheetId="36">#REF!</definedName>
    <definedName name="EE_Table_18.__Real_Gross_Domestic_Product_by_Sector">#REF!</definedName>
    <definedName name="EE_Table_19.__Gross_Domestic_Investment" localSheetId="36">#REF!</definedName>
    <definedName name="EE_Table_19.__Gross_Domestic_Investment">#REF!</definedName>
    <definedName name="EE_Table_20.__Selected_Agricultural_Sector_Statistics" localSheetId="36">#REF!</definedName>
    <definedName name="EE_Table_20.__Selected_Agricultural_Sector_Statistics">#REF!</definedName>
    <definedName name="EE_Table_20.5__Ag_Sector_Statistics__concluded" localSheetId="36">#REF!</definedName>
    <definedName name="EE_Table_20.5__Ag_Sector_Statistics__concluded">#REF!</definedName>
    <definedName name="EE_Table_21.__Manufacturing_Production" localSheetId="36">#REF!</definedName>
    <definedName name="EE_Table_21.__Manufacturing_Production">#REF!</definedName>
    <definedName name="EE_Table_22.__Production_Exports_and_Imports_of_Petroleum" localSheetId="36">#REF!</definedName>
    <definedName name="EE_Table_22.__Production_Exports_and_Imports_of_Petroleum">#REF!</definedName>
    <definedName name="EE_Table_23.__Retail_Prices_for_Petroleum_Products" localSheetId="36">#REF!</definedName>
    <definedName name="EE_Table_23.__Retail_Prices_for_Petroleum_Products">#REF!</definedName>
    <definedName name="EE_Table_24.__Consumption_of_Petroleum_and_Derivatives" localSheetId="36">#REF!</definedName>
    <definedName name="EE_Table_24.__Consumption_of_Petroleum_and_Derivatives">#REF!</definedName>
    <definedName name="EE_Table_25.__Production_and_Distribution_Electricity" localSheetId="36">#REF!</definedName>
    <definedName name="EE_Table_25.__Production_and_Distribution_Electricity">#REF!</definedName>
    <definedName name="EE_Table_26.__Average_Price_of_Electricity" localSheetId="36">#REF!</definedName>
    <definedName name="EE_Table_26.__Average_Price_of_Electricity">#REF!</definedName>
    <definedName name="EE_Table_27.__Guatemala___Consumer_Price_Indices__1" localSheetId="36">#REF!</definedName>
    <definedName name="EE_Table_27.__Guatemala___Consumer_Price_Indices__1">#REF!</definedName>
    <definedName name="EE_Table_28._Guatemala___Selected_Wage_Indicators_1" localSheetId="36">#REF!</definedName>
    <definedName name="EE_Table_28._Guatemala___Selected_Wage_Indicators_1">#REF!</definedName>
    <definedName name="EE_Table_29.__Minimum_Monthly_Wages_by_Economic_Activity" localSheetId="36">#REF!</definedName>
    <definedName name="EE_Table_29.__Minimum_Monthly_Wages_by_Economic_Activity">#REF!</definedName>
    <definedName name="EE_Table_30._Guatemala___Selected_Employment_and_Labor_Productivity_Indicators" localSheetId="36">#REF!</definedName>
    <definedName name="EE_Table_30._Guatemala___Selected_Employment_and_Labor_Productivity_Indicators">#REF!</definedName>
    <definedName name="EE_Table_31._Wage_and_Employment_Indicators_1" localSheetId="36">#REF!</definedName>
    <definedName name="EE_Table_31._Wage_and_Employment_Indicators_1">#REF!</definedName>
    <definedName name="EE_Table_32_ULC_PROD_indicators" localSheetId="36">#REF!</definedName>
    <definedName name="EE_Table_32_ULC_PROD_indicators">#REF!</definedName>
    <definedName name="EE_Table_33_Indicators_of_Competitiveness" localSheetId="36">#REF!</definedName>
    <definedName name="EE_Table_33_Indicators_of_Competitiveness">#REF!</definedName>
    <definedName name="ele" localSheetId="36">#REF!</definedName>
    <definedName name="ele">#REF!</definedName>
    <definedName name="elect" localSheetId="36">#REF!</definedName>
    <definedName name="elect">#REF!</definedName>
    <definedName name="EMETEL" localSheetId="36">#REF!</definedName>
    <definedName name="EMETEL">#REF!</definedName>
    <definedName name="emi98j" localSheetId="35">[36]Programa!#REF!</definedName>
    <definedName name="emi98j" localSheetId="36">[37]Programa!#REF!</definedName>
    <definedName name="emi98j">[36]Programa!#REF!</definedName>
    <definedName name="emi98s" localSheetId="35">#REF!</definedName>
    <definedName name="emi98s" localSheetId="36">#REF!</definedName>
    <definedName name="emi98s">#REF!</definedName>
    <definedName name="empty" localSheetId="35">[52]WEOQ5!$DZ$1</definedName>
    <definedName name="empty" localSheetId="36">[53]WEOQ5!$DZ$1</definedName>
    <definedName name="empty">[52]WEOQ5!$DZ$1</definedName>
    <definedName name="encajec" localSheetId="35">#REF!</definedName>
    <definedName name="encajec" localSheetId="36">#REF!</definedName>
    <definedName name="encajec">#REF!</definedName>
    <definedName name="encajed" localSheetId="35">#REF!</definedName>
    <definedName name="encajed" localSheetId="36">#REF!</definedName>
    <definedName name="encajed">#REF!</definedName>
    <definedName name="ENDA">#N/A</definedName>
    <definedName name="ENE" localSheetId="35">#REF!</definedName>
    <definedName name="ENE" localSheetId="36">#REF!</definedName>
    <definedName name="ENE">#REF!</definedName>
    <definedName name="est" localSheetId="35">#REF!</definedName>
    <definedName name="est" localSheetId="36">#REF!</definedName>
    <definedName name="est">#REF!</definedName>
    <definedName name="estacional" localSheetId="35">#REF!</definedName>
    <definedName name="estacional" localSheetId="36">#REF!</definedName>
    <definedName name="estacional">#REF!</definedName>
    <definedName name="european_parliament" localSheetId="19">#REF!</definedName>
    <definedName name="european_parliament" localSheetId="26">#REF!</definedName>
    <definedName name="european_parliament" localSheetId="1">#REF!</definedName>
    <definedName name="european_parliament" localSheetId="35">#REF!</definedName>
    <definedName name="european_parliament" localSheetId="36">#REF!</definedName>
    <definedName name="european_parliament" localSheetId="2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>#REF!</definedName>
    <definedName name="ewqr" localSheetId="35" hidden="1">[25]Data!#REF!</definedName>
    <definedName name="ewqr" localSheetId="36" hidden="1">[26]Data!#REF!</definedName>
    <definedName name="ewqr" hidden="1">[25]Data!#REF!</definedName>
    <definedName name="EX_IMP" localSheetId="35">#REF!</definedName>
    <definedName name="EX_IMP" localSheetId="36">#REF!</definedName>
    <definedName name="EX_IMP">#REF!</definedName>
    <definedName name="ExitWRS" localSheetId="35">[94]Main!$AB$25</definedName>
    <definedName name="ExitWRS" localSheetId="36">[95]Main!$AB$25</definedName>
    <definedName name="ExitWRS">[94]Main!$AB$25</definedName>
    <definedName name="exports" localSheetId="35">#REF!</definedName>
    <definedName name="exports" localSheetId="36">#REF!</definedName>
    <definedName name="exports">#REF!</definedName>
    <definedName name="f">#N/A</definedName>
    <definedName name="feb" localSheetId="35">[36]Programa!#REF!</definedName>
    <definedName name="feb" localSheetId="36">[37]Programa!#REF!</definedName>
    <definedName name="feb">[36]Programa!#REF!</definedName>
    <definedName name="fecha" localSheetId="35">[36]Programa!#REF!</definedName>
    <definedName name="fecha" localSheetId="36">[37]Programa!#REF!</definedName>
    <definedName name="fecha">[36]Programa!#REF!</definedName>
    <definedName name="fecha1" localSheetId="35">#REF!</definedName>
    <definedName name="fecha1" localSheetId="36">#REF!</definedName>
    <definedName name="fecha1">#REF!</definedName>
    <definedName name="ffff" localSheetId="35">'[96]A Current Data'!$D$61</definedName>
    <definedName name="ffff" localSheetId="36">'[97]A Current Data'!$D$61</definedName>
    <definedName name="ffff">'[96]A Current Data'!$D$61</definedName>
    <definedName name="FFISCMON" localSheetId="35">#REF!</definedName>
    <definedName name="FFISCMON" localSheetId="36">#REF!</definedName>
    <definedName name="FFISCMON">#REF!</definedName>
    <definedName name="FIDR" localSheetId="35">[68]WETA!#REF!</definedName>
    <definedName name="FIDR" localSheetId="36">[69]WETA!#REF!</definedName>
    <definedName name="FIDR">[68]WETA!#REF!</definedName>
    <definedName name="fin" localSheetId="35">#REF!</definedName>
    <definedName name="fin" localSheetId="36">#REF!</definedName>
    <definedName name="fin">#REF!</definedName>
    <definedName name="finan" localSheetId="35">#REF!</definedName>
    <definedName name="finan" localSheetId="36">#REF!</definedName>
    <definedName name="finan">#REF!</definedName>
    <definedName name="finan1" localSheetId="35">#REF!</definedName>
    <definedName name="finan1" localSheetId="36">#REF!</definedName>
    <definedName name="finan1">#REF!</definedName>
    <definedName name="finan3_D" localSheetId="36">#REF!</definedName>
    <definedName name="finan3_D">#REF!</definedName>
    <definedName name="FISINP" localSheetId="35">[64]fiscal!$B$6:$M$45</definedName>
    <definedName name="FISINP" localSheetId="36">[65]fiscal!$B$6:$M$45</definedName>
    <definedName name="FISINP">[64]fiscal!$B$6:$M$45</definedName>
    <definedName name="FISUM" localSheetId="35">#REF!</definedName>
    <definedName name="FISUM" localSheetId="36">#REF!</definedName>
    <definedName name="FISUM">#REF!</definedName>
    <definedName name="FLOPEC" localSheetId="35">#REF!</definedName>
    <definedName name="FLOPEC" localSheetId="36">#REF!</definedName>
    <definedName name="FLOPEC">#REF!</definedName>
    <definedName name="fluct" localSheetId="35">#REF!</definedName>
    <definedName name="fluct" localSheetId="36">#REF!</definedName>
    <definedName name="fluct">#REF!</definedName>
    <definedName name="flujo1" localSheetId="35">[34]FMI!$A$4:$CM$42</definedName>
    <definedName name="flujo1" localSheetId="36">[35]FMI!$A$4:$CM$42</definedName>
    <definedName name="flujo1">[34]FMI!$A$4:$CM$42</definedName>
    <definedName name="flujo2" localSheetId="35">[34]FMI!$A$44:$CM$80</definedName>
    <definedName name="flujo2" localSheetId="36">[35]FMI!$A$44:$CM$80</definedName>
    <definedName name="flujo2">[34]FMI!$A$44:$CM$80</definedName>
    <definedName name="FLUJO3" localSheetId="35">[34]FMI!$A$86:$CM$117</definedName>
    <definedName name="FLUJO3" localSheetId="36">[35]FMI!$A$86:$CM$117</definedName>
    <definedName name="FLUJO3">[34]FMI!$A$86:$CM$117</definedName>
    <definedName name="FLUJOS" localSheetId="35">[34]FMI!$A$5:$BV$77</definedName>
    <definedName name="FLUJOS" localSheetId="36">[35]FMI!$A$5:$BV$77</definedName>
    <definedName name="FLUJOS">[34]FMI!$A$5:$BV$77</definedName>
    <definedName name="FMB" localSheetId="35">#REF!</definedName>
    <definedName name="FMB" localSheetId="36">#REF!</definedName>
    <definedName name="FMB">#REF!</definedName>
    <definedName name="FODESEC" localSheetId="35">#REF!</definedName>
    <definedName name="FODESEC" localSheetId="36">#REF!</definedName>
    <definedName name="FODESEC">#REF!</definedName>
    <definedName name="formato" localSheetId="35">#REF!</definedName>
    <definedName name="formato" localSheetId="36">#REF!</definedName>
    <definedName name="formato">#REF!</definedName>
    <definedName name="FORMATO_ABAJO" localSheetId="36">#REF!</definedName>
    <definedName name="FORMATO_ABAJO">#REF!</definedName>
    <definedName name="fromyear" localSheetId="35">[98]Data!$B$24</definedName>
    <definedName name="fromyear" localSheetId="36">[99]Data!$B$24</definedName>
    <definedName name="fromyear">[98]Data!$B$24</definedName>
    <definedName name="fshrts" localSheetId="35" hidden="1">[1]WB!$Q$255:$AK$255</definedName>
    <definedName name="fshrts" localSheetId="36" hidden="1">[2]WB!$Q$255:$AK$255</definedName>
    <definedName name="fshrts" hidden="1">[1]WB!$Q$255:$AK$255</definedName>
    <definedName name="ftaref" localSheetId="35">#REF!</definedName>
    <definedName name="ftaref" localSheetId="36">#REF!</definedName>
    <definedName name="ftaref">#REF!</definedName>
    <definedName name="ftconf" localSheetId="35">#REF!</definedName>
    <definedName name="ftconf" localSheetId="36">#REF!</definedName>
    <definedName name="ftconf">#REF!</definedName>
    <definedName name="ftima" localSheetId="35">#REF!</definedName>
    <definedName name="ftima" localSheetId="36">#REF!</definedName>
    <definedName name="ftima">#REF!</definedName>
    <definedName name="ftimaf" localSheetId="36">#REF!</definedName>
    <definedName name="ftimaf">#REF!</definedName>
    <definedName name="g" localSheetId="36">#REF!</definedName>
    <definedName name="g">#REF!</definedName>
    <definedName name="GATO" localSheetId="36">#REF!</definedName>
    <definedName name="GATO">#REF!</definedName>
    <definedName name="GCB" localSheetId="36">#REF!</definedName>
    <definedName name="GCB">#REF!</definedName>
    <definedName name="GCB_NGDP" localSheetId="36">#REF!</definedName>
    <definedName name="GCB_NGDP">#REF!</definedName>
    <definedName name="GCD" localSheetId="36">#REF!</definedName>
    <definedName name="GCD">#REF!</definedName>
    <definedName name="GCEC" localSheetId="35">[68]WETA!#REF!</definedName>
    <definedName name="GCEC" localSheetId="36">[69]WETA!#REF!</definedName>
    <definedName name="GCEC">[68]WETA!#REF!</definedName>
    <definedName name="GCED" localSheetId="35">[68]WETA!#REF!</definedName>
    <definedName name="GCED" localSheetId="36">[69]WETA!#REF!</definedName>
    <definedName name="GCED">[68]WETA!#REF!</definedName>
    <definedName name="GCEE" localSheetId="35">[68]WETA!#REF!</definedName>
    <definedName name="GCEE" localSheetId="36">[69]WETA!#REF!</definedName>
    <definedName name="GCEE">[68]WETA!#REF!</definedName>
    <definedName name="GCEEP" localSheetId="35">[68]WETA!#REF!</definedName>
    <definedName name="GCEEP" localSheetId="36">[69]WETA!#REF!</definedName>
    <definedName name="GCEEP">[68]WETA!#REF!</definedName>
    <definedName name="GCEES" localSheetId="35">[68]WETA!#REF!</definedName>
    <definedName name="GCEES" localSheetId="36">[69]WETA!#REF!</definedName>
    <definedName name="GCEES">[68]WETA!#REF!</definedName>
    <definedName name="GCEG" localSheetId="35">[68]WETA!#REF!</definedName>
    <definedName name="GCEG" localSheetId="36">[69]WETA!#REF!</definedName>
    <definedName name="GCEG">[68]WETA!#REF!</definedName>
    <definedName name="GCEH" localSheetId="35">[68]WETA!#REF!</definedName>
    <definedName name="GCEH" localSheetId="36">[69]WETA!#REF!</definedName>
    <definedName name="GCEH">[68]WETA!#REF!</definedName>
    <definedName name="GCEHP" localSheetId="35">[68]WETA!#REF!</definedName>
    <definedName name="GCEHP" localSheetId="36">[69]WETA!#REF!</definedName>
    <definedName name="GCEHP">[68]WETA!#REF!</definedName>
    <definedName name="GCEI" localSheetId="35">#REF!</definedName>
    <definedName name="GCEI" localSheetId="36">#REF!</definedName>
    <definedName name="GCEI">#REF!</definedName>
    <definedName name="GCEI_D" localSheetId="35">[68]WETA!#REF!</definedName>
    <definedName name="GCEI_D" localSheetId="36">[69]WETA!#REF!</definedName>
    <definedName name="GCEI_D">[68]WETA!#REF!</definedName>
    <definedName name="GCEI_F" localSheetId="35">[68]WETA!#REF!</definedName>
    <definedName name="GCEI_F" localSheetId="36">[69]WETA!#REF!</definedName>
    <definedName name="GCEI_F">[68]WETA!#REF!</definedName>
    <definedName name="GCENL" localSheetId="35">#REF!</definedName>
    <definedName name="GCENL" localSheetId="36">#REF!</definedName>
    <definedName name="GCENL">#REF!</definedName>
    <definedName name="GCEO" localSheetId="35">[68]WETA!#REF!</definedName>
    <definedName name="GCEO" localSheetId="36">[69]WETA!#REF!</definedName>
    <definedName name="GCEO">[68]WETA!#REF!</definedName>
    <definedName name="GCESWH" localSheetId="35">[68]WETA!#REF!</definedName>
    <definedName name="GCESWH" localSheetId="36">[69]WETA!#REF!</definedName>
    <definedName name="GCESWH">[68]WETA!#REF!</definedName>
    <definedName name="GCEW" localSheetId="35">[68]WETA!#REF!</definedName>
    <definedName name="GCEW" localSheetId="36">[69]WETA!#REF!</definedName>
    <definedName name="GCEW">[68]WETA!#REF!</definedName>
    <definedName name="GCG" localSheetId="35">[68]WETA!#REF!</definedName>
    <definedName name="GCG" localSheetId="36">[69]WETA!#REF!</definedName>
    <definedName name="GCG">[68]WETA!#REF!</definedName>
    <definedName name="GCGC" localSheetId="35">[68]WETA!#REF!</definedName>
    <definedName name="GCGC" localSheetId="36">[69]WETA!#REF!</definedName>
    <definedName name="GCGC">[68]WETA!#REF!</definedName>
    <definedName name="GCND" localSheetId="35">#REF!</definedName>
    <definedName name="GCND" localSheetId="36">#REF!</definedName>
    <definedName name="GCND">#REF!</definedName>
    <definedName name="GCND_NGDP" localSheetId="35">#REF!</definedName>
    <definedName name="GCND_NGDP" localSheetId="36">#REF!</definedName>
    <definedName name="GCND_NGDP">#REF!</definedName>
    <definedName name="GCRG" localSheetId="35">#REF!</definedName>
    <definedName name="GCRG" localSheetId="36">#REF!</definedName>
    <definedName name="GCRG">#REF!</definedName>
    <definedName name="GGB" localSheetId="36">#REF!</definedName>
    <definedName name="GGB">#REF!</definedName>
    <definedName name="GGB_NGDP" localSheetId="36">#REF!</definedName>
    <definedName name="GGB_NGDP">#REF!</definedName>
    <definedName name="GGD" localSheetId="36">#REF!</definedName>
    <definedName name="GGD">#REF!</definedName>
    <definedName name="GGEC" localSheetId="35">[68]WETA!#REF!</definedName>
    <definedName name="GGEC" localSheetId="36">[69]WETA!#REF!</definedName>
    <definedName name="GGEC">[68]WETA!#REF!</definedName>
    <definedName name="GGED" localSheetId="35">#REF!</definedName>
    <definedName name="GGED" localSheetId="36">#REF!</definedName>
    <definedName name="GGED">#REF!</definedName>
    <definedName name="GGEI" localSheetId="35">#REF!</definedName>
    <definedName name="GGEI" localSheetId="36">#REF!</definedName>
    <definedName name="GGEI">#REF!</definedName>
    <definedName name="GGENL" localSheetId="35">#REF!</definedName>
    <definedName name="GGENL" localSheetId="36">#REF!</definedName>
    <definedName name="GGENL">#REF!</definedName>
    <definedName name="ggggg" localSheetId="35" hidden="1">'[100]J(Priv.Cap)'!#REF!</definedName>
    <definedName name="ggggg" localSheetId="36" hidden="1">'[101]J(Priv.Cap)'!#REF!</definedName>
    <definedName name="ggggg" hidden="1">'[100]J(Priv.Cap)'!#REF!</definedName>
    <definedName name="gghh">#N/A</definedName>
    <definedName name="GGND" localSheetId="35">#REF!</definedName>
    <definedName name="GGND" localSheetId="36">#REF!</definedName>
    <definedName name="GGND">#REF!</definedName>
    <definedName name="GGRG" localSheetId="35">#REF!</definedName>
    <definedName name="GGRG" localSheetId="36">#REF!</definedName>
    <definedName name="GGRG">#REF!</definedName>
    <definedName name="gnsaexp">'[102]NSA Goods Exports'!$A$4:$S$300</definedName>
    <definedName name="gnsaexpcountries">'[102]NSA Goods Exports'!$A$4:$S$4</definedName>
    <definedName name="gnsaexpquarters">'[102]NSA Goods Exports'!$A$4:$A$500</definedName>
    <definedName name="gnsaimp">'[102]NSA Goods Imports'!$A$4:$S$500</definedName>
    <definedName name="gnsaimpcountries">'[102]NSA Goods Imports'!$A$4:$S$4</definedName>
    <definedName name="gnsaimpquarters">'[102]NSA Goods Imports'!$A$4:$A$500</definedName>
    <definedName name="Grace_NC" localSheetId="35">[92]NPV_base!#REF!</definedName>
    <definedName name="Grace_NC" localSheetId="36">[93]NPV_base!#REF!</definedName>
    <definedName name="Grace_NC">[93]NPV_base!#REF!</definedName>
    <definedName name="gsfexp" localSheetId="19">#REF!</definedName>
    <definedName name="gsfexp" localSheetId="26">#REF!</definedName>
    <definedName name="gsfexp" localSheetId="1">#REF!</definedName>
    <definedName name="gsfexp" localSheetId="35">#REF!</definedName>
    <definedName name="gsfexp" localSheetId="36">#REF!</definedName>
    <definedName name="gsfexp" localSheetId="2">#REF!</definedName>
    <definedName name="gsfexp" localSheetId="3">#REF!</definedName>
    <definedName name="gsfexp" localSheetId="4">#REF!</definedName>
    <definedName name="gsfexp" localSheetId="12">#REF!</definedName>
    <definedName name="gsfexp" localSheetId="5">#REF!</definedName>
    <definedName name="gsfexp" localSheetId="6">#REF!</definedName>
    <definedName name="gsfexp" localSheetId="18">#REF!</definedName>
    <definedName name="gsfexp">#REF!</definedName>
    <definedName name="gsfexpcountries" localSheetId="19">#REF!</definedName>
    <definedName name="gsfexpcountries" localSheetId="26">#REF!</definedName>
    <definedName name="gsfexpcountries" localSheetId="1">#REF!</definedName>
    <definedName name="gsfexpcountries" localSheetId="35">#REF!</definedName>
    <definedName name="gsfexpcountries" localSheetId="36">#REF!</definedName>
    <definedName name="gsfexpcountries" localSheetId="2">#REF!</definedName>
    <definedName name="gsfexpcountries" localSheetId="3">#REF!</definedName>
    <definedName name="gsfexpcountries" localSheetId="4">#REF!</definedName>
    <definedName name="gsfexpcountries" localSheetId="12">#REF!</definedName>
    <definedName name="gsfexpcountries" localSheetId="5">#REF!</definedName>
    <definedName name="gsfexpcountries" localSheetId="6">#REF!</definedName>
    <definedName name="gsfexpcountries" localSheetId="18">#REF!</definedName>
    <definedName name="gsfexpcountries">#REF!</definedName>
    <definedName name="gsfexpquarters" localSheetId="19">#REF!</definedName>
    <definedName name="gsfexpquarters" localSheetId="26">#REF!</definedName>
    <definedName name="gsfexpquarters" localSheetId="1">#REF!</definedName>
    <definedName name="gsfexpquarters" localSheetId="35">#REF!</definedName>
    <definedName name="gsfexpquarters" localSheetId="36">#REF!</definedName>
    <definedName name="gsfexpquarters" localSheetId="2">#REF!</definedName>
    <definedName name="gsfexpquarters" localSheetId="3">#REF!</definedName>
    <definedName name="gsfexpquarters" localSheetId="4">#REF!</definedName>
    <definedName name="gsfexpquarters" localSheetId="12">#REF!</definedName>
    <definedName name="gsfexpquarters" localSheetId="5">#REF!</definedName>
    <definedName name="gsfexpquarters" localSheetId="6">#REF!</definedName>
    <definedName name="gsfexpquarters" localSheetId="18">#REF!</definedName>
    <definedName name="gsfexpquarters">#REF!</definedName>
    <definedName name="gsfimp" localSheetId="19">#REF!</definedName>
    <definedName name="gsfimp" localSheetId="26">#REF!</definedName>
    <definedName name="gsfimp" localSheetId="1">#REF!</definedName>
    <definedName name="gsfimp" localSheetId="35">#REF!</definedName>
    <definedName name="gsfimp" localSheetId="36">#REF!</definedName>
    <definedName name="gsfimp" localSheetId="2">#REF!</definedName>
    <definedName name="gsfimp" localSheetId="3">#REF!</definedName>
    <definedName name="gsfimp" localSheetId="4">#REF!</definedName>
    <definedName name="gsfimp" localSheetId="12">#REF!</definedName>
    <definedName name="gsfimp" localSheetId="5">#REF!</definedName>
    <definedName name="gsfimp" localSheetId="6">#REF!</definedName>
    <definedName name="gsfimp" localSheetId="18">#REF!</definedName>
    <definedName name="gsfimp">#REF!</definedName>
    <definedName name="gsfimpcountries" localSheetId="19">#REF!</definedName>
    <definedName name="gsfimpcountries" localSheetId="26">#REF!</definedName>
    <definedName name="gsfimpcountries" localSheetId="1">#REF!</definedName>
    <definedName name="gsfimpcountries" localSheetId="35">#REF!</definedName>
    <definedName name="gsfimpcountries" localSheetId="36">#REF!</definedName>
    <definedName name="gsfimpcountries" localSheetId="2">#REF!</definedName>
    <definedName name="gsfimpcountries" localSheetId="3">#REF!</definedName>
    <definedName name="gsfimpcountries" localSheetId="4">#REF!</definedName>
    <definedName name="gsfimpcountries" localSheetId="12">#REF!</definedName>
    <definedName name="gsfimpcountries" localSheetId="5">#REF!</definedName>
    <definedName name="gsfimpcountries" localSheetId="6">#REF!</definedName>
    <definedName name="gsfimpcountries" localSheetId="18">#REF!</definedName>
    <definedName name="gsfimpcountries">#REF!</definedName>
    <definedName name="gsfimpquarters" localSheetId="19">#REF!</definedName>
    <definedName name="gsfimpquarters" localSheetId="26">#REF!</definedName>
    <definedName name="gsfimpquarters" localSheetId="1">#REF!</definedName>
    <definedName name="gsfimpquarters" localSheetId="35">#REF!</definedName>
    <definedName name="gsfimpquarters" localSheetId="36">#REF!</definedName>
    <definedName name="gsfimpquarters" localSheetId="2">#REF!</definedName>
    <definedName name="gsfimpquarters" localSheetId="3">#REF!</definedName>
    <definedName name="gsfimpquarters" localSheetId="4">#REF!</definedName>
    <definedName name="gsfimpquarters" localSheetId="12">#REF!</definedName>
    <definedName name="gsfimpquarters" localSheetId="5">#REF!</definedName>
    <definedName name="gsfimpquarters" localSheetId="6">#REF!</definedName>
    <definedName name="gsfimpquarters" localSheetId="18">#REF!</definedName>
    <definedName name="gsfimpquarters">#REF!</definedName>
    <definedName name="gz" localSheetId="35">[103]MD5!#REF!</definedName>
    <definedName name="gz" localSheetId="36">[104]MD5!#REF!</definedName>
    <definedName name="gz">[103]MD5!#REF!</definedName>
    <definedName name="hacienda1" localSheetId="35">[105]HACIENDA!$A$2:$M$28</definedName>
    <definedName name="hacienda1" localSheetId="36">[106]HACIENDA!$A$2:$M$28</definedName>
    <definedName name="hacienda1">[105]HACIENDA!$A$2:$M$28</definedName>
    <definedName name="hacienda2" localSheetId="35">[105]HACIENDA!$A$1:$N$28</definedName>
    <definedName name="hacienda2" localSheetId="36">[106]HACIENDA!$A$1:$N$28</definedName>
    <definedName name="hacienda2">[105]HACIENDA!$A$1:$N$28</definedName>
    <definedName name="heading_A" localSheetId="19">#REF!</definedName>
    <definedName name="heading_A" localSheetId="26">#REF!</definedName>
    <definedName name="heading_A" localSheetId="1">#REF!</definedName>
    <definedName name="heading_A" localSheetId="35">#REF!</definedName>
    <definedName name="heading_A" localSheetId="36">#REF!</definedName>
    <definedName name="heading_A" localSheetId="2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>#REF!</definedName>
    <definedName name="Heading39" localSheetId="36">#REF!</definedName>
    <definedName name="Heading39">#REF!</definedName>
    <definedName name="headings_current_partB" localSheetId="19">#REF!</definedName>
    <definedName name="headings_current_partB" localSheetId="26">#REF!</definedName>
    <definedName name="headings_current_partB" localSheetId="1">#REF!</definedName>
    <definedName name="headings_current_partB" localSheetId="35">#REF!</definedName>
    <definedName name="headings_current_partB" localSheetId="36">#REF!</definedName>
    <definedName name="headings_current_partB" localSheetId="2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>#REF!</definedName>
    <definedName name="hfrstes" localSheetId="35" hidden="1">[1]ER!#REF!</definedName>
    <definedName name="hfrstes" localSheetId="36" hidden="1">[2]ER!#REF!</definedName>
    <definedName name="hfrstes" hidden="1">[1]ER!#REF!</definedName>
    <definedName name="hfshfrt" localSheetId="35" hidden="1">[1]WB!$Q$62:$AK$62</definedName>
    <definedName name="hfshfrt" localSheetId="36" hidden="1">[2]WB!$Q$62:$AK$62</definedName>
    <definedName name="hfshfrt" hidden="1">[1]WB!$Q$62:$AK$62</definedName>
    <definedName name="hhh" localSheetId="35" hidden="1">'[107]J(Priv.Cap)'!#REF!</definedName>
    <definedName name="hhh" localSheetId="36" hidden="1">'[108]J(Priv.Cap)'!#REF!</definedName>
    <definedName name="hhh" hidden="1">'[107]J(Priv.Cap)'!#REF!</definedName>
    <definedName name="hhhh">#N/A</definedName>
    <definedName name="hora" localSheetId="35">[36]Programa!#REF!</definedName>
    <definedName name="hora" localSheetId="36">[37]Programa!#REF!</definedName>
    <definedName name="hora">[36]Programa!#REF!</definedName>
    <definedName name="HUY" localSheetId="35">#REF!</definedName>
    <definedName name="HUY" localSheetId="36">#REF!</definedName>
    <definedName name="HUY">#REF!</definedName>
    <definedName name="i" localSheetId="35">#REF!</definedName>
    <definedName name="i" localSheetId="36">#REF!</definedName>
    <definedName name="i">#REF!</definedName>
    <definedName name="y" localSheetId="35">[82]SREAL!A$10</definedName>
    <definedName name="y" localSheetId="36">[83]SREAL!A$10</definedName>
    <definedName name="y">[82]SREAL!A$10</definedName>
    <definedName name="Year" localSheetId="35">#REF!</definedName>
    <definedName name="Year" localSheetId="36">#REF!</definedName>
    <definedName name="Year">#REF!</definedName>
    <definedName name="yearly" localSheetId="35">[109]data_sheet!$D$10:$DV$177</definedName>
    <definedName name="yearly" localSheetId="36">[110]data_sheet!$D$10:$DV$177</definedName>
    <definedName name="yearly">[109]data_sheet!$D$10:$DV$177</definedName>
    <definedName name="Years" localSheetId="35">[52]WEOQ7!$E$6:$AH$6</definedName>
    <definedName name="Years" localSheetId="36">[53]WEOQ7!$E$6:$AH$6</definedName>
    <definedName name="Years">[52]WEOQ7!$E$6:$AH$6</definedName>
    <definedName name="IESS" localSheetId="35">#REF!</definedName>
    <definedName name="IESS" localSheetId="36">#REF!</definedName>
    <definedName name="IESS">#REF!</definedName>
    <definedName name="yiuyuuyui" localSheetId="35">#REF!</definedName>
    <definedName name="yiuyuuyui" localSheetId="36">#REF!</definedName>
    <definedName name="yiuyuuyui">#REF!</definedName>
    <definedName name="ima" localSheetId="35">#REF!</definedName>
    <definedName name="ima" localSheetId="36">#REF!</definedName>
    <definedName name="ima">#REF!</definedName>
    <definedName name="imaor" localSheetId="36">#REF!</definedName>
    <definedName name="imaor">#REF!</definedName>
    <definedName name="IMPORT" localSheetId="36">#REF!</definedName>
    <definedName name="IMPORT">#REF!</definedName>
    <definedName name="imports" localSheetId="36">#REF!</definedName>
    <definedName name="imports">#REF!</definedName>
    <definedName name="imprima" localSheetId="36">#REF!</definedName>
    <definedName name="imprima">#REF!</definedName>
    <definedName name="Imprimir_área_IM" localSheetId="36">#REF!</definedName>
    <definedName name="Imprimir_área_IM">#REF!</definedName>
    <definedName name="IN_OUT" localSheetId="36">#REF!</definedName>
    <definedName name="IN_OUT">#REF!</definedName>
    <definedName name="ind" localSheetId="36">#REF!</definedName>
    <definedName name="ind">#REF!</definedName>
    <definedName name="INDICE" localSheetId="35">[36]Programa!#REF!</definedName>
    <definedName name="INDICE" localSheetId="36">[37]Programa!#REF!</definedName>
    <definedName name="INDICE">[36]Programa!#REF!</definedName>
    <definedName name="INE" localSheetId="35">#REF!</definedName>
    <definedName name="INE" localSheetId="36">#REF!</definedName>
    <definedName name="INE">#REF!</definedName>
    <definedName name="INECEL" localSheetId="35">#REF!</definedName>
    <definedName name="INECEL" localSheetId="36">#REF!</definedName>
    <definedName name="INECEL">#REF!</definedName>
    <definedName name="INF" localSheetId="35">[82]SUPUESTOS!A$21</definedName>
    <definedName name="INF" localSheetId="36">[83]SUPUESTOS!A$21</definedName>
    <definedName name="INF">[82]SUPUESTOS!A$21</definedName>
    <definedName name="infcom" localSheetId="35">#REF!</definedName>
    <definedName name="infcom" localSheetId="36">#REF!</definedName>
    <definedName name="infcom">#REF!</definedName>
    <definedName name="infest" localSheetId="35">#REF!</definedName>
    <definedName name="infest" localSheetId="36">#REF!</definedName>
    <definedName name="infest">#REF!</definedName>
    <definedName name="info" localSheetId="35">[68]WETA!#REF!</definedName>
    <definedName name="info" localSheetId="36">[69]WETA!#REF!</definedName>
    <definedName name="info">[68]WETA!#REF!</definedName>
    <definedName name="infobs" localSheetId="35">#REF!</definedName>
    <definedName name="infobs" localSheetId="36">#REF!</definedName>
    <definedName name="infobs">#REF!</definedName>
    <definedName name="INGRE" localSheetId="35">#REF!</definedName>
    <definedName name="INGRE" localSheetId="36">#REF!</definedName>
    <definedName name="INGRE">#REF!</definedName>
    <definedName name="INPUT_2" localSheetId="35">[38]Input!#REF!</definedName>
    <definedName name="INPUT_2" localSheetId="36">[39]Input!#REF!</definedName>
    <definedName name="INPUT_2">[38]Input!#REF!</definedName>
    <definedName name="INPUT_4" localSheetId="35">[38]Input!#REF!</definedName>
    <definedName name="INPUT_4" localSheetId="36">[39]Input!#REF!</definedName>
    <definedName name="INPUT_4">[38]Input!#REF!</definedName>
    <definedName name="Interest_NC" localSheetId="35">[92]NPV_base!#REF!</definedName>
    <definedName name="Interest_NC" localSheetId="36">[93]NPV_base!#REF!</definedName>
    <definedName name="Interest_NC">[93]NPV_base!#REF!</definedName>
    <definedName name="InterestRate" localSheetId="35">#REF!</definedName>
    <definedName name="InterestRate" localSheetId="36">#REF!</definedName>
    <definedName name="InterestRate">#REF!</definedName>
    <definedName name="international_fund_for_Ireland" localSheetId="19">#REF!</definedName>
    <definedName name="international_fund_for_Ireland" localSheetId="26">#REF!</definedName>
    <definedName name="international_fund_for_Ireland" localSheetId="1">#REF!</definedName>
    <definedName name="international_fund_for_Ireland" localSheetId="35">#REF!</definedName>
    <definedName name="international_fund_for_Ireland" localSheetId="36">#REF!</definedName>
    <definedName name="international_fund_for_Ireland" localSheetId="2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>#REF!</definedName>
    <definedName name="ipc" localSheetId="36">#REF!</definedName>
    <definedName name="ipc">#REF!</definedName>
    <definedName name="ipc98j" localSheetId="35">[36]Programa!#REF!</definedName>
    <definedName name="ipc98j" localSheetId="36">[37]Programa!#REF!</definedName>
    <definedName name="ipc98j">[36]Programa!#REF!</definedName>
    <definedName name="ipc98s" localSheetId="35">#REF!</definedName>
    <definedName name="ipc98s" localSheetId="36">#REF!</definedName>
    <definedName name="ipc98s">#REF!</definedName>
    <definedName name="_xlnm.Recorder" localSheetId="35">#REF!</definedName>
    <definedName name="_xlnm.Recorder" localSheetId="36">#REF!</definedName>
    <definedName name="_xlnm.Recorder">#REF!</definedName>
    <definedName name="istasap" localSheetId="35">#REF!</definedName>
    <definedName name="istasap" localSheetId="36">#REF!</definedName>
    <definedName name="istasap">#REF!</definedName>
    <definedName name="istasasa" localSheetId="36">#REF!</definedName>
    <definedName name="istasasa">#REF!</definedName>
    <definedName name="istasasp" localSheetId="36">#REF!</definedName>
    <definedName name="istasasp">#REF!</definedName>
    <definedName name="yuiyiyiyi" localSheetId="36">#REF!</definedName>
    <definedName name="yuiyiyiyi">#REF!</definedName>
    <definedName name="yuyuiyu" localSheetId="36">#REF!</definedName>
    <definedName name="yuyuiyu">#REF!</definedName>
    <definedName name="yuyuyuyu" localSheetId="36">#REF!</definedName>
    <definedName name="yuyuyuyu">#REF!</definedName>
    <definedName name="yuyuuu" localSheetId="36">#REF!</definedName>
    <definedName name="yuyuuu">#REF!</definedName>
    <definedName name="yuuyuu" localSheetId="36">#REF!</definedName>
    <definedName name="yuuyuu">#REF!</definedName>
    <definedName name="yuuyuuuy" localSheetId="36">#REF!</definedName>
    <definedName name="yuuyuuuy">#REF!</definedName>
    <definedName name="J" localSheetId="36">#REF!</definedName>
    <definedName name="J">#REF!</definedName>
    <definedName name="jjj" localSheetId="35" hidden="1">[111]M!#REF!</definedName>
    <definedName name="jjj" localSheetId="36" hidden="1">[112]M!#REF!</definedName>
    <definedName name="jjj" hidden="1">[111]M!#REF!</definedName>
    <definedName name="jjjjjj" localSheetId="35" hidden="1">'[100]J(Priv.Cap)'!#REF!</definedName>
    <definedName name="jjjjjj" localSheetId="36" hidden="1">'[101]J(Priv.Cap)'!#REF!</definedName>
    <definedName name="jjjjjj" hidden="1">'[100]J(Priv.Cap)'!#REF!</definedName>
    <definedName name="JR_PAGE_ANCHOR_0_1" localSheetId="7">'15 pav.'!#REF!</definedName>
    <definedName name="JR_PAGE_ANCHOR_0_1" localSheetId="19">'[12]14 pav.'!#REF!</definedName>
    <definedName name="JR_PAGE_ANCHOR_0_1" localSheetId="26">'[12]14 pav.'!#REF!</definedName>
    <definedName name="JR_PAGE_ANCHOR_0_1" localSheetId="1">#REF!</definedName>
    <definedName name="JR_PAGE_ANCHOR_0_1" localSheetId="35">'[16]10 pav.'!#REF!</definedName>
    <definedName name="JR_PAGE_ANCHOR_0_1" localSheetId="36">'[113]10 pav.'!#REF!</definedName>
    <definedName name="JR_PAGE_ANCHOR_0_1" localSheetId="2">#REF!</definedName>
    <definedName name="JR_PAGE_ANCHOR_0_1" localSheetId="3">#REF!</definedName>
    <definedName name="JR_PAGE_ANCHOR_0_1" localSheetId="4">#REF!</definedName>
    <definedName name="JR_PAGE_ANCHOR_0_1" localSheetId="5">#REF!</definedName>
    <definedName name="JR_PAGE_ANCHOR_0_1" localSheetId="6">#REF!</definedName>
    <definedName name="JR_PAGE_ANCHOR_0_1" localSheetId="18">'15 pav.'!#REF!</definedName>
    <definedName name="JR_PAGE_ANCHOR_0_1">'15 pav.'!#REF!</definedName>
    <definedName name="JUL" localSheetId="35">#REF!</definedName>
    <definedName name="JUL" localSheetId="36">#REF!</definedName>
    <definedName name="JUL">#REF!</definedName>
    <definedName name="JUL.MD5.S" localSheetId="35">[103]MD5!#REF!</definedName>
    <definedName name="JUL.MD5.S" localSheetId="36">[104]MD5!#REF!</definedName>
    <definedName name="JUL.MD5.S">[103]MD5!#REF!</definedName>
    <definedName name="JUN" localSheetId="35">#REF!</definedName>
    <definedName name="JUN" localSheetId="36">#REF!</definedName>
    <definedName name="JUN">#REF!</definedName>
    <definedName name="kkkk" localSheetId="35" hidden="1">[114]M!#REF!</definedName>
    <definedName name="kkkk" localSheetId="36" hidden="1">[115]M!#REF!</definedName>
    <definedName name="kkkk" hidden="1">[114]M!#REF!</definedName>
    <definedName name="kkkkk" localSheetId="35" hidden="1">'[107]J(Priv.Cap)'!#REF!</definedName>
    <definedName name="kkkkk" localSheetId="36" hidden="1">'[108]J(Priv.Cap)'!#REF!</definedName>
    <definedName name="kkkkk" hidden="1">'[107]J(Priv.Cap)'!#REF!</definedName>
    <definedName name="l" localSheetId="35">#REF!</definedName>
    <definedName name="l" localSheetId="36">#REF!</definedName>
    <definedName name="l">#REF!</definedName>
    <definedName name="LANGUAGES" localSheetId="19">#REF!</definedName>
    <definedName name="LANGUAGES" localSheetId="26">#REF!</definedName>
    <definedName name="LANGUAGES" localSheetId="1">#REF!</definedName>
    <definedName name="LANGUAGES" localSheetId="35">#REF!</definedName>
    <definedName name="LANGUAGES" localSheetId="36">#REF!</definedName>
    <definedName name="LANGUAGES" localSheetId="2">#REF!</definedName>
    <definedName name="LANGUAGES" localSheetId="3">#REF!</definedName>
    <definedName name="LANGUAGES" localSheetId="4">#REF!</definedName>
    <definedName name="LANGUAGES" localSheetId="5">#REF!</definedName>
    <definedName name="LANGUAGES" localSheetId="6">#REF!</definedName>
    <definedName name="LANGUAGES">#REF!</definedName>
    <definedName name="LE" localSheetId="35">[68]WETA!#REF!</definedName>
    <definedName name="LE" localSheetId="36">[69]WETA!#REF!</definedName>
    <definedName name="LE">[68]WETA!#REF!</definedName>
    <definedName name="LEGC" localSheetId="35">[68]WETA!#REF!</definedName>
    <definedName name="LEGC" localSheetId="36">[69]WETA!#REF!</definedName>
    <definedName name="LEGC">[68]WETA!#REF!</definedName>
    <definedName name="LIBOR3" localSheetId="35">[82]SUPUESTOS!$A$12:$IV$12</definedName>
    <definedName name="LIBOR3" localSheetId="36">[83]SUPUESTOS!$A$12:$IV$12</definedName>
    <definedName name="LIBOR3">[82]SUPUESTOS!$A$12:$IV$12</definedName>
    <definedName name="LIBOR6" localSheetId="35">[82]SUPUESTOS!A$11</definedName>
    <definedName name="LIBOR6" localSheetId="36">[83]SUPUESTOS!A$11</definedName>
    <definedName name="LIBOR6">[82]SUPUESTOS!A$11</definedName>
    <definedName name="liqc" localSheetId="35">[36]Programa!#REF!</definedName>
    <definedName name="liqc" localSheetId="36">[37]Programa!#REF!</definedName>
    <definedName name="liqc">[36]Programa!#REF!</definedName>
    <definedName name="liqd" localSheetId="35">[36]Programa!#REF!</definedName>
    <definedName name="liqd" localSheetId="36">[37]Programa!#REF!</definedName>
    <definedName name="liqd">[36]Programa!#REF!</definedName>
    <definedName name="List" localSheetId="35">#REF!</definedName>
    <definedName name="List" localSheetId="36">#REF!</definedName>
    <definedName name="List">#REF!</definedName>
    <definedName name="List2" localSheetId="35">#REF!</definedName>
    <definedName name="List2" localSheetId="36">#REF!</definedName>
    <definedName name="List2">#REF!</definedName>
    <definedName name="llll" localSheetId="35" hidden="1">[111]M!#REF!</definedName>
    <definedName name="llll" localSheetId="36" hidden="1">[112]M!#REF!</definedName>
    <definedName name="llll" hidden="1">[111]M!#REF!</definedName>
    <definedName name="LP" localSheetId="35">[68]WETA!#REF!</definedName>
    <definedName name="LP" localSheetId="36">[69]WETA!#REF!</definedName>
    <definedName name="LP">[68]WETA!#REF!</definedName>
    <definedName name="LUR">#N/A</definedName>
    <definedName name="m">#N/A</definedName>
    <definedName name="MACRO" localSheetId="35">#REF!</definedName>
    <definedName name="MACRO" localSheetId="36">#REF!</definedName>
    <definedName name="MACRO">#REF!</definedName>
    <definedName name="MACROINPUT" localSheetId="35">#REF!</definedName>
    <definedName name="MACROINPUT" localSheetId="36">#REF!</definedName>
    <definedName name="MACROINPUT">#REF!</definedName>
    <definedName name="MACROS" localSheetId="35">[64]contents!$A$114</definedName>
    <definedName name="MACROS" localSheetId="36">[65]contents!$A$114</definedName>
    <definedName name="MACROS">[64]contents!$A$114</definedName>
    <definedName name="may" localSheetId="35">[36]Programa!#REF!</definedName>
    <definedName name="may" localSheetId="36">[37]Programa!#REF!</definedName>
    <definedName name="may">[36]Programa!#REF!</definedName>
    <definedName name="Malaysia" localSheetId="35">#REF!</definedName>
    <definedName name="Malaysia" localSheetId="36">#REF!</definedName>
    <definedName name="Malaysia">#REF!</definedName>
    <definedName name="mar" localSheetId="35">[36]Programa!#REF!</definedName>
    <definedName name="mar" localSheetId="36">[37]Programa!#REF!</definedName>
    <definedName name="mar">[36]Programa!#REF!</definedName>
    <definedName name="MARI" localSheetId="35">#REF!</definedName>
    <definedName name="MARI" localSheetId="36">#REF!</definedName>
    <definedName name="MARI">#REF!</definedName>
    <definedName name="Maturity_NC" localSheetId="35">[92]NPV_base!#REF!</definedName>
    <definedName name="Maturity_NC" localSheetId="36">[93]NPV_base!#REF!</definedName>
    <definedName name="Maturity_NC">[93]NPV_base!#REF!</definedName>
    <definedName name="maxe1" localSheetId="35">#REF!</definedName>
    <definedName name="maxe1" localSheetId="36">#REF!</definedName>
    <definedName name="maxe1">#REF!</definedName>
    <definedName name="maxe2" localSheetId="35">#REF!</definedName>
    <definedName name="maxe2" localSheetId="36">#REF!</definedName>
    <definedName name="maxe2">#REF!</definedName>
    <definedName name="maxf1" localSheetId="35">#REF!</definedName>
    <definedName name="maxf1" localSheetId="36">#REF!</definedName>
    <definedName name="maxf1">#REF!</definedName>
    <definedName name="maxf2" localSheetId="36">#REF!</definedName>
    <definedName name="maxf2">#REF!</definedName>
    <definedName name="maxp1" localSheetId="36">#REF!</definedName>
    <definedName name="maxp1">#REF!</definedName>
    <definedName name="maxp2" localSheetId="36">#REF!</definedName>
    <definedName name="maxp2">#REF!</definedName>
    <definedName name="MCV" localSheetId="35">[46]Q2!$E$63:$AH$63</definedName>
    <definedName name="MCV" localSheetId="36">[47]Q2!$E$63:$AH$63</definedName>
    <definedName name="MCV">[46]Q2!$E$63:$AH$63</definedName>
    <definedName name="MCV_B">#N/A</definedName>
    <definedName name="MCV_B1" localSheetId="35">[52]WEOQ6!$E$161:$AH$161</definedName>
    <definedName name="MCV_B1" localSheetId="36">[53]WEOQ6!$E$161:$AH$161</definedName>
    <definedName name="MCV_B1">[52]WEOQ6!$E$161:$AH$161</definedName>
    <definedName name="MCV_D">#N/A</definedName>
    <definedName name="MCV_D1" localSheetId="35">[52]WEOQ7!$E$59:$AH$59</definedName>
    <definedName name="MCV_D1" localSheetId="36">[53]WEOQ7!$E$59:$AH$59</definedName>
    <definedName name="MCV_D1">[52]WEOQ7!$E$59:$AH$59</definedName>
    <definedName name="MCV_N">#N/A</definedName>
    <definedName name="MCV_T">#N/A</definedName>
    <definedName name="MCV_T1" localSheetId="35">[52]WEOQ5!$E$104:$AH$104</definedName>
    <definedName name="MCV_T1" localSheetId="36">[53]WEOQ5!$E$104:$AH$104</definedName>
    <definedName name="MCV_T1">[52]WEOQ5!$E$104:$AH$104</definedName>
    <definedName name="MENORES" localSheetId="35">#REF!</definedName>
    <definedName name="MENORES" localSheetId="36">#REF!</definedName>
    <definedName name="MENORES">#REF!</definedName>
    <definedName name="mes" localSheetId="35">#REF!</definedName>
    <definedName name="mes" localSheetId="36">#REF!</definedName>
    <definedName name="mes">#REF!</definedName>
    <definedName name="meses_" localSheetId="35">#REF!</definedName>
    <definedName name="meses_" localSheetId="36">#REF!</definedName>
    <definedName name="meses_">#REF!</definedName>
    <definedName name="metas" localSheetId="35">[34]Metas!$A$2:$AU$57</definedName>
    <definedName name="metas" localSheetId="36">[35]Metas!$A$2:$AU$57</definedName>
    <definedName name="metas">[34]Metas!$A$2:$AU$57</definedName>
    <definedName name="MFISCAL" localSheetId="35">'[48]Annual Raw Data'!#REF!</definedName>
    <definedName name="MFISCAL" localSheetId="36">'[49]Annual Raw Data'!#REF!</definedName>
    <definedName name="MFISCAL">'[48]Annual Raw Data'!#REF!</definedName>
    <definedName name="mflowsa" localSheetId="35">[32]!mflowsa</definedName>
    <definedName name="mflowsa" localSheetId="36">[33]!mflowsa</definedName>
    <definedName name="mflowsa">[32]!mflowsa</definedName>
    <definedName name="mflowsq" localSheetId="35">[32]!mflowsq</definedName>
    <definedName name="mflowsq" localSheetId="36">[33]!mflowsq</definedName>
    <definedName name="mflowsq">[32]!mflowsq</definedName>
    <definedName name="MICRO" localSheetId="35">#REF!</definedName>
    <definedName name="MICRO" localSheetId="36">#REF!</definedName>
    <definedName name="MICRO">#REF!</definedName>
    <definedName name="MIDDLE" localSheetId="35">#REF!</definedName>
    <definedName name="MIDDLE" localSheetId="36">#REF!</definedName>
    <definedName name="MIDDLE">#REF!</definedName>
    <definedName name="MISC3" localSheetId="35">#REF!</definedName>
    <definedName name="MISC3" localSheetId="36">#REF!</definedName>
    <definedName name="MISC3">#REF!</definedName>
    <definedName name="MISC4" localSheetId="35">[38]OUTPUT!#REF!</definedName>
    <definedName name="MISC4" localSheetId="36">[39]OUTPUT!#REF!</definedName>
    <definedName name="MISC4">[38]OUTPUT!#REF!</definedName>
    <definedName name="Modality" localSheetId="35">#REF!</definedName>
    <definedName name="Modality" localSheetId="36">#REF!</definedName>
    <definedName name="Modality">#REF!</definedName>
    <definedName name="MON_SM" localSheetId="35">#REF!</definedName>
    <definedName name="MON_SM" localSheetId="36">#REF!</definedName>
    <definedName name="MON_SM">#REF!</definedName>
    <definedName name="MONF_SM" localSheetId="35">#REF!</definedName>
    <definedName name="MONF_SM" localSheetId="36">#REF!</definedName>
    <definedName name="MONF_SM">#REF!</definedName>
    <definedName name="mstocksa" localSheetId="35">[32]!mstocksa</definedName>
    <definedName name="mstocksa" localSheetId="36">[33]!mstocksa</definedName>
    <definedName name="mstocksa">[32]!mstocksa</definedName>
    <definedName name="mstocksq" localSheetId="35">[32]!mstocksq</definedName>
    <definedName name="mstocksq" localSheetId="36">[33]!mstocksq</definedName>
    <definedName name="mstocksq">[32]!mstocksq</definedName>
    <definedName name="Municipios" localSheetId="35">#REF!</definedName>
    <definedName name="Municipios" localSheetId="36">#REF!</definedName>
    <definedName name="Municipios">#REF!</definedName>
    <definedName name="names" localSheetId="35">#REF!</definedName>
    <definedName name="names" localSheetId="36">#REF!</definedName>
    <definedName name="names">#REF!</definedName>
    <definedName name="NAMES_A" localSheetId="35">#REF!</definedName>
    <definedName name="NAMES_A" localSheetId="36">#REF!</definedName>
    <definedName name="NAMES_A">#REF!</definedName>
    <definedName name="names_w" localSheetId="36">#REF!</definedName>
    <definedName name="names_w">#REF!</definedName>
    <definedName name="naujas" localSheetId="19">[116]Turinys!#REF!</definedName>
    <definedName name="naujas" localSheetId="26">[116]Turinys!#REF!</definedName>
    <definedName name="naujas" localSheetId="1">[116]Turinys!#REF!</definedName>
    <definedName name="naujas" localSheetId="35">[116]Turinys!#REF!</definedName>
    <definedName name="naujas" localSheetId="36">[117]Turinys!#REF!</definedName>
    <definedName name="naujas" localSheetId="2">[116]Turinys!#REF!</definedName>
    <definedName name="naujas" localSheetId="3">[116]Turinys!#REF!</definedName>
    <definedName name="naujas" localSheetId="4">[116]Turinys!#REF!</definedName>
    <definedName name="naujas" localSheetId="5">[116]Turinys!#REF!</definedName>
    <definedName name="naujas" localSheetId="6">[116]Turinys!#REF!</definedName>
    <definedName name="naujas">[116]Turinys!#REF!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35">[68]WETA!#REF!</definedName>
    <definedName name="NFIP" localSheetId="36">[69]WETA!#REF!</definedName>
    <definedName name="NFIP">[68]WETA!#REF!</definedName>
    <definedName name="nfrtrs" localSheetId="35" hidden="1">[1]WB!$Q$257:$AK$257</definedName>
    <definedName name="nfrtrs" localSheetId="36" hidden="1">[2]WB!$Q$257:$AK$257</definedName>
    <definedName name="nfrtrs" hidden="1">[1]WB!$Q$257:$AK$257</definedName>
    <definedName name="NGDP" localSheetId="35">[46]Q2!$E$47:$AH$47</definedName>
    <definedName name="NGDP" localSheetId="36">[47]Q2!$E$47:$AH$47</definedName>
    <definedName name="NGDP">[46]Q2!$E$47:$AH$47</definedName>
    <definedName name="NGDP_DG">#N/A</definedName>
    <definedName name="NGDP_R">#N/A</definedName>
    <definedName name="NGDP_RG">#N/A</definedName>
    <definedName name="NGDPA" localSheetId="35">#REF!</definedName>
    <definedName name="NGDPA" localSheetId="36">#REF!</definedName>
    <definedName name="NGDPA">#REF!</definedName>
    <definedName name="NGNI" localSheetId="35">[68]WETA!#REF!</definedName>
    <definedName name="NGNI" localSheetId="36">[69]WETA!#REF!</definedName>
    <definedName name="NGNI">[68]WETA!#REF!</definedName>
    <definedName name="NGPXO" localSheetId="35">[68]WETA!#REF!</definedName>
    <definedName name="NGPXO" localSheetId="36">[69]WETA!#REF!</definedName>
    <definedName name="NGPXO">[68]WETA!#REF!</definedName>
    <definedName name="NGPXO_R" localSheetId="35">[68]WETA!#REF!</definedName>
    <definedName name="NGPXO_R" localSheetId="36">[69]WETA!#REF!</definedName>
    <definedName name="NGPXO_R">[68]WETA!#REF!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35">[68]WETA!#REF!</definedName>
    <definedName name="NMG" localSheetId="36">[69]WETA!#REF!</definedName>
    <definedName name="NMG">[68]WETA!#REF!</definedName>
    <definedName name="NMG_R" localSheetId="35">[68]WETA!#REF!</definedName>
    <definedName name="NMG_R" localSheetId="36">[69]WETA!#REF!</definedName>
    <definedName name="NMG_R">[68]WETA!#REF!</definedName>
    <definedName name="NMG_RG">#N/A</definedName>
    <definedName name="nn" localSheetId="35">[96]Codes!$A$2</definedName>
    <definedName name="nn" localSheetId="36">[97]Codes!$A$2</definedName>
    <definedName name="nn">[96]Codes!$A$2</definedName>
    <definedName name="NNAMES" localSheetId="35">[68]WETA!#REF!</definedName>
    <definedName name="NNAMES" localSheetId="36">[69]WETA!#REF!</definedName>
    <definedName name="NNAMES">[68]WETA!#REF!</definedName>
    <definedName name="nnnnn">#N/A</definedName>
    <definedName name="nomenclature_FRENCH" localSheetId="19">#REF!</definedName>
    <definedName name="nomenclature_FRENCH" localSheetId="26">#REF!</definedName>
    <definedName name="nomenclature_FRENCH" localSheetId="1">#REF!</definedName>
    <definedName name="nomenclature_FRENCH" localSheetId="35">#REF!</definedName>
    <definedName name="nomenclature_FRENCH" localSheetId="36">#REF!</definedName>
    <definedName name="nomenclature_FRENCH" localSheetId="2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>#REF!</definedName>
    <definedName name="NORMAL" localSheetId="35">[118]normal!$A$1:$O$125,[118]normal!$A$125:$O$131</definedName>
    <definedName name="NORMAL" localSheetId="36">[119]normal!$A$1:$O$125,[119]normal!$A$125:$O$131</definedName>
    <definedName name="NORMAL">[118]normal!$A$1:$O$125,[118]normal!$A$125:$O$131</definedName>
    <definedName name="NOTAS" localSheetId="35">#REF!</definedName>
    <definedName name="NOTAS" localSheetId="36">#REF!</definedName>
    <definedName name="NOTAS">#REF!</definedName>
    <definedName name="NOV" localSheetId="35">#REF!</definedName>
    <definedName name="NOV" localSheetId="36">#REF!</definedName>
    <definedName name="NOV">#REF!</definedName>
    <definedName name="NTDD_RG">#N/A</definedName>
    <definedName name="NX">#N/A</definedName>
    <definedName name="NX_R">#N/A</definedName>
    <definedName name="NXG" localSheetId="35">[68]WETA!#REF!</definedName>
    <definedName name="NXG" localSheetId="36">[69]WETA!#REF!</definedName>
    <definedName name="NXG">[68]WETA!#REF!</definedName>
    <definedName name="NXG_R" localSheetId="35">[68]WETA!#REF!</definedName>
    <definedName name="NXG_R" localSheetId="36">[69]WETA!#REF!</definedName>
    <definedName name="NXG_R">[68]WETA!#REF!</definedName>
    <definedName name="NXG_RG">#N/A</definedName>
    <definedName name="OCT" localSheetId="35">#REF!</definedName>
    <definedName name="OCT" localSheetId="36">#REF!</definedName>
    <definedName name="OCT">#REF!</definedName>
    <definedName name="OnShow">#N/A</definedName>
    <definedName name="ORIG" localSheetId="35">[56]Sum1!#REF!</definedName>
    <definedName name="ORIG" localSheetId="36">[57]Sum1!#REF!</definedName>
    <definedName name="ORIG">[56]Sum1!#REF!</definedName>
    <definedName name="Otras_Residuales" localSheetId="35">#REF!</definedName>
    <definedName name="Otras_Residuales" localSheetId="36">#REF!</definedName>
    <definedName name="Otras_Residuales">#REF!</definedName>
    <definedName name="otros2000" localSheetId="35">#REF!</definedName>
    <definedName name="otros2000" localSheetId="36">#REF!</definedName>
    <definedName name="otros2000">#REF!</definedName>
    <definedName name="otros2001" localSheetId="35">#REF!</definedName>
    <definedName name="otros2001" localSheetId="36">#REF!</definedName>
    <definedName name="otros2001">#REF!</definedName>
    <definedName name="otros2002" localSheetId="36">#REF!</definedName>
    <definedName name="otros2002">#REF!</definedName>
    <definedName name="otros2003" localSheetId="36">#REF!</definedName>
    <definedName name="otros2003">#REF!</definedName>
    <definedName name="otros2004" localSheetId="35">[40]Programa!#REF!</definedName>
    <definedName name="otros2004" localSheetId="36">[41]Programa!#REF!</definedName>
    <definedName name="otros2004">[40]Programa!#REF!</definedName>
    <definedName name="otros2005" localSheetId="35">[40]Programa!#REF!</definedName>
    <definedName name="otros2005" localSheetId="36">[41]Programa!#REF!</definedName>
    <definedName name="otros2005">[40]Programa!#REF!</definedName>
    <definedName name="otros98" localSheetId="35">[36]Programa!#REF!</definedName>
    <definedName name="otros98" localSheetId="36">[37]Programa!#REF!</definedName>
    <definedName name="otros98">[36]Programa!#REF!</definedName>
    <definedName name="otros98j" localSheetId="35">[36]Programa!#REF!</definedName>
    <definedName name="otros98j" localSheetId="36">[37]Programa!#REF!</definedName>
    <definedName name="otros98j">[36]Programa!#REF!</definedName>
    <definedName name="otros98s" localSheetId="35">#REF!</definedName>
    <definedName name="otros98s" localSheetId="36">#REF!</definedName>
    <definedName name="otros98s">#REF!</definedName>
    <definedName name="otros99" localSheetId="35">#REF!</definedName>
    <definedName name="otros99" localSheetId="36">#REF!</definedName>
    <definedName name="otros99">#REF!</definedName>
    <definedName name="pared" localSheetId="35">#REF!</definedName>
    <definedName name="pared" localSheetId="36">#REF!</definedName>
    <definedName name="pared">#REF!</definedName>
    <definedName name="PASA" localSheetId="36">#REF!</definedName>
    <definedName name="PASA">#REF!</definedName>
    <definedName name="pase" localSheetId="36">#REF!</definedName>
    <definedName name="pase">#REF!</definedName>
    <definedName name="pasfcoma" localSheetId="36">#REF!</definedName>
    <definedName name="pasfcoma">#REF!</definedName>
    <definedName name="pasivas" localSheetId="36">#REF!</definedName>
    <definedName name="pasivas">#REF!</definedName>
    <definedName name="Path_Data" localSheetId="36">#REF!</definedName>
    <definedName name="Path_Data">#REF!</definedName>
    <definedName name="Path_System" localSheetId="36">#REF!</definedName>
    <definedName name="Path_System">#REF!</definedName>
    <definedName name="pchBMG" localSheetId="35">[52]WEOQ6!$E$28:$AH$28</definedName>
    <definedName name="pchBMG" localSheetId="36">[53]WEOQ6!$E$28:$AH$28</definedName>
    <definedName name="pchBMG">[52]WEOQ6!$E$28:$AH$28</definedName>
    <definedName name="pchBXG" localSheetId="35">[52]WEOQ6!$E$20:$AH$20</definedName>
    <definedName name="pchBXG" localSheetId="36">[53]WEOQ6!$E$20:$AH$20</definedName>
    <definedName name="pchBXG">[52]WEOQ6!$E$20:$AH$20</definedName>
    <definedName name="PCPI" localSheetId="35">[68]WETA!#REF!</definedName>
    <definedName name="PCPI" localSheetId="36">[69]WETA!#REF!</definedName>
    <definedName name="PCPI">[68]WETA!#REF!</definedName>
    <definedName name="PCPIE" localSheetId="35">[68]WETA!#REF!</definedName>
    <definedName name="PCPIE" localSheetId="36">[69]WETA!#REF!</definedName>
    <definedName name="PCPIE">[68]WETA!#REF!</definedName>
    <definedName name="PCPIG">#N/A</definedName>
    <definedName name="Petroecuador" localSheetId="35">#REF!</definedName>
    <definedName name="Petroecuador" localSheetId="36">#REF!</definedName>
    <definedName name="Petroecuador">#REF!</definedName>
    <definedName name="PEX" localSheetId="35">[82]SUPUESTOS!A$14</definedName>
    <definedName name="PEX" localSheetId="36">[83]SUPUESTOS!A$14</definedName>
    <definedName name="PEX">[82]SUPUESTOS!A$14</definedName>
    <definedName name="pib" localSheetId="35">'[120]GC-SPCR_MEFP1986(Fuente)'!#REF!</definedName>
    <definedName name="pib" localSheetId="36">'[121]GC-SPCR_MEFP1986(Fuente)'!#REF!</definedName>
    <definedName name="pib">'[120]GC-SPCR_MEFP1986(Fuente)'!#REF!</definedName>
    <definedName name="pib_int" localSheetId="35">#REF!</definedName>
    <definedName name="pib_int" localSheetId="36">#REF!</definedName>
    <definedName name="pib_int">#REF!</definedName>
    <definedName name="pib98j" localSheetId="35">[36]Programa!#REF!</definedName>
    <definedName name="pib98j" localSheetId="36">[37]Programa!#REF!</definedName>
    <definedName name="pib98j">[36]Programa!#REF!</definedName>
    <definedName name="pib98s" localSheetId="35">[36]Programa!#REF!</definedName>
    <definedName name="pib98s" localSheetId="36">[37]Programa!#REF!</definedName>
    <definedName name="pib98s">[36]Programa!#REF!</definedName>
    <definedName name="PIBporSECT" localSheetId="35">#REF!</definedName>
    <definedName name="PIBporSECT" localSheetId="36">#REF!</definedName>
    <definedName name="PIBporSECT">#REF!</definedName>
    <definedName name="plame" localSheetId="35">#REF!</definedName>
    <definedName name="plame" localSheetId="36">#REF!</definedName>
    <definedName name="plame">#REF!</definedName>
    <definedName name="plame2000" localSheetId="35">#REF!</definedName>
    <definedName name="plame2000" localSheetId="36">#REF!</definedName>
    <definedName name="plame2000">#REF!</definedName>
    <definedName name="plame2001" localSheetId="36">#REF!</definedName>
    <definedName name="plame2001">#REF!</definedName>
    <definedName name="plame2002" localSheetId="36">#REF!</definedName>
    <definedName name="plame2002">#REF!</definedName>
    <definedName name="plame2003" localSheetId="36">#REF!</definedName>
    <definedName name="plame2003">#REF!</definedName>
    <definedName name="plame2004" localSheetId="35">[40]Programa!#REF!</definedName>
    <definedName name="plame2004" localSheetId="36">[41]Programa!#REF!</definedName>
    <definedName name="plame2004">[40]Programa!#REF!</definedName>
    <definedName name="plame2005" localSheetId="35">[40]Programa!#REF!</definedName>
    <definedName name="plame2005" localSheetId="36">[41]Programa!#REF!</definedName>
    <definedName name="plame2005">[40]Programa!#REF!</definedName>
    <definedName name="plame98" localSheetId="35">[36]Programa!#REF!</definedName>
    <definedName name="plame98" localSheetId="36">[37]Programa!#REF!</definedName>
    <definedName name="plame98">[36]Programa!#REF!</definedName>
    <definedName name="plame98j" localSheetId="35">[36]Programa!#REF!</definedName>
    <definedName name="plame98j" localSheetId="36">[37]Programa!#REF!</definedName>
    <definedName name="plame98j">[36]Programa!#REF!</definedName>
    <definedName name="plame98s" localSheetId="35">#REF!</definedName>
    <definedName name="plame98s" localSheetId="36">#REF!</definedName>
    <definedName name="plame98s">#REF!</definedName>
    <definedName name="plame99" localSheetId="35">#REF!</definedName>
    <definedName name="plame99" localSheetId="36">#REF!</definedName>
    <definedName name="plame99">#REF!</definedName>
    <definedName name="plazo" localSheetId="35">#REF!</definedName>
    <definedName name="plazo" localSheetId="36">#REF!</definedName>
    <definedName name="plazo">#REF!</definedName>
    <definedName name="plazo2000" localSheetId="36">#REF!</definedName>
    <definedName name="plazo2000">#REF!</definedName>
    <definedName name="plazo2001" localSheetId="36">#REF!</definedName>
    <definedName name="plazo2001">#REF!</definedName>
    <definedName name="plazo2002" localSheetId="36">#REF!</definedName>
    <definedName name="plazo2002">#REF!</definedName>
    <definedName name="plazo2003" localSheetId="36">#REF!</definedName>
    <definedName name="plazo2003">#REF!</definedName>
    <definedName name="plazo2004" localSheetId="35">[40]Programa!#REF!</definedName>
    <definedName name="plazo2004" localSheetId="36">[41]Programa!#REF!</definedName>
    <definedName name="plazo2004">[40]Programa!#REF!</definedName>
    <definedName name="plazo2005" localSheetId="35">[40]Programa!#REF!</definedName>
    <definedName name="plazo2005" localSheetId="36">[41]Programa!#REF!</definedName>
    <definedName name="plazo2005">[40]Programa!#REF!</definedName>
    <definedName name="plazo98" localSheetId="35">[36]Programa!#REF!</definedName>
    <definedName name="plazo98" localSheetId="36">[37]Programa!#REF!</definedName>
    <definedName name="plazo98">[36]Programa!#REF!</definedName>
    <definedName name="plazo98j" localSheetId="35">[36]Programa!#REF!</definedName>
    <definedName name="plazo98j" localSheetId="36">[37]Programa!#REF!</definedName>
    <definedName name="plazo98j">[36]Programa!#REF!</definedName>
    <definedName name="plazo98s" localSheetId="35">#REF!</definedName>
    <definedName name="plazo98s" localSheetId="36">#REF!</definedName>
    <definedName name="plazo98s">#REF!</definedName>
    <definedName name="plazo99" localSheetId="35">#REF!</definedName>
    <definedName name="plazo99" localSheetId="36">#REF!</definedName>
    <definedName name="plazo99">#REF!</definedName>
    <definedName name="Policy" localSheetId="35">#REF!</definedName>
    <definedName name="Policy" localSheetId="36">#REF!</definedName>
    <definedName name="Policy">#REF!</definedName>
    <definedName name="Ports" localSheetId="36">#REF!</definedName>
    <definedName name="Ports">#REF!</definedName>
    <definedName name="posnet2" localSheetId="36">#REF!</definedName>
    <definedName name="posnet2">#REF!</definedName>
    <definedName name="PPPWGT">#N/A</definedName>
    <definedName name="PrevVintage" localSheetId="35">'[76]A Previous Data'!$D$60</definedName>
    <definedName name="PrevVintage" localSheetId="36">'[77]A Previous Data'!$D$60</definedName>
    <definedName name="PrevVintage">'[76]A Previous Data'!$D$60</definedName>
    <definedName name="pri" localSheetId="35">#REF!</definedName>
    <definedName name="pri" localSheetId="36">#REF!</definedName>
    <definedName name="pri">#REF!</definedName>
    <definedName name="PRICES" localSheetId="35">#REF!</definedName>
    <definedName name="PRICES" localSheetId="36">#REF!</definedName>
    <definedName name="PRICES">#REF!</definedName>
    <definedName name="primero" localSheetId="35">#REF!</definedName>
    <definedName name="primero" localSheetId="36">#REF!</definedName>
    <definedName name="primero">#REF!</definedName>
    <definedName name="_xlnm.Print_Area" localSheetId="36">#REF!</definedName>
    <definedName name="_xlnm.Print_Area">#REF!</definedName>
    <definedName name="_xlnm.Print_Titles" localSheetId="35">[46]Q5!$A$1:$C$65536,[46]Q5!$A$1:$IV$7</definedName>
    <definedName name="_xlnm.Print_Titles" localSheetId="36">[47]Q5!$A$1:$C$65536,[47]Q5!$A$1:$IV$7</definedName>
    <definedName name="_xlnm.Print_Titles">[46]Q5!$A$1:$C$65536,[46]Q5!$A$1:$IV$7</definedName>
    <definedName name="PrintThis_Links" localSheetId="35">[94]Links!$A$1:$F$33</definedName>
    <definedName name="PrintThis_Links" localSheetId="36">[95]Links!$A$1:$F$33</definedName>
    <definedName name="PrintThis_Links">[94]Links!$A$1:$F$33</definedName>
    <definedName name="PRIV0" localSheetId="35">[122]ASSUMPTIONS!#REF!</definedName>
    <definedName name="PRIV0" localSheetId="36">[123]ASSUMPTIONS!#REF!</definedName>
    <definedName name="PRIV0">[122]ASSUMPTIONS!#REF!</definedName>
    <definedName name="PRIV00" localSheetId="35">[122]ASSUMPTIONS!#REF!</definedName>
    <definedName name="PRIV00" localSheetId="36">[123]ASSUMPTIONS!#REF!</definedName>
    <definedName name="PRIV00">[122]ASSUMPTIONS!#REF!</definedName>
    <definedName name="priv1" localSheetId="35">#REF!</definedName>
    <definedName name="priv1" localSheetId="36">#REF!</definedName>
    <definedName name="priv1">#REF!</definedName>
    <definedName name="PRIV11" localSheetId="35">[122]ASSUMPTIONS!#REF!</definedName>
    <definedName name="PRIV11" localSheetId="36">[123]ASSUMPTIONS!#REF!</definedName>
    <definedName name="PRIV11">[122]ASSUMPTIONS!#REF!</definedName>
    <definedName name="priv2" localSheetId="35">#REF!</definedName>
    <definedName name="priv2" localSheetId="36">#REF!</definedName>
    <definedName name="priv2">#REF!</definedName>
    <definedName name="PRIV22" localSheetId="35">[122]ASSUMPTIONS!#REF!</definedName>
    <definedName name="PRIV22" localSheetId="36">[123]ASSUMPTIONS!#REF!</definedName>
    <definedName name="PRIV22">[122]ASSUMPTIONS!#REF!</definedName>
    <definedName name="PRIV3" localSheetId="35">[122]ASSUMPTIONS!#REF!</definedName>
    <definedName name="PRIV3" localSheetId="36">[123]ASSUMPTIONS!#REF!</definedName>
    <definedName name="PRIV3">[122]ASSUMPTIONS!#REF!</definedName>
    <definedName name="PRIV33" localSheetId="35">[122]ASSUMPTIONS!#REF!</definedName>
    <definedName name="PRIV33" localSheetId="36">[123]ASSUMPTIONS!#REF!</definedName>
    <definedName name="PRIV33">[122]ASSUMPTIONS!#REF!</definedName>
    <definedName name="progra" localSheetId="35">#REF!</definedName>
    <definedName name="progra" localSheetId="36">#REF!</definedName>
    <definedName name="progra">#REF!</definedName>
    <definedName name="promedio" localSheetId="35">[124]PROMEDIO!$A$97:$G$121,[124]PROMEDIO!$A$248:$G$272</definedName>
    <definedName name="promedio" localSheetId="36">[125]PROMEDIO!$A$97:$G$121,[125]PROMEDIO!$A$248:$G$272</definedName>
    <definedName name="promedio">[124]PROMEDIO!$A$97:$G$121,[124]PROMEDIO!$A$248:$G$272</definedName>
    <definedName name="PSECTOR" localSheetId="35">#REF!</definedName>
    <definedName name="PSECTOR" localSheetId="36">#REF!</definedName>
    <definedName name="PSECTOR">#REF!</definedName>
    <definedName name="PUBL00" localSheetId="35">[122]ASSUMPTIONS!#REF!</definedName>
    <definedName name="PUBL00" localSheetId="36">[123]ASSUMPTIONS!#REF!</definedName>
    <definedName name="PUBL00">[122]ASSUMPTIONS!#REF!</definedName>
    <definedName name="PUBL11" localSheetId="35">[122]ASSUMPTIONS!#REF!</definedName>
    <definedName name="PUBL11" localSheetId="36">[123]ASSUMPTIONS!#REF!</definedName>
    <definedName name="PUBL11">[122]ASSUMPTIONS!#REF!</definedName>
    <definedName name="PUBL2" localSheetId="35">[122]ASSUMPTIONS!#REF!</definedName>
    <definedName name="PUBL2" localSheetId="36">[123]ASSUMPTIONS!#REF!</definedName>
    <definedName name="PUBL2">[122]ASSUMPTIONS!#REF!</definedName>
    <definedName name="PUBL22" localSheetId="35">[122]ASSUMPTIONS!#REF!</definedName>
    <definedName name="PUBL22" localSheetId="36">[123]ASSUMPTIONS!#REF!</definedName>
    <definedName name="PUBL22">[122]ASSUMPTIONS!#REF!</definedName>
    <definedName name="PUBL33" localSheetId="35">[122]ASSUMPTIONS!#REF!</definedName>
    <definedName name="PUBL33" localSheetId="36">[123]ASSUMPTIONS!#REF!</definedName>
    <definedName name="PUBL33">[122]ASSUMPTIONS!#REF!</definedName>
    <definedName name="PUBL5" localSheetId="35">[122]ASSUMPTIONS!#REF!</definedName>
    <definedName name="PUBL5" localSheetId="36">[123]ASSUMPTIONS!#REF!</definedName>
    <definedName name="PUBL5">[122]ASSUMPTIONS!#REF!</definedName>
    <definedName name="PUBL55" localSheetId="35">[122]ASSUMPTIONS!#REF!</definedName>
    <definedName name="PUBL55" localSheetId="36">[123]ASSUMPTIONS!#REF!</definedName>
    <definedName name="PUBL55">[122]ASSUMPTIONS!#REF!</definedName>
    <definedName name="PUBL6" localSheetId="35">[122]ASSUMPTIONS!#REF!</definedName>
    <definedName name="PUBL6" localSheetId="36">[123]ASSUMPTIONS!#REF!</definedName>
    <definedName name="PUBL6">[122]ASSUMPTIONS!#REF!</definedName>
    <definedName name="PUBL66" localSheetId="35">[122]ASSUMPTIONS!#REF!</definedName>
    <definedName name="PUBL66" localSheetId="36">[123]ASSUMPTIONS!#REF!</definedName>
    <definedName name="PUBL66">[122]ASSUMPTIONS!#REF!</definedName>
    <definedName name="Q6_" localSheetId="35">#REF!</definedName>
    <definedName name="Q6_" localSheetId="36">#REF!</definedName>
    <definedName name="Q6_">#REF!</definedName>
    <definedName name="qeryqeryf" localSheetId="35">#REF!</definedName>
    <definedName name="qeryqeryf" localSheetId="36">#REF!</definedName>
    <definedName name="qeryqeryf">#REF!</definedName>
    <definedName name="qeryrqy" localSheetId="35">#REF!</definedName>
    <definedName name="qeryrqy" localSheetId="36">#REF!</definedName>
    <definedName name="qeryrqy">#REF!</definedName>
    <definedName name="QFISCAL" localSheetId="35">'[48]Quarterly Raw Data'!#REF!</definedName>
    <definedName name="QFISCAL" localSheetId="36">'[49]Quarterly Raw Data'!#REF!</definedName>
    <definedName name="QFISCAL">'[48]Quarterly Raw Data'!#REF!</definedName>
    <definedName name="qlookup" localSheetId="19">#REF!</definedName>
    <definedName name="qlookup" localSheetId="26">#REF!</definedName>
    <definedName name="qlookup" localSheetId="1">#REF!</definedName>
    <definedName name="qlookup" localSheetId="35">#REF!</definedName>
    <definedName name="qlookup" localSheetId="36">#REF!</definedName>
    <definedName name="qlookup" localSheetId="2">#REF!</definedName>
    <definedName name="qlookup" localSheetId="3">#REF!</definedName>
    <definedName name="qlookup" localSheetId="4">#REF!</definedName>
    <definedName name="qlookup" localSheetId="12">#REF!</definedName>
    <definedName name="qlookup" localSheetId="5">#REF!</definedName>
    <definedName name="qlookup" localSheetId="6">#REF!</definedName>
    <definedName name="qlookup" localSheetId="18">#REF!</definedName>
    <definedName name="qlookup">#REF!</definedName>
    <definedName name="qq" localSheetId="35" hidden="1">'[107]J(Priv.Cap)'!#REF!</definedName>
    <definedName name="qq" localSheetId="36" hidden="1">'[108]J(Priv.Cap)'!#REF!</definedName>
    <definedName name="qq" hidden="1">'[107]J(Priv.Cap)'!#REF!</definedName>
    <definedName name="QTAB7" localSheetId="35">'[48]Quarterly MacroFlow'!#REF!</definedName>
    <definedName name="QTAB7" localSheetId="36">'[49]Quarterly MacroFlow'!#REF!</definedName>
    <definedName name="QTAB7">'[48]Quarterly MacroFlow'!#REF!</definedName>
    <definedName name="QTAB77">'[49]Quarterly MacroFlow'!#REF!</definedName>
    <definedName name="QTAB7A" localSheetId="35">'[48]Quarterly MacroFlow'!#REF!</definedName>
    <definedName name="QTAB7A" localSheetId="36">'[49]Quarterly MacroFlow'!#REF!</definedName>
    <definedName name="QTAB7A">'[48]Quarterly MacroFlow'!#REF!</definedName>
    <definedName name="re" hidden="1">#N/A</definedName>
    <definedName name="REDB1" localSheetId="35">#REF!</definedName>
    <definedName name="REDB1" localSheetId="36">#REF!</definedName>
    <definedName name="REDB1">#REF!</definedName>
    <definedName name="REDB2" localSheetId="35">#REF!</definedName>
    <definedName name="REDB2" localSheetId="36">#REF!</definedName>
    <definedName name="REDB2">#REF!</definedName>
    <definedName name="REDB3" localSheetId="35">#REF!</definedName>
    <definedName name="REDB3" localSheetId="36">#REF!</definedName>
    <definedName name="REDB3">#REF!</definedName>
    <definedName name="REDB4" localSheetId="36">#REF!</definedName>
    <definedName name="REDB4">#REF!</definedName>
    <definedName name="REDB5" localSheetId="36">#REF!</definedName>
    <definedName name="REDB5">#REF!</definedName>
    <definedName name="REDB6" localSheetId="36">#REF!</definedName>
    <definedName name="REDB6">#REF!</definedName>
    <definedName name="REDB7" localSheetId="36">#REF!</definedName>
    <definedName name="REDB7">#REF!</definedName>
    <definedName name="REDB8" localSheetId="36">#REF!</definedName>
    <definedName name="REDB8">#REF!</definedName>
    <definedName name="REDB9" localSheetId="36">#REF!</definedName>
    <definedName name="REDB9">#REF!</definedName>
    <definedName name="REDF1" localSheetId="36">#REF!</definedName>
    <definedName name="REDF1">#REF!</definedName>
    <definedName name="REDF2" localSheetId="36">#REF!</definedName>
    <definedName name="REDF2">#REF!</definedName>
    <definedName name="REDF3" localSheetId="36">#REF!</definedName>
    <definedName name="REDF3">#REF!</definedName>
    <definedName name="REDF4" localSheetId="36">#REF!</definedName>
    <definedName name="REDF4">#REF!</definedName>
    <definedName name="REDF5" localSheetId="36">#REF!</definedName>
    <definedName name="REDF5">#REF!</definedName>
    <definedName name="REDF6" localSheetId="36">#REF!</definedName>
    <definedName name="REDF6">#REF!</definedName>
    <definedName name="REDF7" localSheetId="36">#REF!</definedName>
    <definedName name="REDF7">#REF!</definedName>
    <definedName name="REDTab10" localSheetId="35">[126]Documents!$B$454:$H$501</definedName>
    <definedName name="REDTab10" localSheetId="36">[127]Documents!$B$454:$H$501</definedName>
    <definedName name="REDTab10">[126]Documents!$B$454:$H$501</definedName>
    <definedName name="REDTab35" localSheetId="35">[128]RED!#REF!</definedName>
    <definedName name="REDTab35" localSheetId="36">[129]RED!#REF!</definedName>
    <definedName name="REDTab35">[128]RED!#REF!</definedName>
    <definedName name="REDTab43a" localSheetId="35">#REF!</definedName>
    <definedName name="REDTab43a" localSheetId="36">#REF!</definedName>
    <definedName name="REDTab43a">#REF!</definedName>
    <definedName name="REDTab43b" localSheetId="35">#REF!</definedName>
    <definedName name="REDTab43b" localSheetId="36">#REF!</definedName>
    <definedName name="REDTab43b">#REF!</definedName>
    <definedName name="REDTab6" localSheetId="35">[126]Documents!$B$273:$G$320</definedName>
    <definedName name="REDTab6" localSheetId="36">[127]Documents!$B$273:$G$320</definedName>
    <definedName name="REDTab6">[126]Documents!$B$273:$G$320</definedName>
    <definedName name="REDTab8" localSheetId="35">[126]Documents!$B$349:$G$383</definedName>
    <definedName name="REDTab8" localSheetId="36">[127]Documents!$B$349:$G$383</definedName>
    <definedName name="REDTab8">[126]Documents!$B$349:$G$383</definedName>
    <definedName name="REDTbl3" localSheetId="35">#REF!</definedName>
    <definedName name="REDTbl3" localSheetId="36">#REF!</definedName>
    <definedName name="REDTbl3">#REF!</definedName>
    <definedName name="REDTbl4" localSheetId="35">#REF!</definedName>
    <definedName name="REDTbl4" localSheetId="36">#REF!</definedName>
    <definedName name="REDTbl4">#REF!</definedName>
    <definedName name="REDTbl5" localSheetId="35">#REF!</definedName>
    <definedName name="REDTbl5" localSheetId="36">#REF!</definedName>
    <definedName name="REDTbl5">#REF!</definedName>
    <definedName name="REDTbl6" localSheetId="36">#REF!</definedName>
    <definedName name="REDTbl6">#REF!</definedName>
    <definedName name="REDTbl7" localSheetId="36">#REF!</definedName>
    <definedName name="REDTbl7">#REF!</definedName>
    <definedName name="REES" localSheetId="36">#REF!</definedName>
    <definedName name="REES">#REF!</definedName>
    <definedName name="ref_B1" localSheetId="19">#REF!</definedName>
    <definedName name="ref_B1" localSheetId="26">#REF!</definedName>
    <definedName name="ref_B1" localSheetId="1">#REF!</definedName>
    <definedName name="ref_B1" localSheetId="35">#REF!</definedName>
    <definedName name="ref_B1" localSheetId="36">#REF!</definedName>
    <definedName name="ref_B1" localSheetId="2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>#REF!</definedName>
    <definedName name="ref_Cohesion_Fund" localSheetId="19">#REF!</definedName>
    <definedName name="ref_Cohesion_Fund" localSheetId="26">#REF!</definedName>
    <definedName name="ref_Cohesion_Fund" localSheetId="1">#REF!</definedName>
    <definedName name="ref_Cohesion_Fund" localSheetId="35">#REF!</definedName>
    <definedName name="ref_Cohesion_Fund" localSheetId="36">#REF!</definedName>
    <definedName name="ref_Cohesion_Fund" localSheetId="2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>#REF!</definedName>
    <definedName name="ref_Council" localSheetId="19">#REF!</definedName>
    <definedName name="ref_Council" localSheetId="26">#REF!</definedName>
    <definedName name="ref_Council" localSheetId="1">#REF!</definedName>
    <definedName name="ref_Council" localSheetId="35">#REF!</definedName>
    <definedName name="ref_Council" localSheetId="36">#REF!</definedName>
    <definedName name="ref_Council" localSheetId="2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>#REF!</definedName>
    <definedName name="ref_Court_Justice" localSheetId="19">#REF!</definedName>
    <definedName name="ref_Court_Justice" localSheetId="26">#REF!</definedName>
    <definedName name="ref_Court_Justice" localSheetId="1">#REF!</definedName>
    <definedName name="ref_Court_Justice" localSheetId="35">#REF!</definedName>
    <definedName name="ref_Court_Justice" localSheetId="36">#REF!</definedName>
    <definedName name="ref_Court_Justice" localSheetId="2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>#REF!</definedName>
    <definedName name="ref_DG_ADMIN_BXL" localSheetId="19">#REF!</definedName>
    <definedName name="ref_DG_ADMIN_BXL" localSheetId="26">#REF!</definedName>
    <definedName name="ref_DG_ADMIN_BXL" localSheetId="1">#REF!</definedName>
    <definedName name="ref_DG_ADMIN_BXL" localSheetId="35">#REF!</definedName>
    <definedName name="ref_DG_ADMIN_BXL" localSheetId="36">#REF!</definedName>
    <definedName name="ref_DG_ADMIN_BXL" localSheetId="2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>#REF!</definedName>
    <definedName name="ref_DG_ADMIN_LUX" localSheetId="19">#REF!</definedName>
    <definedName name="ref_DG_ADMIN_LUX" localSheetId="26">#REF!</definedName>
    <definedName name="ref_DG_ADMIN_LUX" localSheetId="1">#REF!</definedName>
    <definedName name="ref_DG_ADMIN_LUX" localSheetId="35">#REF!</definedName>
    <definedName name="ref_DG_ADMIN_LUX" localSheetId="36">#REF!</definedName>
    <definedName name="ref_DG_ADMIN_LUX" localSheetId="2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>#REF!</definedName>
    <definedName name="ref_DG_AGRI" localSheetId="19">#REF!</definedName>
    <definedName name="ref_DG_AGRI" localSheetId="26">#REF!</definedName>
    <definedName name="ref_DG_AGRI" localSheetId="1">#REF!</definedName>
    <definedName name="ref_DG_AGRI" localSheetId="35">#REF!</definedName>
    <definedName name="ref_DG_AGRI" localSheetId="36">#REF!</definedName>
    <definedName name="ref_DG_AGRI" localSheetId="2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>#REF!</definedName>
    <definedName name="ref_DG_EAC" localSheetId="19">#REF!</definedName>
    <definedName name="ref_DG_EAC" localSheetId="26">#REF!</definedName>
    <definedName name="ref_DG_EAC" localSheetId="1">#REF!</definedName>
    <definedName name="ref_DG_EAC" localSheetId="35">#REF!</definedName>
    <definedName name="ref_DG_EAC" localSheetId="36">#REF!</definedName>
    <definedName name="ref_DG_EAC" localSheetId="2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>#REF!</definedName>
    <definedName name="ref_DG_ECFIN" localSheetId="19">#REF!</definedName>
    <definedName name="ref_DG_ECFIN" localSheetId="26">#REF!</definedName>
    <definedName name="ref_DG_ECFIN" localSheetId="1">#REF!</definedName>
    <definedName name="ref_DG_ECFIN" localSheetId="35">#REF!</definedName>
    <definedName name="ref_DG_ECFIN" localSheetId="36">#REF!</definedName>
    <definedName name="ref_DG_ECFIN" localSheetId="2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>#REF!</definedName>
    <definedName name="ref_DG_ENTR" localSheetId="19">#REF!</definedName>
    <definedName name="ref_DG_ENTR" localSheetId="26">#REF!</definedName>
    <definedName name="ref_DG_ENTR" localSheetId="1">#REF!</definedName>
    <definedName name="ref_DG_ENTR" localSheetId="35">#REF!</definedName>
    <definedName name="ref_DG_ENTR" localSheetId="36">#REF!</definedName>
    <definedName name="ref_DG_ENTR" localSheetId="2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>#REF!</definedName>
    <definedName name="ref_DG_ENTR_Cenelex_berthon" localSheetId="19">#REF!</definedName>
    <definedName name="ref_DG_ENTR_Cenelex_berthon" localSheetId="26">#REF!</definedName>
    <definedName name="ref_DG_ENTR_Cenelex_berthon" localSheetId="1">#REF!</definedName>
    <definedName name="ref_DG_ENTR_Cenelex_berthon" localSheetId="35">#REF!</definedName>
    <definedName name="ref_DG_ENTR_Cenelex_berthon" localSheetId="36">#REF!</definedName>
    <definedName name="ref_DG_ENTR_Cenelex_berthon" localSheetId="2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>#REF!</definedName>
    <definedName name="ref_DG_FISH" localSheetId="19">#REF!</definedName>
    <definedName name="ref_DG_FISH" localSheetId="26">#REF!</definedName>
    <definedName name="ref_DG_FISH" localSheetId="1">#REF!</definedName>
    <definedName name="ref_DG_FISH" localSheetId="35">#REF!</definedName>
    <definedName name="ref_DG_FISH" localSheetId="36">#REF!</definedName>
    <definedName name="ref_DG_FISH" localSheetId="2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>#REF!</definedName>
    <definedName name="ref_DG_INFSO" localSheetId="19">#REF!</definedName>
    <definedName name="ref_DG_INFSO" localSheetId="26">#REF!</definedName>
    <definedName name="ref_DG_INFSO" localSheetId="1">#REF!</definedName>
    <definedName name="ref_DG_INFSO" localSheetId="35">#REF!</definedName>
    <definedName name="ref_DG_INFSO" localSheetId="36">#REF!</definedName>
    <definedName name="ref_DG_INFSO" localSheetId="2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>#REF!</definedName>
    <definedName name="ref_DG_Relex" localSheetId="19">#REF!</definedName>
    <definedName name="ref_DG_Relex" localSheetId="26">#REF!</definedName>
    <definedName name="ref_DG_Relex" localSheetId="1">#REF!</definedName>
    <definedName name="ref_DG_Relex" localSheetId="35">#REF!</definedName>
    <definedName name="ref_DG_Relex" localSheetId="36">#REF!</definedName>
    <definedName name="ref_DG_Relex" localSheetId="2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>#REF!</definedName>
    <definedName name="ref_DG_RTD" localSheetId="19">#REF!</definedName>
    <definedName name="ref_DG_RTD" localSheetId="26">#REF!</definedName>
    <definedName name="ref_DG_RTD" localSheetId="1">#REF!</definedName>
    <definedName name="ref_DG_RTD" localSheetId="35">#REF!</definedName>
    <definedName name="ref_DG_RTD" localSheetId="36">#REF!</definedName>
    <definedName name="ref_DG_RTD" localSheetId="2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>#REF!</definedName>
    <definedName name="ref_DG_TREN" localSheetId="19">#REF!</definedName>
    <definedName name="ref_DG_TREN" localSheetId="26">#REF!</definedName>
    <definedName name="ref_DG_TREN" localSheetId="1">#REF!</definedName>
    <definedName name="ref_DG_TREN" localSheetId="35">#REF!</definedName>
    <definedName name="ref_DG_TREN" localSheetId="36">#REF!</definedName>
    <definedName name="ref_DG_TREN" localSheetId="2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>#REF!</definedName>
    <definedName name="ref_dubus" localSheetId="19">#REF!</definedName>
    <definedName name="ref_dubus" localSheetId="26">#REF!</definedName>
    <definedName name="ref_dubus" localSheetId="1">#REF!</definedName>
    <definedName name="ref_dubus" localSheetId="35">#REF!</definedName>
    <definedName name="ref_dubus" localSheetId="36">#REF!</definedName>
    <definedName name="ref_dubus" localSheetId="2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>#REF!</definedName>
    <definedName name="ref_Eur_Parlament" localSheetId="19">#REF!</definedName>
    <definedName name="ref_Eur_Parlament" localSheetId="26">#REF!</definedName>
    <definedName name="ref_Eur_Parlament" localSheetId="1">#REF!</definedName>
    <definedName name="ref_Eur_Parlament" localSheetId="35">#REF!</definedName>
    <definedName name="ref_Eur_Parlament" localSheetId="36">#REF!</definedName>
    <definedName name="ref_Eur_Parlament" localSheetId="2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>#REF!</definedName>
    <definedName name="ref_JRC_ISPRA" localSheetId="19">#REF!</definedName>
    <definedName name="ref_JRC_ISPRA" localSheetId="26">#REF!</definedName>
    <definedName name="ref_JRC_ISPRA" localSheetId="1">#REF!</definedName>
    <definedName name="ref_JRC_ISPRA" localSheetId="35">#REF!</definedName>
    <definedName name="ref_JRC_ISPRA" localSheetId="36">#REF!</definedName>
    <definedName name="ref_JRC_ISPRA" localSheetId="2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>#REF!</definedName>
    <definedName name="ref_OPOCE" localSheetId="19">#REF!</definedName>
    <definedName name="ref_OPOCE" localSheetId="26">#REF!</definedName>
    <definedName name="ref_OPOCE" localSheetId="1">#REF!</definedName>
    <definedName name="ref_OPOCE" localSheetId="35">#REF!</definedName>
    <definedName name="ref_OPOCE" localSheetId="36">#REF!</definedName>
    <definedName name="ref_OPOCE" localSheetId="2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>#REF!</definedName>
    <definedName name="ref_structural_funds" localSheetId="19">#REF!</definedName>
    <definedName name="ref_structural_funds" localSheetId="26">#REF!</definedName>
    <definedName name="ref_structural_funds" localSheetId="1">#REF!</definedName>
    <definedName name="ref_structural_funds" localSheetId="35">#REF!</definedName>
    <definedName name="ref_structural_funds" localSheetId="36">#REF!</definedName>
    <definedName name="ref_structural_funds" localSheetId="2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>#REF!</definedName>
    <definedName name="ref_TOTAL_RTD" localSheetId="19">#REF!</definedName>
    <definedName name="ref_TOTAL_RTD" localSheetId="26">#REF!</definedName>
    <definedName name="ref_TOTAL_RTD" localSheetId="1">#REF!</definedName>
    <definedName name="ref_TOTAL_RTD" localSheetId="35">#REF!</definedName>
    <definedName name="ref_TOTAL_RTD" localSheetId="36">#REF!</definedName>
    <definedName name="ref_TOTAL_RTD" localSheetId="2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>#REF!</definedName>
    <definedName name="renegocia" localSheetId="35">[36]Programa!#REF!</definedName>
    <definedName name="renegocia" localSheetId="36">[37]Programa!#REF!</definedName>
    <definedName name="renegocia">[36]Programa!#REF!</definedName>
    <definedName name="rep_tasas" localSheetId="35">#REF!</definedName>
    <definedName name="rep_tasas" localSheetId="36">#REF!</definedName>
    <definedName name="rep_tasas">#REF!</definedName>
    <definedName name="RESU" localSheetId="35">#REF!</definedName>
    <definedName name="RESU" localSheetId="36">#REF!</definedName>
    <definedName name="RESU">#REF!</definedName>
    <definedName name="rf" localSheetId="35">[36]Programa!#REF!</definedName>
    <definedName name="rf" localSheetId="36">[37]Programa!#REF!</definedName>
    <definedName name="rf">[36]Programa!#REF!</definedName>
    <definedName name="RFSP" localSheetId="35">#REF!</definedName>
    <definedName name="RFSP" localSheetId="36">#REF!</definedName>
    <definedName name="RFSP">#REF!</definedName>
    <definedName name="RgCcode" localSheetId="35">#REF!</definedName>
    <definedName name="RgCcode" localSheetId="36">#REF!</definedName>
    <definedName name="RgCcode">#REF!</definedName>
    <definedName name="RgCName" localSheetId="35">#REF!</definedName>
    <definedName name="RgCName" localSheetId="36">#REF!</definedName>
    <definedName name="RgCName">#REF!</definedName>
    <definedName name="RGDPA" localSheetId="36">#REF!</definedName>
    <definedName name="RGDPA">#REF!</definedName>
    <definedName name="RgFdBaseYr" localSheetId="36">#REF!</definedName>
    <definedName name="RgFdBaseYr">#REF!</definedName>
    <definedName name="RgFdBper" localSheetId="36">#REF!</definedName>
    <definedName name="RgFdBper">#REF!</definedName>
    <definedName name="RgFdDefBaseYr" localSheetId="36">#REF!</definedName>
    <definedName name="RgFdDefBaseYr">#REF!</definedName>
    <definedName name="RgFdEper" localSheetId="36">#REF!</definedName>
    <definedName name="RgFdEper">#REF!</definedName>
    <definedName name="RgFdGrFoot" localSheetId="36">#REF!</definedName>
    <definedName name="RgFdGrFoot">#REF!</definedName>
    <definedName name="RgFdGrSeries" localSheetId="36">#REF!</definedName>
    <definedName name="RgFdGrSeries">#REF!</definedName>
    <definedName name="RgFdGrSeriesVal" localSheetId="36">#REF!</definedName>
    <definedName name="RgFdGrSeriesVal">#REF!</definedName>
    <definedName name="RgFdGrType" localSheetId="36">#REF!</definedName>
    <definedName name="RgFdGrType">#REF!</definedName>
    <definedName name="RgFdPartCseries" localSheetId="36">#REF!</definedName>
    <definedName name="RgFdPartCseries">#REF!</definedName>
    <definedName name="RgFdPartCsource" localSheetId="36">#REF!</definedName>
    <definedName name="RgFdPartCsource">#REF!</definedName>
    <definedName name="RgFdPartEseries" localSheetId="36">#REF!</definedName>
    <definedName name="RgFdPartEseries">#REF!</definedName>
    <definedName name="RgFdPartEsource" localSheetId="36">#REF!</definedName>
    <definedName name="RgFdPartEsource">#REF!</definedName>
    <definedName name="RgFdPartUserFile" localSheetId="36">#REF!</definedName>
    <definedName name="RgFdPartUserFile">#REF!</definedName>
    <definedName name="RgFdReptCSeries" localSheetId="36">#REF!</definedName>
    <definedName name="RgFdReptCSeries">#REF!</definedName>
    <definedName name="RgFdReptCsource" localSheetId="36">#REF!</definedName>
    <definedName name="RgFdReptCsource">#REF!</definedName>
    <definedName name="RgFdReptEseries" localSheetId="36">#REF!</definedName>
    <definedName name="RgFdReptEseries">#REF!</definedName>
    <definedName name="RgFdReptEsource" localSheetId="36">#REF!</definedName>
    <definedName name="RgFdReptEsource">#REF!</definedName>
    <definedName name="RgFdReptUserFile" localSheetId="36">#REF!</definedName>
    <definedName name="RgFdReptUserFile">#REF!</definedName>
    <definedName name="RgFdSAMethod" localSheetId="36">#REF!</definedName>
    <definedName name="RgFdSAMethod">#REF!</definedName>
    <definedName name="RgFdTbBper" localSheetId="36">#REF!</definedName>
    <definedName name="RgFdTbBper">#REF!</definedName>
    <definedName name="RgFdTbCreate" localSheetId="36">#REF!</definedName>
    <definedName name="RgFdTbCreate">#REF!</definedName>
    <definedName name="RgFdTbEper" localSheetId="36">#REF!</definedName>
    <definedName name="RgFdTbEper">#REF!</definedName>
    <definedName name="RGFdTbFoot" localSheetId="36">#REF!</definedName>
    <definedName name="RGFdTbFoot">#REF!</definedName>
    <definedName name="RgFdTbFreq" localSheetId="36">#REF!</definedName>
    <definedName name="RgFdTbFreq">#REF!</definedName>
    <definedName name="RgFdTbFreqVal" localSheetId="36">#REF!</definedName>
    <definedName name="RgFdTbFreqVal">#REF!</definedName>
    <definedName name="RgFdTbSendto" localSheetId="36">#REF!</definedName>
    <definedName name="RgFdTbSendto">#REF!</definedName>
    <definedName name="RgFdWgtMethod" localSheetId="36">#REF!</definedName>
    <definedName name="RgFdWgtMethod">#REF!</definedName>
    <definedName name="RGSPA" localSheetId="36">#REF!</definedName>
    <definedName name="RGSPA">#REF!</definedName>
    <definedName name="ry" localSheetId="36" hidden="1">#REF!</definedName>
    <definedName name="ry" hidden="1">#REF!</definedName>
    <definedName name="rinfinpriv" localSheetId="36">#REF!</definedName>
    <definedName name="rinfinpriv">#REF!</definedName>
    <definedName name="RIQFIN" localSheetId="36">#REF!</definedName>
    <definedName name="RIQFIN">#REF!</definedName>
    <definedName name="riqueza1" localSheetId="35">[34]riqueza!$A$1:$AU$89</definedName>
    <definedName name="riqueza1" localSheetId="36">[35]riqueza!$A$1:$AU$89</definedName>
    <definedName name="riqueza1">[34]riqueza!$A$1:$AU$89</definedName>
    <definedName name="riqueza2" localSheetId="35">[34]riqueza!$A$93:$AU$123</definedName>
    <definedName name="riqueza2" localSheetId="36">[35]riqueza!$A$93:$AU$123</definedName>
    <definedName name="riqueza2">[34]riqueza!$A$93:$AU$123</definedName>
    <definedName name="rngErrorSort" localSheetId="35">[94]ErrCheck!$A$4</definedName>
    <definedName name="rngErrorSort" localSheetId="36">[95]ErrCheck!$A$4</definedName>
    <definedName name="rngErrorSort">[94]ErrCheck!$A$4</definedName>
    <definedName name="rngLastSave" localSheetId="35">[94]Main!$G$19</definedName>
    <definedName name="rngLastSave" localSheetId="36">[95]Main!$G$19</definedName>
    <definedName name="rngLastSave">[94]Main!$G$19</definedName>
    <definedName name="rngLastSent" localSheetId="35">[94]Main!$G$18</definedName>
    <definedName name="rngLastSent" localSheetId="36">[95]Main!$G$18</definedName>
    <definedName name="rngLastSent">[94]Main!$G$18</definedName>
    <definedName name="rngLastUpdate" localSheetId="35">[94]Links!$D$2</definedName>
    <definedName name="rngLastUpdate" localSheetId="36">[95]Links!$D$2</definedName>
    <definedName name="rngLastUpdate">[94]Links!$D$2</definedName>
    <definedName name="rngNeedsUpdate" localSheetId="35">[94]Links!$E$2</definedName>
    <definedName name="rngNeedsUpdate" localSheetId="36">[95]Links!$E$2</definedName>
    <definedName name="rngNeedsUpdate">[94]Links!$E$2</definedName>
    <definedName name="rngQuestChecked" localSheetId="35">[94]ErrCheck!$A$3</definedName>
    <definedName name="rngQuestChecked" localSheetId="36">[95]ErrCheck!$A$3</definedName>
    <definedName name="rngQuestChecked">[94]ErrCheck!$A$3</definedName>
    <definedName name="RR" localSheetId="35">[56]Projections:PDVSA!$B$2:$BH$531</definedName>
    <definedName name="RR" localSheetId="36">[57]Projections:PDVSA!$B$2:$BH$531</definedName>
    <definedName name="RR">[56]Projections:PDVSA!$B$2:$BH$531</definedName>
    <definedName name="rubros" localSheetId="35">#REF!</definedName>
    <definedName name="rubros" localSheetId="36">#REF!</definedName>
    <definedName name="rubros">#REF!</definedName>
    <definedName name="rubros1" localSheetId="35">#REF!</definedName>
    <definedName name="rubros1" localSheetId="36">#REF!</definedName>
    <definedName name="rubros1">#REF!</definedName>
    <definedName name="Rwvu.PLA2." localSheetId="35" hidden="1">'[60]COP FED'!#REF!</definedName>
    <definedName name="Rwvu.PLA2." localSheetId="36" hidden="1">'[61]COP FED'!#REF!</definedName>
    <definedName name="Rwvu.PLA2." hidden="1">'[60]COP FED'!#REF!</definedName>
    <definedName name="Rwvu.Print." hidden="1">#N/A</definedName>
    <definedName name="rx" localSheetId="35" hidden="1">#REF!</definedName>
    <definedName name="rx" localSheetId="36" hidden="1">#REF!</definedName>
    <definedName name="rx" hidden="1">#REF!</definedName>
    <definedName name="SALDOS" localSheetId="35">[34]FMI!$A$5:$T$77</definedName>
    <definedName name="SALDOS" localSheetId="36">[35]FMI!$A$5:$T$77</definedName>
    <definedName name="SALDOS">[34]FMI!$A$5:$T$77</definedName>
    <definedName name="SEI" localSheetId="35">#REF!</definedName>
    <definedName name="SEI" localSheetId="36">#REF!</definedName>
    <definedName name="SEI">#REF!</definedName>
    <definedName name="seitto98" localSheetId="35">'[130]Output data'!#REF!</definedName>
    <definedName name="seitto98" localSheetId="36">'[131]Output data'!#REF!</definedName>
    <definedName name="seitto98">'[130]Output data'!#REF!</definedName>
    <definedName name="SELECT" localSheetId="35">#REF!</definedName>
    <definedName name="SELECT" localSheetId="36">#REF!</definedName>
    <definedName name="SELECT">#REF!</definedName>
    <definedName name="SEMESTRE" localSheetId="35">#REF!</definedName>
    <definedName name="SEMESTRE" localSheetId="36">#REF!</definedName>
    <definedName name="SEMESTRE">#REF!</definedName>
    <definedName name="sencount" hidden="1">2</definedName>
    <definedName name="SERV" localSheetId="35">#REF!</definedName>
    <definedName name="SERV" localSheetId="36">#REF!</definedName>
    <definedName name="SERV">#REF!</definedName>
    <definedName name="SET" localSheetId="35">#REF!</definedName>
    <definedName name="SET" localSheetId="36">#REF!</definedName>
    <definedName name="SET">#REF!</definedName>
    <definedName name="SHEET_A._Contents_and_file_description" localSheetId="35">#REF!</definedName>
    <definedName name="SHEET_A._Contents_and_file_description" localSheetId="36">#REF!</definedName>
    <definedName name="SHEET_A._Contents_and_file_description">#REF!</definedName>
    <definedName name="SHEET_B._DATA_FROM_TO_OTHER_FILES" localSheetId="36">#REF!</definedName>
    <definedName name="SHEET_B._DATA_FROM_TO_OTHER_FILES">#REF!</definedName>
    <definedName name="SHEET_C._RAW_DATA1" localSheetId="36">#REF!</definedName>
    <definedName name="SHEET_C._RAW_DATA1">#REF!</definedName>
    <definedName name="SHEET_C._RAW_DATA2" localSheetId="36">#REF!</definedName>
    <definedName name="SHEET_C._RAW_DATA2">#REF!</definedName>
    <definedName name="SHEET_D._DATA_TRANSFORMATIONS" localSheetId="36">#REF!</definedName>
    <definedName name="SHEET_D._DATA_TRANSFORMATIONS">#REF!</definedName>
    <definedName name="SHEET_E._FINAL_TABLES" localSheetId="36">#REF!</definedName>
    <definedName name="SHEET_E._FINAL_TABLES">#REF!</definedName>
    <definedName name="Shocks" localSheetId="36">#REF!</definedName>
    <definedName name="Shocks">#REF!</definedName>
    <definedName name="SIDXGOB" localSheetId="35">'[82]SFISCAL-MOD'!$A$146:$IV$146</definedName>
    <definedName name="SIDXGOB" localSheetId="36">'[83]SFISCAL-MOD'!$A$146:$IV$146</definedName>
    <definedName name="SIDXGOB">'[82]SFISCAL-MOD'!$A$146:$IV$146</definedName>
    <definedName name="sisfin2" localSheetId="35">#REF!</definedName>
    <definedName name="sisfin2" localSheetId="36">#REF!</definedName>
    <definedName name="sisfin2">#REF!</definedName>
    <definedName name="SISTEMA_BANCARIO_NACIONAL" localSheetId="35">#REF!</definedName>
    <definedName name="SISTEMA_BANCARIO_NACIONAL" localSheetId="36">#REF!</definedName>
    <definedName name="SISTEMA_BANCARIO_NACIONAL">#REF!</definedName>
    <definedName name="skaiciavimai_LV" localSheetId="35">[32]!'[Macros Import].qbop'</definedName>
    <definedName name="skaiciavimai_LV" localSheetId="36">[33]!'[Macros Import].qbop'</definedName>
    <definedName name="skaiciavimai_LV">[32]!'[Macros Import].qbop'</definedName>
    <definedName name="snsaexp">'[102]NSA Services Exports'!$A$4:$S$500</definedName>
    <definedName name="snsaexpcountries">'[102]NSA Services Exports'!$A$4:$S$4</definedName>
    <definedName name="snsaexpquarters">'[102]NSA Services Exports'!$A$4:$A$500</definedName>
    <definedName name="snsaimp">'[102]NSA Services Imports'!$A$4:$S$500</definedName>
    <definedName name="snsaimpcountries">'[102]NSA Services Imports'!$A$4:$S$4</definedName>
    <definedName name="snsaimpquarters">'[102]NSA Services Imports'!$A$4:$A$500</definedName>
    <definedName name="SRTab1" localSheetId="35">#REF!</definedName>
    <definedName name="SRTab1" localSheetId="36">#REF!</definedName>
    <definedName name="SRTab1">#REF!</definedName>
    <definedName name="SRTab11" localSheetId="35">'[130]Output data'!#REF!</definedName>
    <definedName name="SRTab11" localSheetId="36">'[131]Output data'!#REF!</definedName>
    <definedName name="SRTab11">'[130]Output data'!#REF!</definedName>
    <definedName name="SRTab6" localSheetId="35">#REF!</definedName>
    <definedName name="SRTab6" localSheetId="36">#REF!</definedName>
    <definedName name="SRTab6">#REF!</definedName>
    <definedName name="SRTab7" localSheetId="35">[128]RED!#REF!</definedName>
    <definedName name="SRTab7" localSheetId="36">[129]RED!#REF!</definedName>
    <definedName name="SRTab7">[128]RED!#REF!</definedName>
    <definedName name="SRTab8" localSheetId="35">#REF!</definedName>
    <definedName name="SRTab8" localSheetId="36">#REF!</definedName>
    <definedName name="SRTab8">#REF!</definedName>
    <definedName name="SS" localSheetId="35">[132]IMATA!$B$45:$B$108</definedName>
    <definedName name="SS" localSheetId="36">[133]IMATA!$B$45:$B$108</definedName>
    <definedName name="SS">[132]IMATA!$B$45:$B$108</definedName>
    <definedName name="ssfexp" localSheetId="19">#REF!</definedName>
    <definedName name="ssfexp" localSheetId="26">#REF!</definedName>
    <definedName name="ssfexp" localSheetId="1">#REF!</definedName>
    <definedName name="ssfexp" localSheetId="35">#REF!</definedName>
    <definedName name="ssfexp" localSheetId="36">#REF!</definedName>
    <definedName name="ssfexp" localSheetId="2">#REF!</definedName>
    <definedName name="ssfexp" localSheetId="3">#REF!</definedName>
    <definedName name="ssfexp" localSheetId="4">#REF!</definedName>
    <definedName name="ssfexp" localSheetId="12">#REF!</definedName>
    <definedName name="ssfexp" localSheetId="5">#REF!</definedName>
    <definedName name="ssfexp" localSheetId="6">#REF!</definedName>
    <definedName name="ssfexp" localSheetId="18">#REF!</definedName>
    <definedName name="ssfexp">#REF!</definedName>
    <definedName name="ssfexpcountries" localSheetId="19">#REF!</definedName>
    <definedName name="ssfexpcountries" localSheetId="26">#REF!</definedName>
    <definedName name="ssfexpcountries" localSheetId="1">#REF!</definedName>
    <definedName name="ssfexpcountries" localSheetId="35">#REF!</definedName>
    <definedName name="ssfexpcountries" localSheetId="36">#REF!</definedName>
    <definedName name="ssfexpcountries" localSheetId="2">#REF!</definedName>
    <definedName name="ssfexpcountries" localSheetId="3">#REF!</definedName>
    <definedName name="ssfexpcountries" localSheetId="4">#REF!</definedName>
    <definedName name="ssfexpcountries" localSheetId="12">#REF!</definedName>
    <definedName name="ssfexpcountries" localSheetId="5">#REF!</definedName>
    <definedName name="ssfexpcountries" localSheetId="6">#REF!</definedName>
    <definedName name="ssfexpcountries" localSheetId="18">#REF!</definedName>
    <definedName name="ssfexpcountries">#REF!</definedName>
    <definedName name="ssfexpquarters" localSheetId="19">#REF!</definedName>
    <definedName name="ssfexpquarters" localSheetId="26">#REF!</definedName>
    <definedName name="ssfexpquarters" localSheetId="1">#REF!</definedName>
    <definedName name="ssfexpquarters" localSheetId="35">#REF!</definedName>
    <definedName name="ssfexpquarters" localSheetId="36">#REF!</definedName>
    <definedName name="ssfexpquarters" localSheetId="2">#REF!</definedName>
    <definedName name="ssfexpquarters" localSheetId="3">#REF!</definedName>
    <definedName name="ssfexpquarters" localSheetId="4">#REF!</definedName>
    <definedName name="ssfexpquarters" localSheetId="12">#REF!</definedName>
    <definedName name="ssfexpquarters" localSheetId="5">#REF!</definedName>
    <definedName name="ssfexpquarters" localSheetId="6">#REF!</definedName>
    <definedName name="ssfexpquarters" localSheetId="18">#REF!</definedName>
    <definedName name="ssfexpquarters">#REF!</definedName>
    <definedName name="ssfimp" localSheetId="19">#REF!</definedName>
    <definedName name="ssfimp" localSheetId="26">#REF!</definedName>
    <definedName name="ssfimp" localSheetId="1">#REF!</definedName>
    <definedName name="ssfimp" localSheetId="35">#REF!</definedName>
    <definedName name="ssfimp" localSheetId="36">#REF!</definedName>
    <definedName name="ssfimp" localSheetId="2">#REF!</definedName>
    <definedName name="ssfimp" localSheetId="3">#REF!</definedName>
    <definedName name="ssfimp" localSheetId="4">#REF!</definedName>
    <definedName name="ssfimp" localSheetId="12">#REF!</definedName>
    <definedName name="ssfimp" localSheetId="5">#REF!</definedName>
    <definedName name="ssfimp" localSheetId="6">#REF!</definedName>
    <definedName name="ssfimp" localSheetId="18">#REF!</definedName>
    <definedName name="ssfimp">#REF!</definedName>
    <definedName name="ssfimpcountries" localSheetId="19">#REF!</definedName>
    <definedName name="ssfimpcountries" localSheetId="26">#REF!</definedName>
    <definedName name="ssfimpcountries" localSheetId="1">#REF!</definedName>
    <definedName name="ssfimpcountries" localSheetId="35">#REF!</definedName>
    <definedName name="ssfimpcountries" localSheetId="36">#REF!</definedName>
    <definedName name="ssfimpcountries" localSheetId="2">#REF!</definedName>
    <definedName name="ssfimpcountries" localSheetId="3">#REF!</definedName>
    <definedName name="ssfimpcountries" localSheetId="4">#REF!</definedName>
    <definedName name="ssfimpcountries" localSheetId="12">#REF!</definedName>
    <definedName name="ssfimpcountries" localSheetId="5">#REF!</definedName>
    <definedName name="ssfimpcountries" localSheetId="6">#REF!</definedName>
    <definedName name="ssfimpcountries" localSheetId="18">#REF!</definedName>
    <definedName name="ssfimpcountries">#REF!</definedName>
    <definedName name="ssfimpquarters" localSheetId="19">#REF!</definedName>
    <definedName name="ssfimpquarters" localSheetId="26">#REF!</definedName>
    <definedName name="ssfimpquarters" localSheetId="1">#REF!</definedName>
    <definedName name="ssfimpquarters" localSheetId="35">#REF!</definedName>
    <definedName name="ssfimpquarters" localSheetId="36">#REF!</definedName>
    <definedName name="ssfimpquarters" localSheetId="2">#REF!</definedName>
    <definedName name="ssfimpquarters" localSheetId="3">#REF!</definedName>
    <definedName name="ssfimpquarters" localSheetId="4">#REF!</definedName>
    <definedName name="ssfimpquarters" localSheetId="12">#REF!</definedName>
    <definedName name="ssfimpquarters" localSheetId="5">#REF!</definedName>
    <definedName name="ssfimpquarters" localSheetId="6">#REF!</definedName>
    <definedName name="ssfimpquarters" localSheetId="18">#REF!</definedName>
    <definedName name="ssfimpquarters">#REF!</definedName>
    <definedName name="sss" localSheetId="35">'[58]1.1 INDIC ACC'!#REF!</definedName>
    <definedName name="sss" localSheetId="36">'[59]1.1 INDIC ACC'!#REF!</definedName>
    <definedName name="sss">'[58]1.1 INDIC ACC'!#REF!</definedName>
    <definedName name="ssssss">#N/A</definedName>
    <definedName name="STOP" localSheetId="35">#REF!</definedName>
    <definedName name="STOP" localSheetId="36">#REF!</definedName>
    <definedName name="STOP">#REF!</definedName>
    <definedName name="supuestos" localSheetId="35">#REF!</definedName>
    <definedName name="supuestos" localSheetId="36">#REF!</definedName>
    <definedName name="supuestos">#REF!</definedName>
    <definedName name="Swvu.PLA1." localSheetId="35" hidden="1">'[60]COP FED'!#REF!</definedName>
    <definedName name="Swvu.PLA1." localSheetId="36" hidden="1">'[61]COP FED'!#REF!</definedName>
    <definedName name="Swvu.PLA1." hidden="1">'[60]COP FED'!#REF!</definedName>
    <definedName name="Swvu.PLA2." localSheetId="35" hidden="1">'[60]COP FED'!$A$1:$N$49</definedName>
    <definedName name="Swvu.PLA2." localSheetId="36" hidden="1">'[61]COP FED'!$A$1:$N$49</definedName>
    <definedName name="Swvu.PLA2." hidden="1">'[60]COP FED'!$A$1:$N$49</definedName>
    <definedName name="t">#N/A</definedName>
    <definedName name="T10PPI" localSheetId="35">[126]Prices!$A$99:$J$131</definedName>
    <definedName name="T10PPI" localSheetId="36">[127]Prices!$A$99:$J$131</definedName>
    <definedName name="T10PPI">[126]Prices!$A$99:$J$131</definedName>
    <definedName name="T11IMW" localSheetId="35">[126]Labor!$B$3:$J$45</definedName>
    <definedName name="T11IMW" localSheetId="36">[127]Labor!$B$3:$J$45</definedName>
    <definedName name="T11IMW">[126]Labor!$B$3:$J$45</definedName>
    <definedName name="T12ULC" localSheetId="35">[126]Labor!$B$53:$J$97</definedName>
    <definedName name="T12ULC" localSheetId="36">[127]Labor!$B$53:$J$97</definedName>
    <definedName name="T12ULC">[126]Labor!$B$53:$J$97</definedName>
    <definedName name="T13LFE" localSheetId="35">[126]Labor!$B$155:$I$200</definedName>
    <definedName name="T13LFE" localSheetId="36">[127]Labor!$B$155:$I$200</definedName>
    <definedName name="T13LFE">[126]Labor!$B$155:$I$200</definedName>
    <definedName name="T14EPE" localSheetId="35">[126]Labor!$B$256:$J$309</definedName>
    <definedName name="T14EPE" localSheetId="36">[127]Labor!$B$256:$J$309</definedName>
    <definedName name="T14EPE">[126]Labor!$B$256:$J$309</definedName>
    <definedName name="T15ROP" localSheetId="35">#REF!</definedName>
    <definedName name="T15ROP" localSheetId="36">#REF!</definedName>
    <definedName name="T15ROP">#REF!</definedName>
    <definedName name="T16OPU" localSheetId="35">#REF!</definedName>
    <definedName name="T16OPU" localSheetId="36">#REF!</definedName>
    <definedName name="T16OPU">#REF!</definedName>
    <definedName name="T2YSECREA" localSheetId="35">[134]GDPSEC!$A$11:$M$80</definedName>
    <definedName name="T2YSECREA" localSheetId="36">[135]GDPSEC!$A$11:$M$80</definedName>
    <definedName name="T2YSECREA">[134]GDPSEC!$A$11:$M$80</definedName>
    <definedName name="T3YSECNOM" localSheetId="35">[134]GDPSEC!$A$93:$M$153</definedName>
    <definedName name="T3YSECNOM" localSheetId="36">[135]GDPSEC!$A$93:$M$153</definedName>
    <definedName name="T3YSECNOM">[134]GDPSEC!$A$93:$M$153</definedName>
    <definedName name="T9CPI" localSheetId="35">[126]Prices!$A$3:$R$47</definedName>
    <definedName name="T9CPI" localSheetId="36">[127]Prices!$A$3:$R$47</definedName>
    <definedName name="T9CPI">[126]Prices!$A$3:$R$47</definedName>
    <definedName name="TAB1A" localSheetId="35">#REF!</definedName>
    <definedName name="TAB1A" localSheetId="36">#REF!</definedName>
    <definedName name="TAB1A">#REF!</definedName>
    <definedName name="TAB1CK" localSheetId="35">#REF!</definedName>
    <definedName name="TAB1CK" localSheetId="36">#REF!</definedName>
    <definedName name="TAB1CK">#REF!</definedName>
    <definedName name="Tab25a" localSheetId="35">#REF!</definedName>
    <definedName name="Tab25a" localSheetId="36">#REF!</definedName>
    <definedName name="Tab25a">#REF!</definedName>
    <definedName name="Tab25b" localSheetId="36">#REF!</definedName>
    <definedName name="Tab25b">#REF!</definedName>
    <definedName name="TAB2A" localSheetId="36">#REF!</definedName>
    <definedName name="TAB2A">#REF!</definedName>
    <definedName name="TAB5A" localSheetId="36">#REF!</definedName>
    <definedName name="TAB5A">#REF!</definedName>
    <definedName name="TAB6A" localSheetId="35">'[48]Annual Tables'!#REF!</definedName>
    <definedName name="TAB6A" localSheetId="36">'[49]Annual Tables'!#REF!</definedName>
    <definedName name="TAB6A">'[48]Annual Tables'!#REF!</definedName>
    <definedName name="TAB6B" localSheetId="35">'[48]Annual Tables'!#REF!</definedName>
    <definedName name="TAB6B" localSheetId="36">'[49]Annual Tables'!#REF!</definedName>
    <definedName name="TAB6B">'[48]Annual Tables'!#REF!</definedName>
    <definedName name="TAB6C" localSheetId="35">#REF!</definedName>
    <definedName name="TAB6C" localSheetId="36">#REF!</definedName>
    <definedName name="TAB6C">#REF!</definedName>
    <definedName name="TAB7A" localSheetId="35">#REF!</definedName>
    <definedName name="TAB7A" localSheetId="36">#REF!</definedName>
    <definedName name="TAB7A">#REF!</definedName>
    <definedName name="tabla" localSheetId="35">#REF!</definedName>
    <definedName name="tabla" localSheetId="36">#REF!</definedName>
    <definedName name="tabla">#REF!</definedName>
    <definedName name="Table" localSheetId="36">#REF!</definedName>
    <definedName name="Table">#REF!</definedName>
    <definedName name="Table__47" localSheetId="35">[136]RED47!$A$1:$I$53</definedName>
    <definedName name="Table__47" localSheetId="36">[137]RED47!$A$1:$I$53</definedName>
    <definedName name="Table__47">[136]RED47!$A$1:$I$53</definedName>
    <definedName name="Table_16.__Guatemala__National_Accounts_at_Current_Prices" localSheetId="35">#REF!</definedName>
    <definedName name="Table_16.__Guatemala__National_Accounts_at_Current_Prices" localSheetId="36">#REF!</definedName>
    <definedName name="Table_16.__Guatemala__National_Accounts_at_Current_Prices">#REF!</definedName>
    <definedName name="Table_2._Country_X___Public_Sector_Financing_1" localSheetId="35">#REF!</definedName>
    <definedName name="Table_2._Country_X___Public_Sector_Financing_1" localSheetId="36">#REF!</definedName>
    <definedName name="Table_2._Country_X___Public_Sector_Financing_1">#REF!</definedName>
    <definedName name="Table_20.cont__Guatemala___Selected_Agricultural_Sector_Statistics__concluded" localSheetId="35">#REF!</definedName>
    <definedName name="Table_20.cont__Guatemala___Selected_Agricultural_Sector_Statistics__concluded" localSheetId="36">#REF!</definedName>
    <definedName name="Table_20.cont__Guatemala___Selected_Agricultural_Sector_Statistics__concluded">#REF!</definedName>
    <definedName name="Table_28._Guatemala___Selected_Wage_Indicators_1" localSheetId="36">#REF!</definedName>
    <definedName name="Table_28._Guatemala___Selected_Wage_Indicators_1">#REF!</definedName>
    <definedName name="Table_28a._Guatemala___Selected_Wage_Indicators_1" localSheetId="36">#REF!</definedName>
    <definedName name="Table_28a._Guatemala___Selected_Wage_Indicators_1">#REF!</definedName>
    <definedName name="Table_30a._Guatemala___Selected_Employment_and_Labor_Productivity_Indicators" localSheetId="36">#REF!</definedName>
    <definedName name="Table_30a._Guatemala___Selected_Employment_and_Labor_Productivity_Indicators">#REF!</definedName>
    <definedName name="Table_31._Guatemala___Selected_Wage_and_Employment_Indicators_1" localSheetId="36">#REF!</definedName>
    <definedName name="Table_31._Guatemala___Selected_Wage_and_Employment_Indicators_1">#REF!</definedName>
    <definedName name="Table_32.__Guatemala__Trends_in_Unit_Labor_Costs__ULC___Real_Wages__Productivity_and_Employment" localSheetId="36">#REF!</definedName>
    <definedName name="Table_32.__Guatemala__Trends_in_Unit_Labor_Costs__ULC___Real_Wages__Productivity_and_Employment">#REF!</definedName>
    <definedName name="Table_33.__Guatemala__Indicators_of_Competitiveness" localSheetId="36">#REF!</definedName>
    <definedName name="Table_33.__Guatemala__Indicators_of_Competitiveness">#REF!</definedName>
    <definedName name="Table_4._Guatemala___Consumer_Price_Indices__1" localSheetId="36">#REF!</definedName>
    <definedName name="Table_4._Guatemala___Consumer_Price_Indices__1">#REF!</definedName>
    <definedName name="Table_4SR" localSheetId="36">#REF!</definedName>
    <definedName name="Table_4SR">#REF!</definedName>
    <definedName name="Table_A.__Guatemala__Trends_in_Private_Sector_Unit_Labor_Costs__ULC___Real_Wages__Productivity_and_Employment" localSheetId="36">#REF!</definedName>
    <definedName name="Table_A.__Guatemala__Trends_in_Private_Sector_Unit_Labor_Costs__ULC___Real_Wages__Productivity_and_Employment">#REF!</definedName>
    <definedName name="Table_debt">[138]Table!$A$3:$AB$73</definedName>
    <definedName name="Table1" localSheetId="35">#REF!</definedName>
    <definedName name="Table1" localSheetId="36">#REF!</definedName>
    <definedName name="Table1">#REF!</definedName>
    <definedName name="Table12" localSheetId="35">#REF!</definedName>
    <definedName name="Table12" localSheetId="36">#REF!</definedName>
    <definedName name="Table12">#REF!</definedName>
    <definedName name="Table13b" localSheetId="35">#REF!</definedName>
    <definedName name="Table13b" localSheetId="36">#REF!</definedName>
    <definedName name="Table13b">#REF!</definedName>
    <definedName name="Table15" localSheetId="36">#REF!</definedName>
    <definedName name="Table15">#REF!</definedName>
    <definedName name="Table16" localSheetId="36">#REF!</definedName>
    <definedName name="Table16">#REF!</definedName>
    <definedName name="Table2" localSheetId="36">#REF!</definedName>
    <definedName name="Table2">#REF!</definedName>
    <definedName name="Table3" localSheetId="36">#REF!</definedName>
    <definedName name="Table3">#REF!</definedName>
    <definedName name="Table5" localSheetId="35">[139]Stfrprtables!#REF!</definedName>
    <definedName name="Table5" localSheetId="36">[140]Stfrprtables!#REF!</definedName>
    <definedName name="Table5">[139]Stfrprtables!#REF!</definedName>
    <definedName name="Table7" localSheetId="35">#REF!</definedName>
    <definedName name="Table7" localSheetId="36">#REF!</definedName>
    <definedName name="Table7">#REF!</definedName>
    <definedName name="Table8" localSheetId="35">#REF!</definedName>
    <definedName name="Table8" localSheetId="36">#REF!</definedName>
    <definedName name="Table8">#REF!</definedName>
    <definedName name="TableA3" localSheetId="35">#REF!</definedName>
    <definedName name="TableA3" localSheetId="36">#REF!</definedName>
    <definedName name="TableA3">#REF!</definedName>
    <definedName name="TAME" localSheetId="36">#REF!</definedName>
    <definedName name="TAME">#REF!</definedName>
    <definedName name="tarea1" localSheetId="36">#REF!</definedName>
    <definedName name="tarea1">#REF!</definedName>
    <definedName name="tarea2" localSheetId="36">#REF!</definedName>
    <definedName name="tarea2">#REF!</definedName>
    <definedName name="TASAS_DE_INTERES_PROMEDIO" localSheetId="35">[124]PROMEDIO!$A$97:$G$121,[124]PROMEDIO!$A$248:$G$272</definedName>
    <definedName name="TASAS_DE_INTERES_PROMEDIO" localSheetId="36">[125]PROMEDIO!$A$97:$G$121,[125]PROMEDIO!$A$248:$G$272</definedName>
    <definedName name="TASAS_DE_INTERES_PROMEDIO">[124]PROMEDIO!$A$97:$G$121,[124]PROMEDIO!$A$248:$G$272</definedName>
    <definedName name="Tbl_GFN">[138]Table_GEF!$B$2:$T$53</definedName>
    <definedName name="tblChecks" localSheetId="35">[94]ErrCheck!$A$3:$E$5</definedName>
    <definedName name="tblChecks" localSheetId="36">[95]ErrCheck!$A$3:$E$5</definedName>
    <definedName name="tblChecks">[94]ErrCheck!$A$3:$E$5</definedName>
    <definedName name="tblLinks" localSheetId="35">[94]Links!$A$4:$F$33</definedName>
    <definedName name="tblLinks" localSheetId="36">[95]Links!$A$4:$F$33</definedName>
    <definedName name="tblLinks">[94]Links!$A$4:$F$33</definedName>
    <definedName name="tbn" localSheetId="35">#REF!</definedName>
    <definedName name="tbn" localSheetId="36">#REF!</definedName>
    <definedName name="tbn">#REF!</definedName>
    <definedName name="TC" localSheetId="35">#REF!</definedName>
    <definedName name="TC" localSheetId="36">#REF!</definedName>
    <definedName name="TC">#REF!</definedName>
    <definedName name="TC00" localSheetId="35">'[54]PROYECCIONES-PM 2000mod (2)'!$F$66</definedName>
    <definedName name="TC00" localSheetId="36">'[55]PROYECCIONES-PM 2000mod (2)'!$F$66</definedName>
    <definedName name="TC00">'[54]PROYECCIONES-PM 2000mod (2)'!$F$66</definedName>
    <definedName name="TCFEN" localSheetId="35">#REF!</definedName>
    <definedName name="TCFEN" localSheetId="36">#REF!</definedName>
    <definedName name="TCFEN">#REF!</definedName>
    <definedName name="tchoy" localSheetId="35">#REF!</definedName>
    <definedName name="tchoy" localSheetId="36">#REF!</definedName>
    <definedName name="tchoy">#REF!</definedName>
    <definedName name="TCN" localSheetId="35">[82]SREAL!A$158</definedName>
    <definedName name="TCN" localSheetId="36">[83]SREAL!A$158</definedName>
    <definedName name="TCN">[82]SREAL!A$158</definedName>
    <definedName name="TDIC" localSheetId="35">#REF!</definedName>
    <definedName name="TDIC" localSheetId="36">#REF!</definedName>
    <definedName name="TDIC">#REF!</definedName>
    <definedName name="tdic96" localSheetId="35">#REF!</definedName>
    <definedName name="tdic96" localSheetId="36">#REF!</definedName>
    <definedName name="tdic96">#REF!</definedName>
    <definedName name="Test1" localSheetId="35">#REF!</definedName>
    <definedName name="Test1" localSheetId="36">#REF!</definedName>
    <definedName name="Test1">#REF!</definedName>
    <definedName name="TIME" localSheetId="35">[56]Sum1!#REF!</definedName>
    <definedName name="TIME" localSheetId="36">[57]Sum1!#REF!</definedName>
    <definedName name="TIME">[56]Sum1!#REF!</definedName>
    <definedName name="tititid" localSheetId="35">#REF!</definedName>
    <definedName name="tititid" localSheetId="36">#REF!</definedName>
    <definedName name="tititid">#REF!</definedName>
    <definedName name="Titulo" localSheetId="35">#REF!</definedName>
    <definedName name="Titulo" localSheetId="36">#REF!</definedName>
    <definedName name="Titulo">#REF!</definedName>
    <definedName name="títulos" localSheetId="35">#REF!</definedName>
    <definedName name="títulos" localSheetId="36">#REF!</definedName>
    <definedName name="títulos">#REF!</definedName>
    <definedName name="titulos_" localSheetId="36">#REF!</definedName>
    <definedName name="titulos_">#REF!</definedName>
    <definedName name="tjun" localSheetId="36">#REF!</definedName>
    <definedName name="tjun">#REF!</definedName>
    <definedName name="TM" localSheetId="35">[52]WEOQ5!$E$19:$AH$19</definedName>
    <definedName name="TM" localSheetId="36">[53]WEOQ5!$E$19:$AH$19</definedName>
    <definedName name="TM">[52]WEOQ5!$E$19:$AH$19</definedName>
    <definedName name="TM_D" localSheetId="35">[52]WEOQ5!$E$23:$AH$23</definedName>
    <definedName name="TM_D" localSheetId="36">[53]WEOQ5!$E$23:$AH$23</definedName>
    <definedName name="TM_D">[52]WEOQ5!$E$23:$AH$23</definedName>
    <definedName name="TM_DPCH" localSheetId="35">[52]WEOQ5!$E$24:$AH$24</definedName>
    <definedName name="TM_DPCH" localSheetId="36">[53]WEOQ5!$E$24:$AH$24</definedName>
    <definedName name="TM_DPCH">[52]WEOQ5!$E$24:$AH$24</definedName>
    <definedName name="TM_R" localSheetId="35">[52]WEOQ5!$E$22:$AH$22</definedName>
    <definedName name="TM_R" localSheetId="36">[53]WEOQ5!$E$22:$AH$22</definedName>
    <definedName name="TM_R">[52]WEOQ5!$E$22:$AH$22</definedName>
    <definedName name="TM_RPCH" localSheetId="35">[52]WEOQ5!$E$21:$AH$21</definedName>
    <definedName name="TM_RPCH" localSheetId="36">[53]WEOQ5!$E$21:$AH$21</definedName>
    <definedName name="TM_RPCH">[52]WEOQ5!$E$21:$AH$21</definedName>
    <definedName name="TMAR" localSheetId="35">#REF!</definedName>
    <definedName name="TMAR" localSheetId="36">#REF!</definedName>
    <definedName name="TMAR">#REF!</definedName>
    <definedName name="TMG" localSheetId="35">[52]WEOQ5!$E$38:$AH$38</definedName>
    <definedName name="TMG" localSheetId="36">[53]WEOQ5!$E$38:$AH$38</definedName>
    <definedName name="TMG">[52]WEOQ5!$E$38:$AH$38</definedName>
    <definedName name="TMG_D" localSheetId="35">[72]Q5!$E$23:$AH$23</definedName>
    <definedName name="TMG_D" localSheetId="36">[73]Q5!$E$23:$AH$23</definedName>
    <definedName name="TMG_D">[72]Q5!$E$23:$AH$23</definedName>
    <definedName name="TMG_DPCH" localSheetId="35">[52]WEOQ5!$E$43:$AH$43</definedName>
    <definedName name="TMG_DPCH" localSheetId="36">[53]WEOQ5!$E$43:$AH$43</definedName>
    <definedName name="TMG_DPCH">[52]WEOQ5!$E$43:$AH$43</definedName>
    <definedName name="TMG_R" localSheetId="35">[52]WEOQ5!$E$41:$AH$41</definedName>
    <definedName name="TMG_R" localSheetId="36">[53]WEOQ5!$E$41:$AH$41</definedName>
    <definedName name="TMG_R">[52]WEOQ5!$E$41:$AH$41</definedName>
    <definedName name="TMG_RPCH" localSheetId="35">[52]WEOQ5!$E$40:$AH$40</definedName>
    <definedName name="TMG_RPCH" localSheetId="36">[53]WEOQ5!$E$40:$AH$40</definedName>
    <definedName name="TMG_RPCH">[52]WEOQ5!$E$40:$AH$40</definedName>
    <definedName name="TMGO">#N/A</definedName>
    <definedName name="TMGO_D" localSheetId="35">[52]WEOQ5!$E$63:$AH$63</definedName>
    <definedName name="TMGO_D" localSheetId="36">[53]WEOQ5!$E$63:$AH$63</definedName>
    <definedName name="TMGO_D">[52]WEOQ5!$E$63:$AH$63</definedName>
    <definedName name="TMGO_DPCH" localSheetId="35">[52]WEOQ5!$E$64:$AH$64</definedName>
    <definedName name="TMGO_DPCH" localSheetId="36">[53]WEOQ5!$E$64:$AH$64</definedName>
    <definedName name="TMGO_DPCH">[52]WEOQ5!$E$64:$AH$64</definedName>
    <definedName name="TMGO_R" localSheetId="35">[52]WEOQ5!$E$62:$AH$62</definedName>
    <definedName name="TMGO_R" localSheetId="36">[53]WEOQ5!$E$62:$AH$62</definedName>
    <definedName name="TMGO_R">[52]WEOQ5!$E$62:$AH$62</definedName>
    <definedName name="TMGO_RPCH" localSheetId="35">[52]WEOQ5!$E$60:$AH$60</definedName>
    <definedName name="TMGO_RPCH" localSheetId="36">[53]WEOQ5!$E$60:$AH$60</definedName>
    <definedName name="TMGO_RPCH">[52]WEOQ5!$E$60:$AH$60</definedName>
    <definedName name="TMGXO" localSheetId="35">[52]WEOQ5!$E$82:$AH$82</definedName>
    <definedName name="TMGXO" localSheetId="36">[53]WEOQ5!$E$82:$AH$82</definedName>
    <definedName name="TMGXO">[52]WEOQ5!$E$82:$AH$82</definedName>
    <definedName name="TMGXO_D" localSheetId="35">[52]WEOQ5!$E$88:$AH$88</definedName>
    <definedName name="TMGXO_D" localSheetId="36">[53]WEOQ5!$E$88:$AH$88</definedName>
    <definedName name="TMGXO_D">[52]WEOQ5!$E$88:$AH$88</definedName>
    <definedName name="TMGXO_DPCH" localSheetId="35">[52]WEOQ5!$E$89:$AH$89</definedName>
    <definedName name="TMGXO_DPCH" localSheetId="36">[53]WEOQ5!$E$89:$AH$89</definedName>
    <definedName name="TMGXO_DPCH">[52]WEOQ5!$E$89:$AH$89</definedName>
    <definedName name="TMGXO_R" localSheetId="35">[52]WEOQ5!$E$87:$AH$87</definedName>
    <definedName name="TMGXO_R" localSheetId="36">[53]WEOQ5!$E$87:$AH$87</definedName>
    <definedName name="TMGXO_R">[52]WEOQ5!$E$87:$AH$87</definedName>
    <definedName name="TMGXO_RPCH" localSheetId="35">[52]WEOQ5!$E$84:$AH$84</definedName>
    <definedName name="TMGXO_RPCH" localSheetId="36">[53]WEOQ5!$E$84:$AH$84</definedName>
    <definedName name="TMGXO_RPCH">[52]WEOQ5!$E$84:$AH$84</definedName>
    <definedName name="TMS" localSheetId="35">[52]WEOQ5!$E$97:$AH$97</definedName>
    <definedName name="TMS" localSheetId="36">[53]WEOQ5!$E$97:$AH$97</definedName>
    <definedName name="TMS">[52]WEOQ5!$E$97:$AH$97</definedName>
    <definedName name="TNAME" localSheetId="35">[68]WETA!#REF!</definedName>
    <definedName name="TNAME" localSheetId="36">[69]WETA!#REF!</definedName>
    <definedName name="TNAME">[68]WETA!#REF!</definedName>
    <definedName name="tnov" localSheetId="35">#REF!</definedName>
    <definedName name="tnov" localSheetId="36">#REF!</definedName>
    <definedName name="tnov">#REF!</definedName>
    <definedName name="toct" localSheetId="35">#REF!</definedName>
    <definedName name="toct" localSheetId="36">#REF!</definedName>
    <definedName name="toct">#REF!</definedName>
    <definedName name="toyear" localSheetId="35">[98]Data!$B$25</definedName>
    <definedName name="toyear" localSheetId="36">[99]Data!$B$25</definedName>
    <definedName name="toyear">[98]Data!$B$25</definedName>
    <definedName name="TOWEO" localSheetId="35">#REF!</definedName>
    <definedName name="TOWEO" localSheetId="36">#REF!</definedName>
    <definedName name="TOWEO">#REF!</definedName>
    <definedName name="TRADE3" localSheetId="35">[38]Trade!#REF!</definedName>
    <definedName name="TRADE3" localSheetId="36">[39]Trade!#REF!</definedName>
    <definedName name="TRADE3">[38]Trade!#REF!</definedName>
    <definedName name="trans" localSheetId="35">#REF!</definedName>
    <definedName name="trans" localSheetId="36">#REF!</definedName>
    <definedName name="trans">#REF!</definedName>
    <definedName name="Transfer_check" localSheetId="35">#REF!</definedName>
    <definedName name="Transfer_check" localSheetId="36">#REF!</definedName>
    <definedName name="Transfer_check">#REF!</definedName>
    <definedName name="TRANSNAVE" localSheetId="35">#REF!</definedName>
    <definedName name="TRANSNAVE" localSheetId="36">#REF!</definedName>
    <definedName name="TRANSNAVE">#REF!</definedName>
    <definedName name="TRAS">#N/A</definedName>
    <definedName name="tretry" localSheetId="35" hidden="1">[25]Data!#REF!</definedName>
    <definedName name="tretry" localSheetId="36" hidden="1">[26]Data!#REF!</definedName>
    <definedName name="tretry" hidden="1">[25]Data!#REF!</definedName>
    <definedName name="TRISM" localSheetId="35">#REF!</definedName>
    <definedName name="TRISM" localSheetId="36">#REF!</definedName>
    <definedName name="TRISM">#REF!</definedName>
    <definedName name="TS" localSheetId="35">#REF!</definedName>
    <definedName name="TS" localSheetId="36">#REF!</definedName>
    <definedName name="TS">#REF!</definedName>
    <definedName name="TSET" localSheetId="35">#REF!</definedName>
    <definedName name="TSET" localSheetId="36">#REF!</definedName>
    <definedName name="TSET">#REF!</definedName>
    <definedName name="TTO_Summary_of_non_fator_services" localSheetId="36">#REF!</definedName>
    <definedName name="TTO_Summary_of_non_fator_services">#REF!</definedName>
    <definedName name="ttttt" localSheetId="35" hidden="1">[111]M!#REF!</definedName>
    <definedName name="ttttt" localSheetId="36" hidden="1">[112]M!#REF!</definedName>
    <definedName name="ttttt" hidden="1">[111]M!#REF!</definedName>
    <definedName name="twryrwe" localSheetId="35" hidden="1">[30]PRIVATE!#REF!</definedName>
    <definedName name="twryrwe" localSheetId="36" hidden="1">[31]PRIVATE!#REF!</definedName>
    <definedName name="twryrwe" hidden="1">[30]PRIVATE!#REF!</definedName>
    <definedName name="TX" localSheetId="35">[52]WEOQ5!$E$11:$AH$11</definedName>
    <definedName name="TX" localSheetId="36">[53]WEOQ5!$E$11:$AH$11</definedName>
    <definedName name="TX">[52]WEOQ5!$E$11:$AH$11</definedName>
    <definedName name="TX_D" localSheetId="35">[52]WEOQ5!$E$15:$AH$15</definedName>
    <definedName name="TX_D" localSheetId="36">[53]WEOQ5!$E$15:$AH$15</definedName>
    <definedName name="TX_D">[52]WEOQ5!$E$15:$AH$15</definedName>
    <definedName name="TX_DPCH" localSheetId="35">[52]WEOQ5!$E$16:$AH$16</definedName>
    <definedName name="TX_DPCH" localSheetId="36">[53]WEOQ5!$E$16:$AH$16</definedName>
    <definedName name="TX_DPCH">[52]WEOQ5!$E$16:$AH$16</definedName>
    <definedName name="TX_R" localSheetId="35">[52]WEOQ5!$E$14:$AH$14</definedName>
    <definedName name="TX_R" localSheetId="36">[53]WEOQ5!$E$14:$AH$14</definedName>
    <definedName name="TX_R">[52]WEOQ5!$E$14:$AH$14</definedName>
    <definedName name="TX_RPCH" localSheetId="35">[52]WEOQ5!$E$13:$AH$13</definedName>
    <definedName name="TX_RPCH" localSheetId="36">[53]WEOQ5!$E$13:$AH$13</definedName>
    <definedName name="TX_RPCH">[52]WEOQ5!$E$13:$AH$13</definedName>
    <definedName name="TXG" localSheetId="35">[52]WEOQ5!$E$30:$AH$30</definedName>
    <definedName name="TXG" localSheetId="36">[53]WEOQ5!$E$30:$AH$30</definedName>
    <definedName name="TXG">[52]WEOQ5!$E$30:$AH$30</definedName>
    <definedName name="TXG_D">#N/A</definedName>
    <definedName name="TXG_DPCH" localSheetId="35">[52]WEOQ5!$E$35:$AH$35</definedName>
    <definedName name="TXG_DPCH" localSheetId="36">[53]WEOQ5!$E$35:$AH$35</definedName>
    <definedName name="TXG_DPCH">[52]WEOQ5!$E$35:$AH$35</definedName>
    <definedName name="TXG_R" localSheetId="35">[52]WEOQ5!$E$33:$AH$33</definedName>
    <definedName name="TXG_R" localSheetId="36">[53]WEOQ5!$E$33:$AH$33</definedName>
    <definedName name="TXG_R">[52]WEOQ5!$E$33:$AH$33</definedName>
    <definedName name="TXG_RPCH" localSheetId="35">[52]WEOQ5!$E$32:$AH$32</definedName>
    <definedName name="TXG_RPCH" localSheetId="36">[53]WEOQ5!$E$32:$AH$32</definedName>
    <definedName name="TXG_RPCH">[52]WEOQ5!$E$32:$AH$32</definedName>
    <definedName name="TXGO">#N/A</definedName>
    <definedName name="TXGO_D" localSheetId="35">[52]WEOQ5!$E$54:$AH$54</definedName>
    <definedName name="TXGO_D" localSheetId="36">[53]WEOQ5!$E$54:$AH$54</definedName>
    <definedName name="TXGO_D">[52]WEOQ5!$E$54:$AH$54</definedName>
    <definedName name="TXGO_DPCH" localSheetId="35">[52]WEOQ5!$E$55:$AH$55</definedName>
    <definedName name="TXGO_DPCH" localSheetId="36">[53]WEOQ5!$E$55:$AH$55</definedName>
    <definedName name="TXGO_DPCH">[52]WEOQ5!$E$55:$AH$55</definedName>
    <definedName name="TXGO_R" localSheetId="35">[52]WEOQ5!$E$53:$AH$53</definedName>
    <definedName name="TXGO_R" localSheetId="36">[53]WEOQ5!$E$53:$AH$53</definedName>
    <definedName name="TXGO_R">[52]WEOQ5!$E$53:$AH$53</definedName>
    <definedName name="TXGO_RPCH" localSheetId="35">[52]WEOQ5!$E$51:$AH$51</definedName>
    <definedName name="TXGO_RPCH" localSheetId="36">[53]WEOQ5!$E$51:$AH$51</definedName>
    <definedName name="TXGO_RPCH">[52]WEOQ5!$E$51:$AH$51</definedName>
    <definedName name="TXGXO" localSheetId="35">[52]WEOQ5!$E$72:$AH$72</definedName>
    <definedName name="TXGXO" localSheetId="36">[53]WEOQ5!$E$72:$AH$72</definedName>
    <definedName name="TXGXO">[52]WEOQ5!$E$72:$AH$72</definedName>
    <definedName name="TXGXO_D" localSheetId="35">[52]WEOQ5!$E$78:$AH$78</definedName>
    <definedName name="TXGXO_D" localSheetId="36">[53]WEOQ5!$E$78:$AH$78</definedName>
    <definedName name="TXGXO_D">[52]WEOQ5!$E$78:$AH$78</definedName>
    <definedName name="TXGXO_DPCH" localSheetId="35">[52]WEOQ5!$E$79:$AH$79</definedName>
    <definedName name="TXGXO_DPCH" localSheetId="36">[53]WEOQ5!$E$79:$AH$79</definedName>
    <definedName name="TXGXO_DPCH">[52]WEOQ5!$E$79:$AH$79</definedName>
    <definedName name="TXGXO_R" localSheetId="35">[52]WEOQ5!$E$77:$AH$77</definedName>
    <definedName name="TXGXO_R" localSheetId="36">[53]WEOQ5!$E$77:$AH$77</definedName>
    <definedName name="TXGXO_R">[52]WEOQ5!$E$77:$AH$77</definedName>
    <definedName name="TXGXO_RPCH" localSheetId="35">[52]WEOQ5!$E$74:$AH$74</definedName>
    <definedName name="TXGXO_RPCH" localSheetId="36">[53]WEOQ5!$E$74:$AH$74</definedName>
    <definedName name="TXGXO_RPCH">[52]WEOQ5!$E$74:$AH$74</definedName>
    <definedName name="TXS" localSheetId="35">[52]WEOQ5!$E$95:$AH$95</definedName>
    <definedName name="TXS" localSheetId="36">[53]WEOQ5!$E$95:$AH$95</definedName>
    <definedName name="TXS">[52]WEOQ5!$E$95:$AH$95</definedName>
    <definedName name="uyyuyuyu" localSheetId="35">#REF!</definedName>
    <definedName name="uyyuyuyu" localSheetId="36">#REF!</definedName>
    <definedName name="uyyuyuyu">#REF!</definedName>
    <definedName name="uyyuuyuy" localSheetId="35">#REF!</definedName>
    <definedName name="uyyuuyuy" localSheetId="36">#REF!</definedName>
    <definedName name="uyyuuyuy">#REF!</definedName>
    <definedName name="uyuyuyuu" localSheetId="35">#REF!</definedName>
    <definedName name="uyuyuyuu" localSheetId="36">#REF!</definedName>
    <definedName name="uyuyuyuu">#REF!</definedName>
    <definedName name="uiuuui" localSheetId="36">#REF!</definedName>
    <definedName name="uiuuui">#REF!</definedName>
    <definedName name="UnidadMonetaria" localSheetId="36">#REF!</definedName>
    <definedName name="UnidadMonetaria">#REF!</definedName>
    <definedName name="Universities" localSheetId="36">#REF!</definedName>
    <definedName name="Universities">#REF!</definedName>
    <definedName name="Uruguay" localSheetId="36">#REF!</definedName>
    <definedName name="Uruguay">#REF!</definedName>
    <definedName name="v" localSheetId="36" hidden="1">#REF!</definedName>
    <definedName name="v" hidden="1">#REF!</definedName>
    <definedName name="venci" localSheetId="36">#REF!</definedName>
    <definedName name="venci">#REF!</definedName>
    <definedName name="venci2000" localSheetId="36">#REF!</definedName>
    <definedName name="venci2000">#REF!</definedName>
    <definedName name="venci2001" localSheetId="36">#REF!</definedName>
    <definedName name="venci2001">#REF!</definedName>
    <definedName name="venci2002" localSheetId="36">#REF!</definedName>
    <definedName name="venci2002">#REF!</definedName>
    <definedName name="venci2003" localSheetId="36">#REF!</definedName>
    <definedName name="venci2003">#REF!</definedName>
    <definedName name="venci2004" localSheetId="35">[40]Programa!#REF!</definedName>
    <definedName name="venci2004" localSheetId="36">[41]Programa!#REF!</definedName>
    <definedName name="venci2004">[40]Programa!#REF!</definedName>
    <definedName name="venci2005" localSheetId="35">[40]Programa!#REF!</definedName>
    <definedName name="venci2005" localSheetId="36">[41]Programa!#REF!</definedName>
    <definedName name="venci2005">[40]Programa!#REF!</definedName>
    <definedName name="venci98" localSheetId="35">[36]Programa!#REF!</definedName>
    <definedName name="venci98" localSheetId="36">[37]Programa!#REF!</definedName>
    <definedName name="venci98">[36]Programa!#REF!</definedName>
    <definedName name="venci98j" localSheetId="35">[36]Programa!#REF!</definedName>
    <definedName name="venci98j" localSheetId="36">[37]Programa!#REF!</definedName>
    <definedName name="venci98j">[36]Programa!#REF!</definedName>
    <definedName name="venci98s" localSheetId="35">#REF!</definedName>
    <definedName name="venci98s" localSheetId="36">#REF!</definedName>
    <definedName name="venci98s">#REF!</definedName>
    <definedName name="venci99" localSheetId="35">#REF!</definedName>
    <definedName name="venci99" localSheetId="36">#REF!</definedName>
    <definedName name="venci99">#REF!</definedName>
    <definedName name="Venezuela" localSheetId="35">#REF!</definedName>
    <definedName name="Venezuela" localSheetId="36">#REF!</definedName>
    <definedName name="Venezuela">#REF!</definedName>
    <definedName name="version_" localSheetId="36">#REF!</definedName>
    <definedName name="version_">#REF!</definedName>
    <definedName name="vienlap" localSheetId="36">#REF!</definedName>
    <definedName name="vienlap">#REF!</definedName>
    <definedName name="vienlapis" localSheetId="36">#REF!</definedName>
    <definedName name="vienlapis">#REF!</definedName>
    <definedName name="Vigencia" localSheetId="36">#REF!</definedName>
    <definedName name="Vigencia">#REF!</definedName>
    <definedName name="vigencia1" localSheetId="36">#REF!</definedName>
    <definedName name="vigencia1">#REF!</definedName>
    <definedName name="WPCP33_D" localSheetId="35">[52]WEOQ5!$E$67:$AH$67</definedName>
    <definedName name="WPCP33_D" localSheetId="36">[53]WEOQ5!$E$67:$AH$67</definedName>
    <definedName name="WPCP33_D">[52]WEOQ5!$E$67:$AH$67</definedName>
    <definedName name="WPCP33pch" localSheetId="35">[52]WEOQ5!$E$68:$AH$68</definedName>
    <definedName name="WPCP33pch" localSheetId="36">[53]WEOQ5!$E$68:$AH$68</definedName>
    <definedName name="WPCP33pch">[52]WEOQ5!$E$68:$AH$68</definedName>
    <definedName name="wret" localSheetId="35">#REF!</definedName>
    <definedName name="wret" localSheetId="36">#REF!</definedName>
    <definedName name="wret">#REF!</definedName>
    <definedName name="ww" localSheetId="35" hidden="1">[111]M!#REF!</definedName>
    <definedName name="ww" localSheetId="36" hidden="1">[112]M!#REF!</definedName>
    <definedName name="ww" hidden="1">[111]M!#REF!</definedName>
    <definedName name="wwww" localSheetId="35" hidden="1">[111]M!#REF!</definedName>
    <definedName name="wwww" localSheetId="36" hidden="1">[112]M!#REF!</definedName>
    <definedName name="wwww" hidden="1">[111]M!#REF!</definedName>
    <definedName name="x" localSheetId="35">#REF!</definedName>
    <definedName name="x" localSheetId="36">#REF!</definedName>
    <definedName name="x">#REF!</definedName>
    <definedName name="xa" localSheetId="35">'[90]PIB EN CORR'!#REF!</definedName>
    <definedName name="xa" localSheetId="36">'[91]PIB EN CORR'!#REF!</definedName>
    <definedName name="xa">'[90]PIB EN CORR'!#REF!</definedName>
    <definedName name="xaa" localSheetId="35">'[90]PIB EN CORR'!$AV$5:$AV$77</definedName>
    <definedName name="xaa" localSheetId="36">'[91]PIB EN CORR'!$AV$5:$AV$77</definedName>
    <definedName name="xaa">'[90]PIB EN CORR'!$AV$5:$AV$77</definedName>
    <definedName name="xbb" localSheetId="35">'[90]PIB EN CORR'!#REF!</definedName>
    <definedName name="xbb" localSheetId="36">'[91]PIB EN CORR'!#REF!</definedName>
    <definedName name="xbb">'[90]PIB EN CORR'!#REF!</definedName>
    <definedName name="XBS" localSheetId="35">[82]SREAL!A$41</definedName>
    <definedName name="XBS" localSheetId="36">[83]SREAL!A$41</definedName>
    <definedName name="XBS">[82]SREAL!A$41</definedName>
    <definedName name="XGS" localSheetId="35">#REF!</definedName>
    <definedName name="XGS" localSheetId="36">#REF!</definedName>
    <definedName name="XGS">#REF!</definedName>
    <definedName name="xx" localSheetId="7">Turinys!#REF!</definedName>
    <definedName name="xx" localSheetId="19">[12]Turinys!#REF!</definedName>
    <definedName name="xx" localSheetId="26">[12]Turinys!#REF!</definedName>
    <definedName name="xx" localSheetId="1">[13]Turinys!#REF!</definedName>
    <definedName name="xx" localSheetId="13">[19]Turinys!#REF!</definedName>
    <definedName name="xx" localSheetId="8">Turinys!#REF!</definedName>
    <definedName name="xx" localSheetId="29">[15]Turinys!#REF!</definedName>
    <definedName name="xx" localSheetId="30">[15]Turinys!#REF!</definedName>
    <definedName name="xx" localSheetId="35">[16]Turinys!#REF!</definedName>
    <definedName name="xx" localSheetId="36">[17]Turinys!#REF!</definedName>
    <definedName name="xx" localSheetId="2">[13]Turinys!#REF!</definedName>
    <definedName name="xx" localSheetId="3">[13]Turinys!#REF!</definedName>
    <definedName name="xx" localSheetId="4">[13]Turinys!#REF!</definedName>
    <definedName name="xx" localSheetId="12">[19]Turinys!#REF!</definedName>
    <definedName name="xx" localSheetId="5">[13]Turinys!#REF!</definedName>
    <definedName name="xx" localSheetId="14">[20]Turinys!#REF!</definedName>
    <definedName name="xx" localSheetId="6">[13]Turinys!#REF!</definedName>
    <definedName name="xx" localSheetId="15">[21]Turinys!#REF!</definedName>
    <definedName name="xx" localSheetId="16">[22]Turinys!#REF!</definedName>
    <definedName name="xx" localSheetId="18">Turinys!#REF!</definedName>
    <definedName name="xx">Turinys!#REF!</definedName>
    <definedName name="xxWRS_1" localSheetId="35">#REF!</definedName>
    <definedName name="xxWRS_1" localSheetId="36">#REF!</definedName>
    <definedName name="xxWRS_1">#REF!</definedName>
    <definedName name="xxxxx" localSheetId="35">#REF!</definedName>
    <definedName name="xxxxx" localSheetId="36">#REF!</definedName>
    <definedName name="xxxxx">#REF!</definedName>
    <definedName name="Z_00C67BFA_FEDD_11D1_98B3_00C04FC96ABD_.wvu.Rows" localSheetId="35" hidden="1">[88]BOP!$A$36:$IV$36,[88]BOP!$A$44:$IV$44,[88]BOP!$A$59:$IV$59,[88]BOP!#REF!,[88]BOP!#REF!,[88]BOP!$A$81:$IV$88</definedName>
    <definedName name="Z_00C67BFA_FEDD_11D1_98B3_00C04FC96ABD_.wvu.Rows" localSheetId="36" hidden="1">[89]BOP!$A$36:$IV$36,[89]BOP!$A$44:$IV$44,[89]BOP!$A$59:$IV$59,[89]BOP!#REF!,[89]BOP!#REF!,[89]BOP!$A$81:$IV$88</definedName>
    <definedName name="Z_00C67BFA_FEDD_11D1_98B3_00C04FC96ABD_.wvu.Rows" hidden="1">[88]BOP!$A$36:$IV$36,[88]BOP!$A$44:$IV$44,[88]BOP!$A$59:$IV$59,[88]BOP!#REF!,[88]BOP!#REF!,[88]BOP!$A$81:$IV$88</definedName>
    <definedName name="Z_00C67BFB_FEDD_11D1_98B3_00C04FC96ABD_.wvu.Rows" localSheetId="35" hidden="1">[88]BOP!$A$36:$IV$36,[88]BOP!$A$44:$IV$44,[88]BOP!$A$59:$IV$59,[88]BOP!#REF!,[88]BOP!#REF!,[88]BOP!$A$81:$IV$88</definedName>
    <definedName name="Z_00C67BFB_FEDD_11D1_98B3_00C04FC96ABD_.wvu.Rows" localSheetId="36" hidden="1">[89]BOP!$A$36:$IV$36,[89]BOP!$A$44:$IV$44,[89]BOP!$A$59:$IV$59,[89]BOP!#REF!,[89]BOP!#REF!,[89]BOP!$A$81:$IV$88</definedName>
    <definedName name="Z_00C67BFB_FEDD_11D1_98B3_00C04FC96ABD_.wvu.Rows" hidden="1">[88]BOP!$A$36:$IV$36,[88]BOP!$A$44:$IV$44,[88]BOP!$A$59:$IV$59,[88]BOP!#REF!,[88]BOP!#REF!,[88]BOP!$A$81:$IV$88</definedName>
    <definedName name="Z_00C67BFC_FEDD_11D1_98B3_00C04FC96ABD_.wvu.Rows" localSheetId="35" hidden="1">[88]BOP!$A$36:$IV$36,[88]BOP!$A$44:$IV$44,[88]BOP!$A$59:$IV$59,[88]BOP!#REF!,[88]BOP!#REF!,[88]BOP!$A$81:$IV$88</definedName>
    <definedName name="Z_00C67BFC_FEDD_11D1_98B3_00C04FC96ABD_.wvu.Rows" localSheetId="36" hidden="1">[89]BOP!$A$36:$IV$36,[89]BOP!$A$44:$IV$44,[89]BOP!$A$59:$IV$59,[89]BOP!#REF!,[89]BOP!#REF!,[89]BOP!$A$81:$IV$88</definedName>
    <definedName name="Z_00C67BFC_FEDD_11D1_98B3_00C04FC96ABD_.wvu.Rows" hidden="1">[88]BOP!$A$36:$IV$36,[88]BOP!$A$44:$IV$44,[88]BOP!$A$59:$IV$59,[88]BOP!#REF!,[88]BOP!#REF!,[88]BOP!$A$81:$IV$88</definedName>
    <definedName name="Z_00C67BFD_FEDD_11D1_98B3_00C04FC96ABD_.wvu.Rows" localSheetId="35" hidden="1">[88]BOP!$A$36:$IV$36,[88]BOP!$A$44:$IV$44,[88]BOP!$A$59:$IV$59,[88]BOP!#REF!,[88]BOP!#REF!,[88]BOP!$A$81:$IV$88</definedName>
    <definedName name="Z_00C67BFD_FEDD_11D1_98B3_00C04FC96ABD_.wvu.Rows" localSheetId="36" hidden="1">[89]BOP!$A$36:$IV$36,[89]BOP!$A$44:$IV$44,[89]BOP!$A$59:$IV$59,[89]BOP!#REF!,[89]BOP!#REF!,[89]BOP!$A$81:$IV$88</definedName>
    <definedName name="Z_00C67BFD_FEDD_11D1_98B3_00C04FC96ABD_.wvu.Rows" hidden="1">[88]BOP!$A$36:$IV$36,[88]BOP!$A$44:$IV$44,[88]BOP!$A$59:$IV$59,[88]BOP!#REF!,[88]BOP!#REF!,[88]BOP!$A$81:$IV$88</definedName>
    <definedName name="Z_00C67BFE_FEDD_11D1_98B3_00C04FC96ABD_.wvu.Rows" localSheetId="35" hidden="1">[88]BOP!$A$36:$IV$36,[88]BOP!$A$44:$IV$44,[88]BOP!$A$59:$IV$59,[88]BOP!#REF!,[88]BOP!#REF!,[88]BOP!$A$79:$IV$79,[88]BOP!$A$81:$IV$88,[88]BOP!#REF!</definedName>
    <definedName name="Z_00C67BFE_FEDD_11D1_98B3_00C04FC96ABD_.wvu.Rows" localSheetId="36" hidden="1">[89]BOP!$A$36:$IV$36,[89]BOP!$A$44:$IV$44,[89]BOP!$A$59:$IV$59,[89]BOP!#REF!,[89]BOP!#REF!,[89]BOP!$A$79:$IV$79,[89]BOP!$A$81:$IV$88,[89]BOP!#REF!</definedName>
    <definedName name="Z_00C67BFE_FEDD_11D1_98B3_00C04FC96ABD_.wvu.Rows" hidden="1">[88]BOP!$A$36:$IV$36,[88]BOP!$A$44:$IV$44,[88]BOP!$A$59:$IV$59,[88]BOP!#REF!,[88]BOP!#REF!,[88]BOP!$A$79:$IV$79,[88]BOP!$A$81:$IV$88,[88]BOP!#REF!</definedName>
    <definedName name="Z_00C67BFF_FEDD_11D1_98B3_00C04FC96ABD_.wvu.Rows" localSheetId="35" hidden="1">[88]BOP!$A$36:$IV$36,[88]BOP!$A$44:$IV$44,[88]BOP!$A$59:$IV$59,[88]BOP!#REF!,[88]BOP!#REF!,[88]BOP!$A$79:$IV$79,[88]BOP!$A$81:$IV$88</definedName>
    <definedName name="Z_00C67BFF_FEDD_11D1_98B3_00C04FC96ABD_.wvu.Rows" localSheetId="36" hidden="1">[89]BOP!$A$36:$IV$36,[89]BOP!$A$44:$IV$44,[89]BOP!$A$59:$IV$59,[89]BOP!#REF!,[89]BOP!#REF!,[89]BOP!$A$79:$IV$79,[89]BOP!$A$81:$IV$88</definedName>
    <definedName name="Z_00C67BFF_FEDD_11D1_98B3_00C04FC96ABD_.wvu.Rows" hidden="1">[88]BOP!$A$36:$IV$36,[88]BOP!$A$44:$IV$44,[88]BOP!$A$59:$IV$59,[88]BOP!#REF!,[88]BOP!#REF!,[88]BOP!$A$79:$IV$79,[88]BOP!$A$81:$IV$88</definedName>
    <definedName name="Z_00C67C00_FEDD_11D1_98B3_00C04FC96ABD_.wvu.Rows" localSheetId="35" hidden="1">[88]BOP!$A$36:$IV$36,[88]BOP!$A$44:$IV$44,[88]BOP!$A$59:$IV$59,[88]BOP!#REF!,[88]BOP!#REF!,[88]BOP!$A$79:$IV$79,[88]BOP!#REF!</definedName>
    <definedName name="Z_00C67C00_FEDD_11D1_98B3_00C04FC96ABD_.wvu.Rows" localSheetId="36" hidden="1">[89]BOP!$A$36:$IV$36,[89]BOP!$A$44:$IV$44,[89]BOP!$A$59:$IV$59,[89]BOP!#REF!,[89]BOP!#REF!,[89]BOP!$A$79:$IV$79,[89]BOP!#REF!</definedName>
    <definedName name="Z_00C67C00_FEDD_11D1_98B3_00C04FC96ABD_.wvu.Rows" hidden="1">[88]BOP!$A$36:$IV$36,[88]BOP!$A$44:$IV$44,[88]BOP!$A$59:$IV$59,[88]BOP!#REF!,[88]BOP!#REF!,[88]BOP!$A$79:$IV$79,[88]BOP!#REF!</definedName>
    <definedName name="Z_00C67C01_FEDD_11D1_98B3_00C04FC96ABD_.wvu.Rows" localSheetId="35" hidden="1">[88]BOP!$A$36:$IV$36,[88]BOP!$A$44:$IV$44,[88]BOP!$A$59:$IV$59,[88]BOP!#REF!,[88]BOP!#REF!,[88]BOP!$A$79:$IV$79,[88]BOP!$A$81:$IV$88,[88]BOP!#REF!</definedName>
    <definedName name="Z_00C67C01_FEDD_11D1_98B3_00C04FC96ABD_.wvu.Rows" localSheetId="36" hidden="1">[89]BOP!$A$36:$IV$36,[89]BOP!$A$44:$IV$44,[89]BOP!$A$59:$IV$59,[89]BOP!#REF!,[89]BOP!#REF!,[89]BOP!$A$79:$IV$79,[89]BOP!$A$81:$IV$88,[89]BOP!#REF!</definedName>
    <definedName name="Z_00C67C01_FEDD_11D1_98B3_00C04FC96ABD_.wvu.Rows" hidden="1">[88]BOP!$A$36:$IV$36,[88]BOP!$A$44:$IV$44,[88]BOP!$A$59:$IV$59,[88]BOP!#REF!,[88]BOP!#REF!,[88]BOP!$A$79:$IV$79,[88]BOP!$A$81:$IV$88,[88]BOP!#REF!</definedName>
    <definedName name="Z_00C67C02_FEDD_11D1_98B3_00C04FC96ABD_.wvu.Rows" localSheetId="35" hidden="1">[88]BOP!$A$36:$IV$36,[88]BOP!$A$44:$IV$44,[88]BOP!$A$59:$IV$59,[88]BOP!#REF!,[88]BOP!#REF!,[88]BOP!$A$79:$IV$79,[88]BOP!$A$81:$IV$88,[88]BOP!#REF!</definedName>
    <definedName name="Z_00C67C02_FEDD_11D1_98B3_00C04FC96ABD_.wvu.Rows" localSheetId="36" hidden="1">[89]BOP!$A$36:$IV$36,[89]BOP!$A$44:$IV$44,[89]BOP!$A$59:$IV$59,[89]BOP!#REF!,[89]BOP!#REF!,[89]BOP!$A$79:$IV$79,[89]BOP!$A$81:$IV$88,[89]BOP!#REF!</definedName>
    <definedName name="Z_00C67C02_FEDD_11D1_98B3_00C04FC96ABD_.wvu.Rows" hidden="1">[88]BOP!$A$36:$IV$36,[88]BOP!$A$44:$IV$44,[88]BOP!$A$59:$IV$59,[88]BOP!#REF!,[88]BOP!#REF!,[88]BOP!$A$79:$IV$79,[88]BOP!$A$81:$IV$88,[88]BOP!#REF!</definedName>
    <definedName name="Z_00C67C03_FEDD_11D1_98B3_00C04FC96ABD_.wvu.Rows" localSheetId="35" hidden="1">[88]BOP!$A$36:$IV$36,[88]BOP!$A$44:$IV$44,[88]BOP!$A$59:$IV$59,[88]BOP!#REF!,[88]BOP!#REF!,[88]BOP!$A$79:$IV$79,[88]BOP!$A$81:$IV$88,[88]BOP!#REF!</definedName>
    <definedName name="Z_00C67C03_FEDD_11D1_98B3_00C04FC96ABD_.wvu.Rows" localSheetId="36" hidden="1">[89]BOP!$A$36:$IV$36,[89]BOP!$A$44:$IV$44,[89]BOP!$A$59:$IV$59,[89]BOP!#REF!,[89]BOP!#REF!,[89]BOP!$A$79:$IV$79,[89]BOP!$A$81:$IV$88,[89]BOP!#REF!</definedName>
    <definedName name="Z_00C67C03_FEDD_11D1_98B3_00C04FC96ABD_.wvu.Rows" hidden="1">[88]BOP!$A$36:$IV$36,[88]BOP!$A$44:$IV$44,[88]BOP!$A$59:$IV$59,[88]BOP!#REF!,[88]BOP!#REF!,[88]BOP!$A$79:$IV$79,[88]BOP!$A$81:$IV$88,[88]BOP!#REF!</definedName>
    <definedName name="Z_00C67C05_FEDD_11D1_98B3_00C04FC96ABD_.wvu.Rows" localSheetId="35" hidden="1">[88]BOP!$A$36:$IV$36,[88]BOP!$A$44:$IV$44,[88]BOP!$A$59:$IV$59,[88]BOP!#REF!,[88]BOP!#REF!,[88]BOP!$A$79:$IV$79,[88]BOP!$A$81:$IV$88,[88]BOP!#REF!,[88]BOP!#REF!</definedName>
    <definedName name="Z_00C67C05_FEDD_11D1_98B3_00C04FC96ABD_.wvu.Rows" localSheetId="36" hidden="1">[89]BOP!$A$36:$IV$36,[89]BOP!$A$44:$IV$44,[89]BOP!$A$59:$IV$59,[89]BOP!#REF!,[89]BOP!#REF!,[89]BOP!$A$79:$IV$79,[89]BOP!$A$81:$IV$88,[89]BOP!#REF!,[89]BOP!#REF!</definedName>
    <definedName name="Z_00C67C05_FEDD_11D1_98B3_00C04FC96ABD_.wvu.Rows" hidden="1">[88]BOP!$A$36:$IV$36,[88]BOP!$A$44:$IV$44,[88]BOP!$A$59:$IV$59,[88]BOP!#REF!,[88]BOP!#REF!,[88]BOP!$A$79:$IV$79,[88]BOP!$A$81:$IV$88,[88]BOP!#REF!,[88]BOP!#REF!</definedName>
    <definedName name="Z_00C67C06_FEDD_11D1_98B3_00C04FC96ABD_.wvu.Rows" localSheetId="35" hidden="1">[88]BOP!$A$36:$IV$36,[88]BOP!$A$44:$IV$44,[88]BOP!$A$59:$IV$59,[88]BOP!#REF!,[88]BOP!#REF!,[88]BOP!$A$79:$IV$79,[88]BOP!$A$81:$IV$88,[88]BOP!#REF!,[88]BOP!#REF!</definedName>
    <definedName name="Z_00C67C06_FEDD_11D1_98B3_00C04FC96ABD_.wvu.Rows" localSheetId="36" hidden="1">[89]BOP!$A$36:$IV$36,[89]BOP!$A$44:$IV$44,[89]BOP!$A$59:$IV$59,[89]BOP!#REF!,[89]BOP!#REF!,[89]BOP!$A$79:$IV$79,[89]BOP!$A$81:$IV$88,[89]BOP!#REF!,[89]BOP!#REF!</definedName>
    <definedName name="Z_00C67C06_FEDD_11D1_98B3_00C04FC96ABD_.wvu.Rows" hidden="1">[88]BOP!$A$36:$IV$36,[88]BOP!$A$44:$IV$44,[88]BOP!$A$59:$IV$59,[88]BOP!#REF!,[88]BOP!#REF!,[88]BOP!$A$79:$IV$79,[88]BOP!$A$81:$IV$88,[88]BOP!#REF!,[88]BOP!#REF!</definedName>
    <definedName name="Z_00C67C07_FEDD_11D1_98B3_00C04FC96ABD_.wvu.Rows" localSheetId="35" hidden="1">[88]BOP!$A$36:$IV$36,[88]BOP!$A$44:$IV$44,[88]BOP!$A$59:$IV$59,[88]BOP!#REF!,[88]BOP!#REF!,[88]BOP!$A$79:$IV$79</definedName>
    <definedName name="Z_00C67C07_FEDD_11D1_98B3_00C04FC96ABD_.wvu.Rows" localSheetId="36" hidden="1">[89]BOP!$A$36:$IV$36,[89]BOP!$A$44:$IV$44,[89]BOP!$A$59:$IV$59,[89]BOP!#REF!,[89]BOP!#REF!,[89]BOP!$A$79:$IV$79</definedName>
    <definedName name="Z_00C67C07_FEDD_11D1_98B3_00C04FC96ABD_.wvu.Rows" hidden="1">[88]BOP!$A$36:$IV$36,[88]BOP!$A$44:$IV$44,[88]BOP!$A$59:$IV$59,[88]BOP!#REF!,[88]BOP!#REF!,[88]BOP!$A$79:$IV$79</definedName>
    <definedName name="Z_112039D0_FF0B_11D1_98B3_00C04FC96ABD_.wvu.Rows" localSheetId="35" hidden="1">[88]BOP!$A$36:$IV$36,[88]BOP!$A$44:$IV$44,[88]BOP!$A$59:$IV$59,[88]BOP!#REF!,[88]BOP!#REF!,[88]BOP!$A$81:$IV$88</definedName>
    <definedName name="Z_112039D0_FF0B_11D1_98B3_00C04FC96ABD_.wvu.Rows" localSheetId="36" hidden="1">[89]BOP!$A$36:$IV$36,[89]BOP!$A$44:$IV$44,[89]BOP!$A$59:$IV$59,[89]BOP!#REF!,[89]BOP!#REF!,[89]BOP!$A$81:$IV$88</definedName>
    <definedName name="Z_112039D0_FF0B_11D1_98B3_00C04FC96ABD_.wvu.Rows" hidden="1">[88]BOP!$A$36:$IV$36,[88]BOP!$A$44:$IV$44,[88]BOP!$A$59:$IV$59,[88]BOP!#REF!,[88]BOP!#REF!,[88]BOP!$A$81:$IV$88</definedName>
    <definedName name="Z_112039D1_FF0B_11D1_98B3_00C04FC96ABD_.wvu.Rows" localSheetId="35" hidden="1">[88]BOP!$A$36:$IV$36,[88]BOP!$A$44:$IV$44,[88]BOP!$A$59:$IV$59,[88]BOP!#REF!,[88]BOP!#REF!,[88]BOP!$A$81:$IV$88</definedName>
    <definedName name="Z_112039D1_FF0B_11D1_98B3_00C04FC96ABD_.wvu.Rows" localSheetId="36" hidden="1">[89]BOP!$A$36:$IV$36,[89]BOP!$A$44:$IV$44,[89]BOP!$A$59:$IV$59,[89]BOP!#REF!,[89]BOP!#REF!,[89]BOP!$A$81:$IV$88</definedName>
    <definedName name="Z_112039D1_FF0B_11D1_98B3_00C04FC96ABD_.wvu.Rows" hidden="1">[88]BOP!$A$36:$IV$36,[88]BOP!$A$44:$IV$44,[88]BOP!$A$59:$IV$59,[88]BOP!#REF!,[88]BOP!#REF!,[88]BOP!$A$81:$IV$88</definedName>
    <definedName name="Z_112039D2_FF0B_11D1_98B3_00C04FC96ABD_.wvu.Rows" localSheetId="35" hidden="1">[88]BOP!$A$36:$IV$36,[88]BOP!$A$44:$IV$44,[88]BOP!$A$59:$IV$59,[88]BOP!#REF!,[88]BOP!#REF!,[88]BOP!$A$81:$IV$88</definedName>
    <definedName name="Z_112039D2_FF0B_11D1_98B3_00C04FC96ABD_.wvu.Rows" localSheetId="36" hidden="1">[89]BOP!$A$36:$IV$36,[89]BOP!$A$44:$IV$44,[89]BOP!$A$59:$IV$59,[89]BOP!#REF!,[89]BOP!#REF!,[89]BOP!$A$81:$IV$88</definedName>
    <definedName name="Z_112039D2_FF0B_11D1_98B3_00C04FC96ABD_.wvu.Rows" hidden="1">[88]BOP!$A$36:$IV$36,[88]BOP!$A$44:$IV$44,[88]BOP!$A$59:$IV$59,[88]BOP!#REF!,[88]BOP!#REF!,[88]BOP!$A$81:$IV$88</definedName>
    <definedName name="Z_112039D3_FF0B_11D1_98B3_00C04FC96ABD_.wvu.Rows" localSheetId="35" hidden="1">[88]BOP!$A$36:$IV$36,[88]BOP!$A$44:$IV$44,[88]BOP!$A$59:$IV$59,[88]BOP!#REF!,[88]BOP!#REF!,[88]BOP!$A$81:$IV$88</definedName>
    <definedName name="Z_112039D3_FF0B_11D1_98B3_00C04FC96ABD_.wvu.Rows" localSheetId="36" hidden="1">[89]BOP!$A$36:$IV$36,[89]BOP!$A$44:$IV$44,[89]BOP!$A$59:$IV$59,[89]BOP!#REF!,[89]BOP!#REF!,[89]BOP!$A$81:$IV$88</definedName>
    <definedName name="Z_112039D3_FF0B_11D1_98B3_00C04FC96ABD_.wvu.Rows" hidden="1">[88]BOP!$A$36:$IV$36,[88]BOP!$A$44:$IV$44,[88]BOP!$A$59:$IV$59,[88]BOP!#REF!,[88]BOP!#REF!,[88]BOP!$A$81:$IV$88</definedName>
    <definedName name="Z_112039D4_FF0B_11D1_98B3_00C04FC96ABD_.wvu.Rows" localSheetId="35" hidden="1">[88]BOP!$A$36:$IV$36,[88]BOP!$A$44:$IV$44,[88]BOP!$A$59:$IV$59,[88]BOP!#REF!,[88]BOP!#REF!,[88]BOP!$A$79:$IV$79,[88]BOP!$A$81:$IV$88,[88]BOP!#REF!</definedName>
    <definedName name="Z_112039D4_FF0B_11D1_98B3_00C04FC96ABD_.wvu.Rows" localSheetId="36" hidden="1">[89]BOP!$A$36:$IV$36,[89]BOP!$A$44:$IV$44,[89]BOP!$A$59:$IV$59,[89]BOP!#REF!,[89]BOP!#REF!,[89]BOP!$A$79:$IV$79,[89]BOP!$A$81:$IV$88,[89]BOP!#REF!</definedName>
    <definedName name="Z_112039D4_FF0B_11D1_98B3_00C04FC96ABD_.wvu.Rows" hidden="1">[88]BOP!$A$36:$IV$36,[88]BOP!$A$44:$IV$44,[88]BOP!$A$59:$IV$59,[88]BOP!#REF!,[88]BOP!#REF!,[88]BOP!$A$79:$IV$79,[88]BOP!$A$81:$IV$88,[88]BOP!#REF!</definedName>
    <definedName name="Z_112039D5_FF0B_11D1_98B3_00C04FC96ABD_.wvu.Rows" localSheetId="35" hidden="1">[88]BOP!$A$36:$IV$36,[88]BOP!$A$44:$IV$44,[88]BOP!$A$59:$IV$59,[88]BOP!#REF!,[88]BOP!#REF!,[88]BOP!$A$79:$IV$79,[88]BOP!$A$81:$IV$88</definedName>
    <definedName name="Z_112039D5_FF0B_11D1_98B3_00C04FC96ABD_.wvu.Rows" localSheetId="36" hidden="1">[89]BOP!$A$36:$IV$36,[89]BOP!$A$44:$IV$44,[89]BOP!$A$59:$IV$59,[89]BOP!#REF!,[89]BOP!#REF!,[89]BOP!$A$79:$IV$79,[89]BOP!$A$81:$IV$88</definedName>
    <definedName name="Z_112039D5_FF0B_11D1_98B3_00C04FC96ABD_.wvu.Rows" hidden="1">[88]BOP!$A$36:$IV$36,[88]BOP!$A$44:$IV$44,[88]BOP!$A$59:$IV$59,[88]BOP!#REF!,[88]BOP!#REF!,[88]BOP!$A$79:$IV$79,[88]BOP!$A$81:$IV$88</definedName>
    <definedName name="Z_112039D6_FF0B_11D1_98B3_00C04FC96ABD_.wvu.Rows" localSheetId="35" hidden="1">[88]BOP!$A$36:$IV$36,[88]BOP!$A$44:$IV$44,[88]BOP!$A$59:$IV$59,[88]BOP!#REF!,[88]BOP!#REF!,[88]BOP!$A$79:$IV$79,[88]BOP!#REF!</definedName>
    <definedName name="Z_112039D6_FF0B_11D1_98B3_00C04FC96ABD_.wvu.Rows" localSheetId="36" hidden="1">[89]BOP!$A$36:$IV$36,[89]BOP!$A$44:$IV$44,[89]BOP!$A$59:$IV$59,[89]BOP!#REF!,[89]BOP!#REF!,[89]BOP!$A$79:$IV$79,[89]BOP!#REF!</definedName>
    <definedName name="Z_112039D6_FF0B_11D1_98B3_00C04FC96ABD_.wvu.Rows" hidden="1">[88]BOP!$A$36:$IV$36,[88]BOP!$A$44:$IV$44,[88]BOP!$A$59:$IV$59,[88]BOP!#REF!,[88]BOP!#REF!,[88]BOP!$A$79:$IV$79,[88]BOP!#REF!</definedName>
    <definedName name="Z_112039D7_FF0B_11D1_98B3_00C04FC96ABD_.wvu.Rows" localSheetId="35" hidden="1">[88]BOP!$A$36:$IV$36,[88]BOP!$A$44:$IV$44,[88]BOP!$A$59:$IV$59,[88]BOP!#REF!,[88]BOP!#REF!,[88]BOP!$A$79:$IV$79,[88]BOP!$A$81:$IV$88,[88]BOP!#REF!</definedName>
    <definedName name="Z_112039D7_FF0B_11D1_98B3_00C04FC96ABD_.wvu.Rows" localSheetId="36" hidden="1">[89]BOP!$A$36:$IV$36,[89]BOP!$A$44:$IV$44,[89]BOP!$A$59:$IV$59,[89]BOP!#REF!,[89]BOP!#REF!,[89]BOP!$A$79:$IV$79,[89]BOP!$A$81:$IV$88,[89]BOP!#REF!</definedName>
    <definedName name="Z_112039D7_FF0B_11D1_98B3_00C04FC96ABD_.wvu.Rows" hidden="1">[88]BOP!$A$36:$IV$36,[88]BOP!$A$44:$IV$44,[88]BOP!$A$59:$IV$59,[88]BOP!#REF!,[88]BOP!#REF!,[88]BOP!$A$79:$IV$79,[88]BOP!$A$81:$IV$88,[88]BOP!#REF!</definedName>
    <definedName name="Z_112039D8_FF0B_11D1_98B3_00C04FC96ABD_.wvu.Rows" localSheetId="35" hidden="1">[88]BOP!$A$36:$IV$36,[88]BOP!$A$44:$IV$44,[88]BOP!$A$59:$IV$59,[88]BOP!#REF!,[88]BOP!#REF!,[88]BOP!$A$79:$IV$79,[88]BOP!$A$81:$IV$88,[88]BOP!#REF!</definedName>
    <definedName name="Z_112039D8_FF0B_11D1_98B3_00C04FC96ABD_.wvu.Rows" localSheetId="36" hidden="1">[89]BOP!$A$36:$IV$36,[89]BOP!$A$44:$IV$44,[89]BOP!$A$59:$IV$59,[89]BOP!#REF!,[89]BOP!#REF!,[89]BOP!$A$79:$IV$79,[89]BOP!$A$81:$IV$88,[89]BOP!#REF!</definedName>
    <definedName name="Z_112039D8_FF0B_11D1_98B3_00C04FC96ABD_.wvu.Rows" hidden="1">[88]BOP!$A$36:$IV$36,[88]BOP!$A$44:$IV$44,[88]BOP!$A$59:$IV$59,[88]BOP!#REF!,[88]BOP!#REF!,[88]BOP!$A$79:$IV$79,[88]BOP!$A$81:$IV$88,[88]BOP!#REF!</definedName>
    <definedName name="Z_112039D9_FF0B_11D1_98B3_00C04FC96ABD_.wvu.Rows" localSheetId="35" hidden="1">[88]BOP!$A$36:$IV$36,[88]BOP!$A$44:$IV$44,[88]BOP!$A$59:$IV$59,[88]BOP!#REF!,[88]BOP!#REF!,[88]BOP!$A$79:$IV$79,[88]BOP!$A$81:$IV$88,[88]BOP!#REF!</definedName>
    <definedName name="Z_112039D9_FF0B_11D1_98B3_00C04FC96ABD_.wvu.Rows" localSheetId="36" hidden="1">[89]BOP!$A$36:$IV$36,[89]BOP!$A$44:$IV$44,[89]BOP!$A$59:$IV$59,[89]BOP!#REF!,[89]BOP!#REF!,[89]BOP!$A$79:$IV$79,[89]BOP!$A$81:$IV$88,[89]BOP!#REF!</definedName>
    <definedName name="Z_112039D9_FF0B_11D1_98B3_00C04FC96ABD_.wvu.Rows" hidden="1">[88]BOP!$A$36:$IV$36,[88]BOP!$A$44:$IV$44,[88]BOP!$A$59:$IV$59,[88]BOP!#REF!,[88]BOP!#REF!,[88]BOP!$A$79:$IV$79,[88]BOP!$A$81:$IV$88,[88]BOP!#REF!</definedName>
    <definedName name="Z_112039DB_FF0B_11D1_98B3_00C04FC96ABD_.wvu.Rows" localSheetId="35" hidden="1">[88]BOP!$A$36:$IV$36,[88]BOP!$A$44:$IV$44,[88]BOP!$A$59:$IV$59,[88]BOP!#REF!,[88]BOP!#REF!,[88]BOP!$A$79:$IV$79,[88]BOP!$A$81:$IV$88,[88]BOP!#REF!,[88]BOP!#REF!</definedName>
    <definedName name="Z_112039DB_FF0B_11D1_98B3_00C04FC96ABD_.wvu.Rows" localSheetId="36" hidden="1">[89]BOP!$A$36:$IV$36,[89]BOP!$A$44:$IV$44,[89]BOP!$A$59:$IV$59,[89]BOP!#REF!,[89]BOP!#REF!,[89]BOP!$A$79:$IV$79,[89]BOP!$A$81:$IV$88,[89]BOP!#REF!,[89]BOP!#REF!</definedName>
    <definedName name="Z_112039DB_FF0B_11D1_98B3_00C04FC96ABD_.wvu.Rows" hidden="1">[88]BOP!$A$36:$IV$36,[88]BOP!$A$44:$IV$44,[88]BOP!$A$59:$IV$59,[88]BOP!#REF!,[88]BOP!#REF!,[88]BOP!$A$79:$IV$79,[88]BOP!$A$81:$IV$88,[88]BOP!#REF!,[88]BOP!#REF!</definedName>
    <definedName name="Z_112039DC_FF0B_11D1_98B3_00C04FC96ABD_.wvu.Rows" localSheetId="35" hidden="1">[88]BOP!$A$36:$IV$36,[88]BOP!$A$44:$IV$44,[88]BOP!$A$59:$IV$59,[88]BOP!#REF!,[88]BOP!#REF!,[88]BOP!$A$79:$IV$79,[88]BOP!$A$81:$IV$88,[88]BOP!#REF!,[88]BOP!#REF!</definedName>
    <definedName name="Z_112039DC_FF0B_11D1_98B3_00C04FC96ABD_.wvu.Rows" localSheetId="36" hidden="1">[89]BOP!$A$36:$IV$36,[89]BOP!$A$44:$IV$44,[89]BOP!$A$59:$IV$59,[89]BOP!#REF!,[89]BOP!#REF!,[89]BOP!$A$79:$IV$79,[89]BOP!$A$81:$IV$88,[89]BOP!#REF!,[89]BOP!#REF!</definedName>
    <definedName name="Z_112039DC_FF0B_11D1_98B3_00C04FC96ABD_.wvu.Rows" hidden="1">[88]BOP!$A$36:$IV$36,[88]BOP!$A$44:$IV$44,[88]BOP!$A$59:$IV$59,[88]BOP!#REF!,[88]BOP!#REF!,[88]BOP!$A$79:$IV$79,[88]BOP!$A$81:$IV$88,[88]BOP!#REF!,[88]BOP!#REF!</definedName>
    <definedName name="Z_112039DD_FF0B_11D1_98B3_00C04FC96ABD_.wvu.Rows" localSheetId="35" hidden="1">[88]BOP!$A$36:$IV$36,[88]BOP!$A$44:$IV$44,[88]BOP!$A$59:$IV$59,[88]BOP!#REF!,[88]BOP!#REF!,[88]BOP!$A$79:$IV$79</definedName>
    <definedName name="Z_112039DD_FF0B_11D1_98B3_00C04FC96ABD_.wvu.Rows" localSheetId="36" hidden="1">[89]BOP!$A$36:$IV$36,[89]BOP!$A$44:$IV$44,[89]BOP!$A$59:$IV$59,[89]BOP!#REF!,[89]BOP!#REF!,[89]BOP!$A$79:$IV$79</definedName>
    <definedName name="Z_112039DD_FF0B_11D1_98B3_00C04FC96ABD_.wvu.Rows" hidden="1">[88]BOP!$A$36:$IV$36,[88]BOP!$A$44:$IV$44,[88]BOP!$A$59:$IV$59,[88]BOP!#REF!,[88]BOP!#REF!,[88]BOP!$A$79:$IV$79</definedName>
    <definedName name="Z_1A8C061B_2301_11D3_BFD1_000039E37209_.wvu.Cols" localSheetId="35" hidden="1">'[141]IDA-tab7'!$K$1:$T$65536,'[141]IDA-tab7'!$V$1:$AE$65536,'[141]IDA-tab7'!$AG$1:$AP$65536</definedName>
    <definedName name="Z_1A8C061B_2301_11D3_BFD1_000039E37209_.wvu.Cols" localSheetId="36" hidden="1">'[142]IDA-tab7'!$K$1:$T$65536,'[142]IDA-tab7'!$V$1:$AE$65536,'[142]IDA-tab7'!$AG$1:$AP$65536</definedName>
    <definedName name="Z_1A8C061B_2301_11D3_BFD1_000039E37209_.wvu.Cols" hidden="1">'[141]IDA-tab7'!$K$1:$T$65536,'[141]IDA-tab7'!$V$1:$AE$65536,'[141]IDA-tab7'!$AG$1:$AP$65536</definedName>
    <definedName name="Z_1A8C061B_2301_11D3_BFD1_000039E37209_.wvu.Rows" localSheetId="35" hidden="1">'[141]IDA-tab7'!$A$10:$IV$11,'[141]IDA-tab7'!$A$14:$IV$14,'[141]IDA-tab7'!$A$18:$IV$18</definedName>
    <definedName name="Z_1A8C061B_2301_11D3_BFD1_000039E37209_.wvu.Rows" localSheetId="36" hidden="1">'[142]IDA-tab7'!$A$10:$IV$11,'[142]IDA-tab7'!$A$14:$IV$14,'[142]IDA-tab7'!$A$18:$IV$18</definedName>
    <definedName name="Z_1A8C061B_2301_11D3_BFD1_000039E37209_.wvu.Rows" hidden="1">'[141]IDA-tab7'!$A$10:$IV$11,'[141]IDA-tab7'!$A$14:$IV$14,'[141]IDA-tab7'!$A$18:$IV$18</definedName>
    <definedName name="Z_1A8C061C_2301_11D3_BFD1_000039E37209_.wvu.Cols" localSheetId="35" hidden="1">'[141]IDA-tab7'!$K$1:$T$65536,'[141]IDA-tab7'!$V$1:$AE$65536,'[141]IDA-tab7'!$AG$1:$AP$65536</definedName>
    <definedName name="Z_1A8C061C_2301_11D3_BFD1_000039E37209_.wvu.Cols" localSheetId="36" hidden="1">'[142]IDA-tab7'!$K$1:$T$65536,'[142]IDA-tab7'!$V$1:$AE$65536,'[142]IDA-tab7'!$AG$1:$AP$65536</definedName>
    <definedName name="Z_1A8C061C_2301_11D3_BFD1_000039E37209_.wvu.Cols" hidden="1">'[141]IDA-tab7'!$K$1:$T$65536,'[141]IDA-tab7'!$V$1:$AE$65536,'[141]IDA-tab7'!$AG$1:$AP$65536</definedName>
    <definedName name="Z_1A8C061C_2301_11D3_BFD1_000039E37209_.wvu.Rows" localSheetId="35" hidden="1">'[141]IDA-tab7'!$A$10:$IV$11,'[141]IDA-tab7'!$A$14:$IV$14,'[141]IDA-tab7'!$A$18:$IV$18</definedName>
    <definedName name="Z_1A8C061C_2301_11D3_BFD1_000039E37209_.wvu.Rows" localSheetId="36" hidden="1">'[142]IDA-tab7'!$A$10:$IV$11,'[142]IDA-tab7'!$A$14:$IV$14,'[142]IDA-tab7'!$A$18:$IV$18</definedName>
    <definedName name="Z_1A8C061C_2301_11D3_BFD1_000039E37209_.wvu.Rows" hidden="1">'[141]IDA-tab7'!$A$10:$IV$11,'[141]IDA-tab7'!$A$14:$IV$14,'[141]IDA-tab7'!$A$18:$IV$18</definedName>
    <definedName name="Z_1A8C061E_2301_11D3_BFD1_000039E37209_.wvu.Cols" localSheetId="35" hidden="1">'[141]IDA-tab7'!$K$1:$T$65536,'[141]IDA-tab7'!$V$1:$AE$65536,'[141]IDA-tab7'!$AG$1:$AP$65536</definedName>
    <definedName name="Z_1A8C061E_2301_11D3_BFD1_000039E37209_.wvu.Cols" localSheetId="36" hidden="1">'[142]IDA-tab7'!$K$1:$T$65536,'[142]IDA-tab7'!$V$1:$AE$65536,'[142]IDA-tab7'!$AG$1:$AP$65536</definedName>
    <definedName name="Z_1A8C061E_2301_11D3_BFD1_000039E37209_.wvu.Cols" hidden="1">'[141]IDA-tab7'!$K$1:$T$65536,'[141]IDA-tab7'!$V$1:$AE$65536,'[141]IDA-tab7'!$AG$1:$AP$65536</definedName>
    <definedName name="Z_1A8C061E_2301_11D3_BFD1_000039E37209_.wvu.Rows" localSheetId="35" hidden="1">'[141]IDA-tab7'!$A$10:$IV$11,'[141]IDA-tab7'!$A$14:$IV$14,'[141]IDA-tab7'!$A$18:$IV$18</definedName>
    <definedName name="Z_1A8C061E_2301_11D3_BFD1_000039E37209_.wvu.Rows" localSheetId="36" hidden="1">'[142]IDA-tab7'!$A$10:$IV$11,'[142]IDA-tab7'!$A$14:$IV$14,'[142]IDA-tab7'!$A$18:$IV$18</definedName>
    <definedName name="Z_1A8C061E_2301_11D3_BFD1_000039E37209_.wvu.Rows" hidden="1">'[141]IDA-tab7'!$A$10:$IV$11,'[141]IDA-tab7'!$A$14:$IV$14,'[141]IDA-tab7'!$A$18:$IV$18</definedName>
    <definedName name="Z_1A8C061F_2301_11D3_BFD1_000039E37209_.wvu.Cols" localSheetId="35" hidden="1">'[141]IDA-tab7'!$K$1:$T$65536,'[141]IDA-tab7'!$V$1:$AE$65536,'[141]IDA-tab7'!$AG$1:$AP$65536</definedName>
    <definedName name="Z_1A8C061F_2301_11D3_BFD1_000039E37209_.wvu.Cols" localSheetId="36" hidden="1">'[142]IDA-tab7'!$K$1:$T$65536,'[142]IDA-tab7'!$V$1:$AE$65536,'[142]IDA-tab7'!$AG$1:$AP$65536</definedName>
    <definedName name="Z_1A8C061F_2301_11D3_BFD1_000039E37209_.wvu.Cols" hidden="1">'[141]IDA-tab7'!$K$1:$T$65536,'[141]IDA-tab7'!$V$1:$AE$65536,'[141]IDA-tab7'!$AG$1:$AP$65536</definedName>
    <definedName name="Z_1A8C061F_2301_11D3_BFD1_000039E37209_.wvu.Rows" localSheetId="35" hidden="1">'[141]IDA-tab7'!$A$10:$IV$11,'[141]IDA-tab7'!$A$14:$IV$14,'[141]IDA-tab7'!$A$18:$IV$18</definedName>
    <definedName name="Z_1A8C061F_2301_11D3_BFD1_000039E37209_.wvu.Rows" localSheetId="36" hidden="1">'[142]IDA-tab7'!$A$10:$IV$11,'[142]IDA-tab7'!$A$14:$IV$14,'[142]IDA-tab7'!$A$18:$IV$18</definedName>
    <definedName name="Z_1A8C061F_2301_11D3_BFD1_000039E37209_.wvu.Rows" hidden="1">'[141]IDA-tab7'!$A$10:$IV$11,'[141]IDA-tab7'!$A$14:$IV$14,'[141]IDA-tab7'!$A$18:$IV$18</definedName>
    <definedName name="Z_1F4C2007_FFA7_11D1_98B6_00C04FC96ABD_.wvu.Rows" localSheetId="35" hidden="1">[88]BOP!$A$36:$IV$36,[88]BOP!$A$44:$IV$44,[88]BOP!$A$59:$IV$59,[88]BOP!#REF!,[88]BOP!#REF!,[88]BOP!$A$81:$IV$88</definedName>
    <definedName name="Z_1F4C2007_FFA7_11D1_98B6_00C04FC96ABD_.wvu.Rows" localSheetId="36" hidden="1">[89]BOP!$A$36:$IV$36,[89]BOP!$A$44:$IV$44,[89]BOP!$A$59:$IV$59,[89]BOP!#REF!,[89]BOP!#REF!,[89]BOP!$A$81:$IV$88</definedName>
    <definedName name="Z_1F4C2007_FFA7_11D1_98B6_00C04FC96ABD_.wvu.Rows" hidden="1">[88]BOP!$A$36:$IV$36,[88]BOP!$A$44:$IV$44,[88]BOP!$A$59:$IV$59,[88]BOP!#REF!,[88]BOP!#REF!,[88]BOP!$A$81:$IV$88</definedName>
    <definedName name="Z_1F4C2008_FFA7_11D1_98B6_00C04FC96ABD_.wvu.Rows" localSheetId="35" hidden="1">[88]BOP!$A$36:$IV$36,[88]BOP!$A$44:$IV$44,[88]BOP!$A$59:$IV$59,[88]BOP!#REF!,[88]BOP!#REF!,[88]BOP!$A$81:$IV$88</definedName>
    <definedName name="Z_1F4C2008_FFA7_11D1_98B6_00C04FC96ABD_.wvu.Rows" localSheetId="36" hidden="1">[89]BOP!$A$36:$IV$36,[89]BOP!$A$44:$IV$44,[89]BOP!$A$59:$IV$59,[89]BOP!#REF!,[89]BOP!#REF!,[89]BOP!$A$81:$IV$88</definedName>
    <definedName name="Z_1F4C2008_FFA7_11D1_98B6_00C04FC96ABD_.wvu.Rows" hidden="1">[88]BOP!$A$36:$IV$36,[88]BOP!$A$44:$IV$44,[88]BOP!$A$59:$IV$59,[88]BOP!#REF!,[88]BOP!#REF!,[88]BOP!$A$81:$IV$88</definedName>
    <definedName name="Z_1F4C2009_FFA7_11D1_98B6_00C04FC96ABD_.wvu.Rows" localSheetId="35" hidden="1">[88]BOP!$A$36:$IV$36,[88]BOP!$A$44:$IV$44,[88]BOP!$A$59:$IV$59,[88]BOP!#REF!,[88]BOP!#REF!,[88]BOP!$A$81:$IV$88</definedName>
    <definedName name="Z_1F4C2009_FFA7_11D1_98B6_00C04FC96ABD_.wvu.Rows" localSheetId="36" hidden="1">[89]BOP!$A$36:$IV$36,[89]BOP!$A$44:$IV$44,[89]BOP!$A$59:$IV$59,[89]BOP!#REF!,[89]BOP!#REF!,[89]BOP!$A$81:$IV$88</definedName>
    <definedName name="Z_1F4C2009_FFA7_11D1_98B6_00C04FC96ABD_.wvu.Rows" hidden="1">[88]BOP!$A$36:$IV$36,[88]BOP!$A$44:$IV$44,[88]BOP!$A$59:$IV$59,[88]BOP!#REF!,[88]BOP!#REF!,[88]BOP!$A$81:$IV$88</definedName>
    <definedName name="Z_1F4C200A_FFA7_11D1_98B6_00C04FC96ABD_.wvu.Rows" localSheetId="35" hidden="1">[88]BOP!$A$36:$IV$36,[88]BOP!$A$44:$IV$44,[88]BOP!$A$59:$IV$59,[88]BOP!#REF!,[88]BOP!#REF!,[88]BOP!$A$81:$IV$88</definedName>
    <definedName name="Z_1F4C200A_FFA7_11D1_98B6_00C04FC96ABD_.wvu.Rows" localSheetId="36" hidden="1">[89]BOP!$A$36:$IV$36,[89]BOP!$A$44:$IV$44,[89]BOP!$A$59:$IV$59,[89]BOP!#REF!,[89]BOP!#REF!,[89]BOP!$A$81:$IV$88</definedName>
    <definedName name="Z_1F4C200A_FFA7_11D1_98B6_00C04FC96ABD_.wvu.Rows" hidden="1">[88]BOP!$A$36:$IV$36,[88]BOP!$A$44:$IV$44,[88]BOP!$A$59:$IV$59,[88]BOP!#REF!,[88]BOP!#REF!,[88]BOP!$A$81:$IV$88</definedName>
    <definedName name="Z_1F4C200B_FFA7_11D1_98B6_00C04FC96ABD_.wvu.Rows" localSheetId="35" hidden="1">[88]BOP!$A$36:$IV$36,[88]BOP!$A$44:$IV$44,[88]BOP!$A$59:$IV$59,[88]BOP!#REF!,[88]BOP!#REF!,[88]BOP!$A$79:$IV$79,[88]BOP!$A$81:$IV$88,[88]BOP!#REF!</definedName>
    <definedName name="Z_1F4C200B_FFA7_11D1_98B6_00C04FC96ABD_.wvu.Rows" localSheetId="36" hidden="1">[89]BOP!$A$36:$IV$36,[89]BOP!$A$44:$IV$44,[89]BOP!$A$59:$IV$59,[89]BOP!#REF!,[89]BOP!#REF!,[89]BOP!$A$79:$IV$79,[89]BOP!$A$81:$IV$88,[89]BOP!#REF!</definedName>
    <definedName name="Z_1F4C200B_FFA7_11D1_98B6_00C04FC96ABD_.wvu.Rows" hidden="1">[88]BOP!$A$36:$IV$36,[88]BOP!$A$44:$IV$44,[88]BOP!$A$59:$IV$59,[88]BOP!#REF!,[88]BOP!#REF!,[88]BOP!$A$79:$IV$79,[88]BOP!$A$81:$IV$88,[88]BOP!#REF!</definedName>
    <definedName name="Z_1F4C200C_FFA7_11D1_98B6_00C04FC96ABD_.wvu.Rows" localSheetId="35" hidden="1">[88]BOP!$A$36:$IV$36,[88]BOP!$A$44:$IV$44,[88]BOP!$A$59:$IV$59,[88]BOP!#REF!,[88]BOP!#REF!,[88]BOP!$A$79:$IV$79,[88]BOP!$A$81:$IV$88</definedName>
    <definedName name="Z_1F4C200C_FFA7_11D1_98B6_00C04FC96ABD_.wvu.Rows" localSheetId="36" hidden="1">[89]BOP!$A$36:$IV$36,[89]BOP!$A$44:$IV$44,[89]BOP!$A$59:$IV$59,[89]BOP!#REF!,[89]BOP!#REF!,[89]BOP!$A$79:$IV$79,[89]BOP!$A$81:$IV$88</definedName>
    <definedName name="Z_1F4C200C_FFA7_11D1_98B6_00C04FC96ABD_.wvu.Rows" hidden="1">[88]BOP!$A$36:$IV$36,[88]BOP!$A$44:$IV$44,[88]BOP!$A$59:$IV$59,[88]BOP!#REF!,[88]BOP!#REF!,[88]BOP!$A$79:$IV$79,[88]BOP!$A$81:$IV$88</definedName>
    <definedName name="Z_1F4C200D_FFA7_11D1_98B6_00C04FC96ABD_.wvu.Rows" localSheetId="35" hidden="1">[88]BOP!$A$36:$IV$36,[88]BOP!$A$44:$IV$44,[88]BOP!$A$59:$IV$59,[88]BOP!#REF!,[88]BOP!#REF!,[88]BOP!$A$79:$IV$79,[88]BOP!#REF!</definedName>
    <definedName name="Z_1F4C200D_FFA7_11D1_98B6_00C04FC96ABD_.wvu.Rows" localSheetId="36" hidden="1">[89]BOP!$A$36:$IV$36,[89]BOP!$A$44:$IV$44,[89]BOP!$A$59:$IV$59,[89]BOP!#REF!,[89]BOP!#REF!,[89]BOP!$A$79:$IV$79,[89]BOP!#REF!</definedName>
    <definedName name="Z_1F4C200D_FFA7_11D1_98B6_00C04FC96ABD_.wvu.Rows" hidden="1">[88]BOP!$A$36:$IV$36,[88]BOP!$A$44:$IV$44,[88]BOP!$A$59:$IV$59,[88]BOP!#REF!,[88]BOP!#REF!,[88]BOP!$A$79:$IV$79,[88]BOP!#REF!</definedName>
    <definedName name="Z_1F4C200E_FFA7_11D1_98B6_00C04FC96ABD_.wvu.Rows" localSheetId="35" hidden="1">[88]BOP!$A$36:$IV$36,[88]BOP!$A$44:$IV$44,[88]BOP!$A$59:$IV$59,[88]BOP!#REF!,[88]BOP!#REF!,[88]BOP!$A$79:$IV$79,[88]BOP!$A$81:$IV$88,[88]BOP!#REF!</definedName>
    <definedName name="Z_1F4C200E_FFA7_11D1_98B6_00C04FC96ABD_.wvu.Rows" localSheetId="36" hidden="1">[89]BOP!$A$36:$IV$36,[89]BOP!$A$44:$IV$44,[89]BOP!$A$59:$IV$59,[89]BOP!#REF!,[89]BOP!#REF!,[89]BOP!$A$79:$IV$79,[89]BOP!$A$81:$IV$88,[89]BOP!#REF!</definedName>
    <definedName name="Z_1F4C200E_FFA7_11D1_98B6_00C04FC96ABD_.wvu.Rows" hidden="1">[88]BOP!$A$36:$IV$36,[88]BOP!$A$44:$IV$44,[88]BOP!$A$59:$IV$59,[88]BOP!#REF!,[88]BOP!#REF!,[88]BOP!$A$79:$IV$79,[88]BOP!$A$81:$IV$88,[88]BOP!#REF!</definedName>
    <definedName name="Z_1F4C200F_FFA7_11D1_98B6_00C04FC96ABD_.wvu.Rows" localSheetId="35" hidden="1">[88]BOP!$A$36:$IV$36,[88]BOP!$A$44:$IV$44,[88]BOP!$A$59:$IV$59,[88]BOP!#REF!,[88]BOP!#REF!,[88]BOP!$A$79:$IV$79,[88]BOP!$A$81:$IV$88,[88]BOP!#REF!</definedName>
    <definedName name="Z_1F4C200F_FFA7_11D1_98B6_00C04FC96ABD_.wvu.Rows" localSheetId="36" hidden="1">[89]BOP!$A$36:$IV$36,[89]BOP!$A$44:$IV$44,[89]BOP!$A$59:$IV$59,[89]BOP!#REF!,[89]BOP!#REF!,[89]BOP!$A$79:$IV$79,[89]BOP!$A$81:$IV$88,[89]BOP!#REF!</definedName>
    <definedName name="Z_1F4C200F_FFA7_11D1_98B6_00C04FC96ABD_.wvu.Rows" hidden="1">[88]BOP!$A$36:$IV$36,[88]BOP!$A$44:$IV$44,[88]BOP!$A$59:$IV$59,[88]BOP!#REF!,[88]BOP!#REF!,[88]BOP!$A$79:$IV$79,[88]BOP!$A$81:$IV$88,[88]BOP!#REF!</definedName>
    <definedName name="Z_1F4C2010_FFA7_11D1_98B6_00C04FC96ABD_.wvu.Rows" localSheetId="35" hidden="1">[88]BOP!$A$36:$IV$36,[88]BOP!$A$44:$IV$44,[88]BOP!$A$59:$IV$59,[88]BOP!#REF!,[88]BOP!#REF!,[88]BOP!$A$79:$IV$79,[88]BOP!$A$81:$IV$88,[88]BOP!#REF!</definedName>
    <definedName name="Z_1F4C2010_FFA7_11D1_98B6_00C04FC96ABD_.wvu.Rows" localSheetId="36" hidden="1">[89]BOP!$A$36:$IV$36,[89]BOP!$A$44:$IV$44,[89]BOP!$A$59:$IV$59,[89]BOP!#REF!,[89]BOP!#REF!,[89]BOP!$A$79:$IV$79,[89]BOP!$A$81:$IV$88,[89]BOP!#REF!</definedName>
    <definedName name="Z_1F4C2010_FFA7_11D1_98B6_00C04FC96ABD_.wvu.Rows" hidden="1">[88]BOP!$A$36:$IV$36,[88]BOP!$A$44:$IV$44,[88]BOP!$A$59:$IV$59,[88]BOP!#REF!,[88]BOP!#REF!,[88]BOP!$A$79:$IV$79,[88]BOP!$A$81:$IV$88,[88]BOP!#REF!</definedName>
    <definedName name="Z_1F4C2012_FFA7_11D1_98B6_00C04FC96ABD_.wvu.Rows" localSheetId="35" hidden="1">[88]BOP!$A$36:$IV$36,[88]BOP!$A$44:$IV$44,[88]BOP!$A$59:$IV$59,[88]BOP!#REF!,[88]BOP!#REF!,[88]BOP!$A$79:$IV$79,[88]BOP!$A$81:$IV$88,[88]BOP!#REF!,[88]BOP!#REF!</definedName>
    <definedName name="Z_1F4C2012_FFA7_11D1_98B6_00C04FC96ABD_.wvu.Rows" localSheetId="36" hidden="1">[89]BOP!$A$36:$IV$36,[89]BOP!$A$44:$IV$44,[89]BOP!$A$59:$IV$59,[89]BOP!#REF!,[89]BOP!#REF!,[89]BOP!$A$79:$IV$79,[89]BOP!$A$81:$IV$88,[89]BOP!#REF!,[89]BOP!#REF!</definedName>
    <definedName name="Z_1F4C2012_FFA7_11D1_98B6_00C04FC96ABD_.wvu.Rows" hidden="1">[88]BOP!$A$36:$IV$36,[88]BOP!$A$44:$IV$44,[88]BOP!$A$59:$IV$59,[88]BOP!#REF!,[88]BOP!#REF!,[88]BOP!$A$79:$IV$79,[88]BOP!$A$81:$IV$88,[88]BOP!#REF!,[88]BOP!#REF!</definedName>
    <definedName name="Z_1F4C2013_FFA7_11D1_98B6_00C04FC96ABD_.wvu.Rows" localSheetId="35" hidden="1">[88]BOP!$A$36:$IV$36,[88]BOP!$A$44:$IV$44,[88]BOP!$A$59:$IV$59,[88]BOP!#REF!,[88]BOP!#REF!,[88]BOP!$A$79:$IV$79,[88]BOP!$A$81:$IV$88,[88]BOP!#REF!,[88]BOP!#REF!</definedName>
    <definedName name="Z_1F4C2013_FFA7_11D1_98B6_00C04FC96ABD_.wvu.Rows" localSheetId="36" hidden="1">[89]BOP!$A$36:$IV$36,[89]BOP!$A$44:$IV$44,[89]BOP!$A$59:$IV$59,[89]BOP!#REF!,[89]BOP!#REF!,[89]BOP!$A$79:$IV$79,[89]BOP!$A$81:$IV$88,[89]BOP!#REF!,[89]BOP!#REF!</definedName>
    <definedName name="Z_1F4C2013_FFA7_11D1_98B6_00C04FC96ABD_.wvu.Rows" hidden="1">[88]BOP!$A$36:$IV$36,[88]BOP!$A$44:$IV$44,[88]BOP!$A$59:$IV$59,[88]BOP!#REF!,[88]BOP!#REF!,[88]BOP!$A$79:$IV$79,[88]BOP!$A$81:$IV$88,[88]BOP!#REF!,[88]BOP!#REF!</definedName>
    <definedName name="Z_1F4C2014_FFA7_11D1_98B6_00C04FC96ABD_.wvu.Rows" localSheetId="35" hidden="1">[88]BOP!$A$36:$IV$36,[88]BOP!$A$44:$IV$44,[88]BOP!$A$59:$IV$59,[88]BOP!#REF!,[88]BOP!#REF!,[88]BOP!$A$79:$IV$79</definedName>
    <definedName name="Z_1F4C2014_FFA7_11D1_98B6_00C04FC96ABD_.wvu.Rows" localSheetId="36" hidden="1">[89]BOP!$A$36:$IV$36,[89]BOP!$A$44:$IV$44,[89]BOP!$A$59:$IV$59,[89]BOP!#REF!,[89]BOP!#REF!,[89]BOP!$A$79:$IV$79</definedName>
    <definedName name="Z_1F4C2014_FFA7_11D1_98B6_00C04FC96ABD_.wvu.Rows" hidden="1">[88]BOP!$A$36:$IV$36,[88]BOP!$A$44:$IV$44,[88]BOP!$A$59:$IV$59,[88]BOP!#REF!,[88]BOP!#REF!,[88]BOP!$A$79:$IV$79</definedName>
    <definedName name="Z_49B0A4B0_963B_11D1_BFD1_00A02466B680_.wvu.Rows" localSheetId="35" hidden="1">[88]BOP!$A$36:$IV$36,[88]BOP!$A$44:$IV$44,[88]BOP!$A$59:$IV$59,[88]BOP!#REF!,[88]BOP!#REF!,[88]BOP!$A$81:$IV$88</definedName>
    <definedName name="Z_49B0A4B0_963B_11D1_BFD1_00A02466B680_.wvu.Rows" localSheetId="36" hidden="1">[89]BOP!$A$36:$IV$36,[89]BOP!$A$44:$IV$44,[89]BOP!$A$59:$IV$59,[89]BOP!#REF!,[89]BOP!#REF!,[89]BOP!$A$81:$IV$88</definedName>
    <definedName name="Z_49B0A4B0_963B_11D1_BFD1_00A02466B680_.wvu.Rows" hidden="1">[88]BOP!$A$36:$IV$36,[88]BOP!$A$44:$IV$44,[88]BOP!$A$59:$IV$59,[88]BOP!#REF!,[88]BOP!#REF!,[88]BOP!$A$81:$IV$88</definedName>
    <definedName name="Z_49B0A4B1_963B_11D1_BFD1_00A02466B680_.wvu.Rows" localSheetId="35" hidden="1">[88]BOP!$A$36:$IV$36,[88]BOP!$A$44:$IV$44,[88]BOP!$A$59:$IV$59,[88]BOP!#REF!,[88]BOP!#REF!,[88]BOP!$A$81:$IV$88</definedName>
    <definedName name="Z_49B0A4B1_963B_11D1_BFD1_00A02466B680_.wvu.Rows" localSheetId="36" hidden="1">[89]BOP!$A$36:$IV$36,[89]BOP!$A$44:$IV$44,[89]BOP!$A$59:$IV$59,[89]BOP!#REF!,[89]BOP!#REF!,[89]BOP!$A$81:$IV$88</definedName>
    <definedName name="Z_49B0A4B1_963B_11D1_BFD1_00A02466B680_.wvu.Rows" hidden="1">[88]BOP!$A$36:$IV$36,[88]BOP!$A$44:$IV$44,[88]BOP!$A$59:$IV$59,[88]BOP!#REF!,[88]BOP!#REF!,[88]BOP!$A$81:$IV$88</definedName>
    <definedName name="Z_49B0A4B4_963B_11D1_BFD1_00A02466B680_.wvu.Rows" localSheetId="35" hidden="1">[88]BOP!$A$36:$IV$36,[88]BOP!$A$44:$IV$44,[88]BOP!$A$59:$IV$59,[88]BOP!#REF!,[88]BOP!#REF!,[88]BOP!$A$79:$IV$79,[88]BOP!$A$81:$IV$88,[88]BOP!#REF!</definedName>
    <definedName name="Z_49B0A4B4_963B_11D1_BFD1_00A02466B680_.wvu.Rows" localSheetId="36" hidden="1">[89]BOP!$A$36:$IV$36,[89]BOP!$A$44:$IV$44,[89]BOP!$A$59:$IV$59,[89]BOP!#REF!,[89]BOP!#REF!,[89]BOP!$A$79:$IV$79,[89]BOP!$A$81:$IV$88,[89]BOP!#REF!</definedName>
    <definedName name="Z_49B0A4B4_963B_11D1_BFD1_00A02466B680_.wvu.Rows" hidden="1">[88]BOP!$A$36:$IV$36,[88]BOP!$A$44:$IV$44,[88]BOP!$A$59:$IV$59,[88]BOP!#REF!,[88]BOP!#REF!,[88]BOP!$A$79:$IV$79,[88]BOP!$A$81:$IV$88,[88]BOP!#REF!</definedName>
    <definedName name="Z_49B0A4B5_963B_11D1_BFD1_00A02466B680_.wvu.Rows" localSheetId="35" hidden="1">[88]BOP!$A$36:$IV$36,[88]BOP!$A$44:$IV$44,[88]BOP!$A$59:$IV$59,[88]BOP!#REF!,[88]BOP!#REF!,[88]BOP!$A$79:$IV$79,[88]BOP!$A$81:$IV$88</definedName>
    <definedName name="Z_49B0A4B5_963B_11D1_BFD1_00A02466B680_.wvu.Rows" localSheetId="36" hidden="1">[89]BOP!$A$36:$IV$36,[89]BOP!$A$44:$IV$44,[89]BOP!$A$59:$IV$59,[89]BOP!#REF!,[89]BOP!#REF!,[89]BOP!$A$79:$IV$79,[89]BOP!$A$81:$IV$88</definedName>
    <definedName name="Z_49B0A4B5_963B_11D1_BFD1_00A02466B680_.wvu.Rows" hidden="1">[88]BOP!$A$36:$IV$36,[88]BOP!$A$44:$IV$44,[88]BOP!$A$59:$IV$59,[88]BOP!#REF!,[88]BOP!#REF!,[88]BOP!$A$79:$IV$79,[88]BOP!$A$81:$IV$88</definedName>
    <definedName name="Z_49B0A4B6_963B_11D1_BFD1_00A02466B680_.wvu.Rows" localSheetId="35" hidden="1">[88]BOP!$A$36:$IV$36,[88]BOP!$A$44:$IV$44,[88]BOP!$A$59:$IV$59,[88]BOP!#REF!,[88]BOP!#REF!,[88]BOP!$A$79:$IV$79,[88]BOP!#REF!</definedName>
    <definedName name="Z_49B0A4B6_963B_11D1_BFD1_00A02466B680_.wvu.Rows" localSheetId="36" hidden="1">[89]BOP!$A$36:$IV$36,[89]BOP!$A$44:$IV$44,[89]BOP!$A$59:$IV$59,[89]BOP!#REF!,[89]BOP!#REF!,[89]BOP!$A$79:$IV$79,[89]BOP!#REF!</definedName>
    <definedName name="Z_49B0A4B6_963B_11D1_BFD1_00A02466B680_.wvu.Rows" hidden="1">[88]BOP!$A$36:$IV$36,[88]BOP!$A$44:$IV$44,[88]BOP!$A$59:$IV$59,[88]BOP!#REF!,[88]BOP!#REF!,[88]BOP!$A$79:$IV$79,[88]BOP!#REF!</definedName>
    <definedName name="Z_49B0A4B7_963B_11D1_BFD1_00A02466B680_.wvu.Rows" localSheetId="35" hidden="1">[88]BOP!$A$36:$IV$36,[88]BOP!$A$44:$IV$44,[88]BOP!$A$59:$IV$59,[88]BOP!#REF!,[88]BOP!#REF!,[88]BOP!$A$79:$IV$79,[88]BOP!$A$81:$IV$88,[88]BOP!#REF!</definedName>
    <definedName name="Z_49B0A4B7_963B_11D1_BFD1_00A02466B680_.wvu.Rows" localSheetId="36" hidden="1">[89]BOP!$A$36:$IV$36,[89]BOP!$A$44:$IV$44,[89]BOP!$A$59:$IV$59,[89]BOP!#REF!,[89]BOP!#REF!,[89]BOP!$A$79:$IV$79,[89]BOP!$A$81:$IV$88,[89]BOP!#REF!</definedName>
    <definedName name="Z_49B0A4B7_963B_11D1_BFD1_00A02466B680_.wvu.Rows" hidden="1">[88]BOP!$A$36:$IV$36,[88]BOP!$A$44:$IV$44,[88]BOP!$A$59:$IV$59,[88]BOP!#REF!,[88]BOP!#REF!,[88]BOP!$A$79:$IV$79,[88]BOP!$A$81:$IV$88,[88]BOP!#REF!</definedName>
    <definedName name="Z_49B0A4B8_963B_11D1_BFD1_00A02466B680_.wvu.Rows" localSheetId="35" hidden="1">[88]BOP!$A$36:$IV$36,[88]BOP!$A$44:$IV$44,[88]BOP!$A$59:$IV$59,[88]BOP!#REF!,[88]BOP!#REF!,[88]BOP!$A$79:$IV$79,[88]BOP!$A$81:$IV$88,[88]BOP!#REF!</definedName>
    <definedName name="Z_49B0A4B8_963B_11D1_BFD1_00A02466B680_.wvu.Rows" localSheetId="36" hidden="1">[89]BOP!$A$36:$IV$36,[89]BOP!$A$44:$IV$44,[89]BOP!$A$59:$IV$59,[89]BOP!#REF!,[89]BOP!#REF!,[89]BOP!$A$79:$IV$79,[89]BOP!$A$81:$IV$88,[89]BOP!#REF!</definedName>
    <definedName name="Z_49B0A4B8_963B_11D1_BFD1_00A02466B680_.wvu.Rows" hidden="1">[88]BOP!$A$36:$IV$36,[88]BOP!$A$44:$IV$44,[88]BOP!$A$59:$IV$59,[88]BOP!#REF!,[88]BOP!#REF!,[88]BOP!$A$79:$IV$79,[88]BOP!$A$81:$IV$88,[88]BOP!#REF!</definedName>
    <definedName name="Z_49B0A4B9_963B_11D1_BFD1_00A02466B680_.wvu.Rows" localSheetId="35" hidden="1">[88]BOP!$A$36:$IV$36,[88]BOP!$A$44:$IV$44,[88]BOP!$A$59:$IV$59,[88]BOP!#REF!,[88]BOP!#REF!,[88]BOP!$A$79:$IV$79,[88]BOP!$A$81:$IV$88,[88]BOP!#REF!</definedName>
    <definedName name="Z_49B0A4B9_963B_11D1_BFD1_00A02466B680_.wvu.Rows" localSheetId="36" hidden="1">[89]BOP!$A$36:$IV$36,[89]BOP!$A$44:$IV$44,[89]BOP!$A$59:$IV$59,[89]BOP!#REF!,[89]BOP!#REF!,[89]BOP!$A$79:$IV$79,[89]BOP!$A$81:$IV$88,[89]BOP!#REF!</definedName>
    <definedName name="Z_49B0A4B9_963B_11D1_BFD1_00A02466B680_.wvu.Rows" hidden="1">[88]BOP!$A$36:$IV$36,[88]BOP!$A$44:$IV$44,[88]BOP!$A$59:$IV$59,[88]BOP!#REF!,[88]BOP!#REF!,[88]BOP!$A$79:$IV$79,[88]BOP!$A$81:$IV$88,[88]BOP!#REF!</definedName>
    <definedName name="Z_49B0A4BB_963B_11D1_BFD1_00A02466B680_.wvu.Rows" localSheetId="35" hidden="1">[88]BOP!$A$36:$IV$36,[88]BOP!$A$44:$IV$44,[88]BOP!$A$59:$IV$59,[88]BOP!#REF!,[88]BOP!#REF!,[88]BOP!$A$79:$IV$79,[88]BOP!$A$81:$IV$88,[88]BOP!#REF!,[88]BOP!#REF!</definedName>
    <definedName name="Z_49B0A4BB_963B_11D1_BFD1_00A02466B680_.wvu.Rows" localSheetId="36" hidden="1">[89]BOP!$A$36:$IV$36,[89]BOP!$A$44:$IV$44,[89]BOP!$A$59:$IV$59,[89]BOP!#REF!,[89]BOP!#REF!,[89]BOP!$A$79:$IV$79,[89]BOP!$A$81:$IV$88,[89]BOP!#REF!,[89]BOP!#REF!</definedName>
    <definedName name="Z_49B0A4BB_963B_11D1_BFD1_00A02466B680_.wvu.Rows" hidden="1">[88]BOP!$A$36:$IV$36,[88]BOP!$A$44:$IV$44,[88]BOP!$A$59:$IV$59,[88]BOP!#REF!,[88]BOP!#REF!,[88]BOP!$A$79:$IV$79,[88]BOP!$A$81:$IV$88,[88]BOP!#REF!,[88]BOP!#REF!</definedName>
    <definedName name="Z_49B0A4BC_963B_11D1_BFD1_00A02466B680_.wvu.Rows" localSheetId="35" hidden="1">[88]BOP!$A$36:$IV$36,[88]BOP!$A$44:$IV$44,[88]BOP!$A$59:$IV$59,[88]BOP!#REF!,[88]BOP!#REF!,[88]BOP!$A$79:$IV$79,[88]BOP!$A$81:$IV$88,[88]BOP!#REF!,[88]BOP!#REF!</definedName>
    <definedName name="Z_49B0A4BC_963B_11D1_BFD1_00A02466B680_.wvu.Rows" localSheetId="36" hidden="1">[89]BOP!$A$36:$IV$36,[89]BOP!$A$44:$IV$44,[89]BOP!$A$59:$IV$59,[89]BOP!#REF!,[89]BOP!#REF!,[89]BOP!$A$79:$IV$79,[89]BOP!$A$81:$IV$88,[89]BOP!#REF!,[89]BOP!#REF!</definedName>
    <definedName name="Z_49B0A4BC_963B_11D1_BFD1_00A02466B680_.wvu.Rows" hidden="1">[88]BOP!$A$36:$IV$36,[88]BOP!$A$44:$IV$44,[88]BOP!$A$59:$IV$59,[88]BOP!#REF!,[88]BOP!#REF!,[88]BOP!$A$79:$IV$79,[88]BOP!$A$81:$IV$88,[88]BOP!#REF!,[88]BOP!#REF!</definedName>
    <definedName name="Z_49B0A4BD_963B_11D1_BFD1_00A02466B680_.wvu.Rows" localSheetId="35" hidden="1">[88]BOP!$A$36:$IV$36,[88]BOP!$A$44:$IV$44,[88]BOP!$A$59:$IV$59,[88]BOP!#REF!,[88]BOP!#REF!,[88]BOP!$A$79:$IV$79</definedName>
    <definedName name="Z_49B0A4BD_963B_11D1_BFD1_00A02466B680_.wvu.Rows" localSheetId="36" hidden="1">[89]BOP!$A$36:$IV$36,[89]BOP!$A$44:$IV$44,[89]BOP!$A$59:$IV$59,[89]BOP!#REF!,[89]BOP!#REF!,[89]BOP!$A$79:$IV$79</definedName>
    <definedName name="Z_49B0A4BD_963B_11D1_BFD1_00A02466B680_.wvu.Rows" hidden="1">[88]BOP!$A$36:$IV$36,[88]BOP!$A$44:$IV$44,[88]BOP!$A$59:$IV$59,[88]BOP!#REF!,[88]BOP!#REF!,[88]BOP!$A$79:$IV$79</definedName>
    <definedName name="Z_95224721_0485_11D4_BFD1_00508B5F4DA4_.wvu.Cols" localSheetId="35" hidden="1">#REF!</definedName>
    <definedName name="Z_95224721_0485_11D4_BFD1_00508B5F4DA4_.wvu.Cols" localSheetId="36" hidden="1">#REF!</definedName>
    <definedName name="Z_95224721_0485_11D4_BFD1_00508B5F4DA4_.wvu.Cols" hidden="1">#REF!</definedName>
    <definedName name="Z_9E0C48F8_FFCC_11D1_98BA_00C04FC96ABD_.wvu.Rows" localSheetId="35" hidden="1">[88]BOP!$A$36:$IV$36,[88]BOP!$A$44:$IV$44,[88]BOP!$A$59:$IV$59,[88]BOP!#REF!,[88]BOP!#REF!,[88]BOP!$A$81:$IV$88</definedName>
    <definedName name="Z_9E0C48F8_FFCC_11D1_98BA_00C04FC96ABD_.wvu.Rows" localSheetId="36" hidden="1">[89]BOP!$A$36:$IV$36,[89]BOP!$A$44:$IV$44,[89]BOP!$A$59:$IV$59,[89]BOP!#REF!,[89]BOP!#REF!,[89]BOP!$A$81:$IV$88</definedName>
    <definedName name="Z_9E0C48F8_FFCC_11D1_98BA_00C04FC96ABD_.wvu.Rows" hidden="1">[88]BOP!$A$36:$IV$36,[88]BOP!$A$44:$IV$44,[88]BOP!$A$59:$IV$59,[88]BOP!#REF!,[88]BOP!#REF!,[88]BOP!$A$81:$IV$88</definedName>
    <definedName name="Z_9E0C48F9_FFCC_11D1_98BA_00C04FC96ABD_.wvu.Rows" localSheetId="35" hidden="1">[88]BOP!$A$36:$IV$36,[88]BOP!$A$44:$IV$44,[88]BOP!$A$59:$IV$59,[88]BOP!#REF!,[88]BOP!#REF!,[88]BOP!$A$81:$IV$88</definedName>
    <definedName name="Z_9E0C48F9_FFCC_11D1_98BA_00C04FC96ABD_.wvu.Rows" localSheetId="36" hidden="1">[89]BOP!$A$36:$IV$36,[89]BOP!$A$44:$IV$44,[89]BOP!$A$59:$IV$59,[89]BOP!#REF!,[89]BOP!#REF!,[89]BOP!$A$81:$IV$88</definedName>
    <definedName name="Z_9E0C48F9_FFCC_11D1_98BA_00C04FC96ABD_.wvu.Rows" hidden="1">[88]BOP!$A$36:$IV$36,[88]BOP!$A$44:$IV$44,[88]BOP!$A$59:$IV$59,[88]BOP!#REF!,[88]BOP!#REF!,[88]BOP!$A$81:$IV$88</definedName>
    <definedName name="Z_9E0C48FA_FFCC_11D1_98BA_00C04FC96ABD_.wvu.Rows" localSheetId="35" hidden="1">[88]BOP!$A$36:$IV$36,[88]BOP!$A$44:$IV$44,[88]BOP!$A$59:$IV$59,[88]BOP!#REF!,[88]BOP!#REF!,[88]BOP!$A$81:$IV$88</definedName>
    <definedName name="Z_9E0C48FA_FFCC_11D1_98BA_00C04FC96ABD_.wvu.Rows" localSheetId="36" hidden="1">[89]BOP!$A$36:$IV$36,[89]BOP!$A$44:$IV$44,[89]BOP!$A$59:$IV$59,[89]BOP!#REF!,[89]BOP!#REF!,[89]BOP!$A$81:$IV$88</definedName>
    <definedName name="Z_9E0C48FA_FFCC_11D1_98BA_00C04FC96ABD_.wvu.Rows" hidden="1">[88]BOP!$A$36:$IV$36,[88]BOP!$A$44:$IV$44,[88]BOP!$A$59:$IV$59,[88]BOP!#REF!,[88]BOP!#REF!,[88]BOP!$A$81:$IV$88</definedName>
    <definedName name="Z_9E0C48FB_FFCC_11D1_98BA_00C04FC96ABD_.wvu.Rows" localSheetId="35" hidden="1">[88]BOP!$A$36:$IV$36,[88]BOP!$A$44:$IV$44,[88]BOP!$A$59:$IV$59,[88]BOP!#REF!,[88]BOP!#REF!,[88]BOP!$A$81:$IV$88</definedName>
    <definedName name="Z_9E0C48FB_FFCC_11D1_98BA_00C04FC96ABD_.wvu.Rows" localSheetId="36" hidden="1">[89]BOP!$A$36:$IV$36,[89]BOP!$A$44:$IV$44,[89]BOP!$A$59:$IV$59,[89]BOP!#REF!,[89]BOP!#REF!,[89]BOP!$A$81:$IV$88</definedName>
    <definedName name="Z_9E0C48FB_FFCC_11D1_98BA_00C04FC96ABD_.wvu.Rows" hidden="1">[88]BOP!$A$36:$IV$36,[88]BOP!$A$44:$IV$44,[88]BOP!$A$59:$IV$59,[88]BOP!#REF!,[88]BOP!#REF!,[88]BOP!$A$81:$IV$88</definedName>
    <definedName name="Z_9E0C48FC_FFCC_11D1_98BA_00C04FC96ABD_.wvu.Rows" localSheetId="35" hidden="1">[88]BOP!$A$36:$IV$36,[88]BOP!$A$44:$IV$44,[88]BOP!$A$59:$IV$59,[88]BOP!#REF!,[88]BOP!#REF!,[88]BOP!$A$79:$IV$79,[88]BOP!$A$81:$IV$88,[88]BOP!#REF!</definedName>
    <definedName name="Z_9E0C48FC_FFCC_11D1_98BA_00C04FC96ABD_.wvu.Rows" localSheetId="36" hidden="1">[89]BOP!$A$36:$IV$36,[89]BOP!$A$44:$IV$44,[89]BOP!$A$59:$IV$59,[89]BOP!#REF!,[89]BOP!#REF!,[89]BOP!$A$79:$IV$79,[89]BOP!$A$81:$IV$88,[89]BOP!#REF!</definedName>
    <definedName name="Z_9E0C48FC_FFCC_11D1_98BA_00C04FC96ABD_.wvu.Rows" hidden="1">[88]BOP!$A$36:$IV$36,[88]BOP!$A$44:$IV$44,[88]BOP!$A$59:$IV$59,[88]BOP!#REF!,[88]BOP!#REF!,[88]BOP!$A$79:$IV$79,[88]BOP!$A$81:$IV$88,[88]BOP!#REF!</definedName>
    <definedName name="Z_9E0C48FD_FFCC_11D1_98BA_00C04FC96ABD_.wvu.Rows" localSheetId="35" hidden="1">[88]BOP!$A$36:$IV$36,[88]BOP!$A$44:$IV$44,[88]BOP!$A$59:$IV$59,[88]BOP!#REF!,[88]BOP!#REF!,[88]BOP!$A$79:$IV$79,[88]BOP!$A$81:$IV$88</definedName>
    <definedName name="Z_9E0C48FD_FFCC_11D1_98BA_00C04FC96ABD_.wvu.Rows" localSheetId="36" hidden="1">[89]BOP!$A$36:$IV$36,[89]BOP!$A$44:$IV$44,[89]BOP!$A$59:$IV$59,[89]BOP!#REF!,[89]BOP!#REF!,[89]BOP!$A$79:$IV$79,[89]BOP!$A$81:$IV$88</definedName>
    <definedName name="Z_9E0C48FD_FFCC_11D1_98BA_00C04FC96ABD_.wvu.Rows" hidden="1">[88]BOP!$A$36:$IV$36,[88]BOP!$A$44:$IV$44,[88]BOP!$A$59:$IV$59,[88]BOP!#REF!,[88]BOP!#REF!,[88]BOP!$A$79:$IV$79,[88]BOP!$A$81:$IV$88</definedName>
    <definedName name="Z_9E0C48FE_FFCC_11D1_98BA_00C04FC96ABD_.wvu.Rows" localSheetId="35" hidden="1">[88]BOP!$A$36:$IV$36,[88]BOP!$A$44:$IV$44,[88]BOP!$A$59:$IV$59,[88]BOP!#REF!,[88]BOP!#REF!,[88]BOP!$A$79:$IV$79,[88]BOP!#REF!</definedName>
    <definedName name="Z_9E0C48FE_FFCC_11D1_98BA_00C04FC96ABD_.wvu.Rows" localSheetId="36" hidden="1">[89]BOP!$A$36:$IV$36,[89]BOP!$A$44:$IV$44,[89]BOP!$A$59:$IV$59,[89]BOP!#REF!,[89]BOP!#REF!,[89]BOP!$A$79:$IV$79,[89]BOP!#REF!</definedName>
    <definedName name="Z_9E0C48FE_FFCC_11D1_98BA_00C04FC96ABD_.wvu.Rows" hidden="1">[88]BOP!$A$36:$IV$36,[88]BOP!$A$44:$IV$44,[88]BOP!$A$59:$IV$59,[88]BOP!#REF!,[88]BOP!#REF!,[88]BOP!$A$79:$IV$79,[88]BOP!#REF!</definedName>
    <definedName name="Z_9E0C48FF_FFCC_11D1_98BA_00C04FC96ABD_.wvu.Rows" localSheetId="35" hidden="1">[88]BOP!$A$36:$IV$36,[88]BOP!$A$44:$IV$44,[88]BOP!$A$59:$IV$59,[88]BOP!#REF!,[88]BOP!#REF!,[88]BOP!$A$79:$IV$79,[88]BOP!$A$81:$IV$88,[88]BOP!#REF!</definedName>
    <definedName name="Z_9E0C48FF_FFCC_11D1_98BA_00C04FC96ABD_.wvu.Rows" localSheetId="36" hidden="1">[89]BOP!$A$36:$IV$36,[89]BOP!$A$44:$IV$44,[89]BOP!$A$59:$IV$59,[89]BOP!#REF!,[89]BOP!#REF!,[89]BOP!$A$79:$IV$79,[89]BOP!$A$81:$IV$88,[89]BOP!#REF!</definedName>
    <definedName name="Z_9E0C48FF_FFCC_11D1_98BA_00C04FC96ABD_.wvu.Rows" hidden="1">[88]BOP!$A$36:$IV$36,[88]BOP!$A$44:$IV$44,[88]BOP!$A$59:$IV$59,[88]BOP!#REF!,[88]BOP!#REF!,[88]BOP!$A$79:$IV$79,[88]BOP!$A$81:$IV$88,[88]BOP!#REF!</definedName>
    <definedName name="Z_9E0C4900_FFCC_11D1_98BA_00C04FC96ABD_.wvu.Rows" localSheetId="35" hidden="1">[88]BOP!$A$36:$IV$36,[88]BOP!$A$44:$IV$44,[88]BOP!$A$59:$IV$59,[88]BOP!#REF!,[88]BOP!#REF!,[88]BOP!$A$79:$IV$79,[88]BOP!$A$81:$IV$88,[88]BOP!#REF!</definedName>
    <definedName name="Z_9E0C4900_FFCC_11D1_98BA_00C04FC96ABD_.wvu.Rows" localSheetId="36" hidden="1">[89]BOP!$A$36:$IV$36,[89]BOP!$A$44:$IV$44,[89]BOP!$A$59:$IV$59,[89]BOP!#REF!,[89]BOP!#REF!,[89]BOP!$A$79:$IV$79,[89]BOP!$A$81:$IV$88,[89]BOP!#REF!</definedName>
    <definedName name="Z_9E0C4900_FFCC_11D1_98BA_00C04FC96ABD_.wvu.Rows" hidden="1">[88]BOP!$A$36:$IV$36,[88]BOP!$A$44:$IV$44,[88]BOP!$A$59:$IV$59,[88]BOP!#REF!,[88]BOP!#REF!,[88]BOP!$A$79:$IV$79,[88]BOP!$A$81:$IV$88,[88]BOP!#REF!</definedName>
    <definedName name="Z_9E0C4901_FFCC_11D1_98BA_00C04FC96ABD_.wvu.Rows" localSheetId="35" hidden="1">[88]BOP!$A$36:$IV$36,[88]BOP!$A$44:$IV$44,[88]BOP!$A$59:$IV$59,[88]BOP!#REF!,[88]BOP!#REF!,[88]BOP!$A$79:$IV$79,[88]BOP!$A$81:$IV$88,[88]BOP!#REF!</definedName>
    <definedName name="Z_9E0C4901_FFCC_11D1_98BA_00C04FC96ABD_.wvu.Rows" localSheetId="36" hidden="1">[89]BOP!$A$36:$IV$36,[89]BOP!$A$44:$IV$44,[89]BOP!$A$59:$IV$59,[89]BOP!#REF!,[89]BOP!#REF!,[89]BOP!$A$79:$IV$79,[89]BOP!$A$81:$IV$88,[89]BOP!#REF!</definedName>
    <definedName name="Z_9E0C4901_FFCC_11D1_98BA_00C04FC96ABD_.wvu.Rows" hidden="1">[88]BOP!$A$36:$IV$36,[88]BOP!$A$44:$IV$44,[88]BOP!$A$59:$IV$59,[88]BOP!#REF!,[88]BOP!#REF!,[88]BOP!$A$79:$IV$79,[88]BOP!$A$81:$IV$88,[88]BOP!#REF!</definedName>
    <definedName name="Z_9E0C4903_FFCC_11D1_98BA_00C04FC96ABD_.wvu.Rows" localSheetId="35" hidden="1">[88]BOP!$A$36:$IV$36,[88]BOP!$A$44:$IV$44,[88]BOP!$A$59:$IV$59,[88]BOP!#REF!,[88]BOP!#REF!,[88]BOP!$A$79:$IV$79,[88]BOP!$A$81:$IV$88,[88]BOP!#REF!,[88]BOP!#REF!</definedName>
    <definedName name="Z_9E0C4903_FFCC_11D1_98BA_00C04FC96ABD_.wvu.Rows" localSheetId="36" hidden="1">[89]BOP!$A$36:$IV$36,[89]BOP!$A$44:$IV$44,[89]BOP!$A$59:$IV$59,[89]BOP!#REF!,[89]BOP!#REF!,[89]BOP!$A$79:$IV$79,[89]BOP!$A$81:$IV$88,[89]BOP!#REF!,[89]BOP!#REF!</definedName>
    <definedName name="Z_9E0C4903_FFCC_11D1_98BA_00C04FC96ABD_.wvu.Rows" hidden="1">[88]BOP!$A$36:$IV$36,[88]BOP!$A$44:$IV$44,[88]BOP!$A$59:$IV$59,[88]BOP!#REF!,[88]BOP!#REF!,[88]BOP!$A$79:$IV$79,[88]BOP!$A$81:$IV$88,[88]BOP!#REF!,[88]BOP!#REF!</definedName>
    <definedName name="Z_9E0C4904_FFCC_11D1_98BA_00C04FC96ABD_.wvu.Rows" localSheetId="35" hidden="1">[88]BOP!$A$36:$IV$36,[88]BOP!$A$44:$IV$44,[88]BOP!$A$59:$IV$59,[88]BOP!#REF!,[88]BOP!#REF!,[88]BOP!$A$79:$IV$79,[88]BOP!$A$81:$IV$88,[88]BOP!#REF!,[88]BOP!#REF!</definedName>
    <definedName name="Z_9E0C4904_FFCC_11D1_98BA_00C04FC96ABD_.wvu.Rows" localSheetId="36" hidden="1">[89]BOP!$A$36:$IV$36,[89]BOP!$A$44:$IV$44,[89]BOP!$A$59:$IV$59,[89]BOP!#REF!,[89]BOP!#REF!,[89]BOP!$A$79:$IV$79,[89]BOP!$A$81:$IV$88,[89]BOP!#REF!,[89]BOP!#REF!</definedName>
    <definedName name="Z_9E0C4904_FFCC_11D1_98BA_00C04FC96ABD_.wvu.Rows" hidden="1">[88]BOP!$A$36:$IV$36,[88]BOP!$A$44:$IV$44,[88]BOP!$A$59:$IV$59,[88]BOP!#REF!,[88]BOP!#REF!,[88]BOP!$A$79:$IV$79,[88]BOP!$A$81:$IV$88,[88]BOP!#REF!,[88]BOP!#REF!</definedName>
    <definedName name="Z_9E0C4905_FFCC_11D1_98BA_00C04FC96ABD_.wvu.Rows" localSheetId="35" hidden="1">[88]BOP!$A$36:$IV$36,[88]BOP!$A$44:$IV$44,[88]BOP!$A$59:$IV$59,[88]BOP!#REF!,[88]BOP!#REF!,[88]BOP!$A$79:$IV$79</definedName>
    <definedName name="Z_9E0C4905_FFCC_11D1_98BA_00C04FC96ABD_.wvu.Rows" localSheetId="36" hidden="1">[89]BOP!$A$36:$IV$36,[89]BOP!$A$44:$IV$44,[89]BOP!$A$59:$IV$59,[89]BOP!#REF!,[89]BOP!#REF!,[89]BOP!$A$79:$IV$79</definedName>
    <definedName name="Z_9E0C4905_FFCC_11D1_98BA_00C04FC96ABD_.wvu.Rows" hidden="1">[88]BOP!$A$36:$IV$36,[88]BOP!$A$44:$IV$44,[88]BOP!$A$59:$IV$59,[88]BOP!#REF!,[88]BOP!#REF!,[88]BOP!$A$79:$IV$79</definedName>
    <definedName name="Z_C21FAE85_013A_11D2_98BD_00C04FC96ABD_.wvu.Rows" localSheetId="35" hidden="1">[88]BOP!$A$36:$IV$36,[88]BOP!$A$44:$IV$44,[88]BOP!$A$59:$IV$59,[88]BOP!#REF!,[88]BOP!#REF!,[88]BOP!$A$81:$IV$88</definedName>
    <definedName name="Z_C21FAE85_013A_11D2_98BD_00C04FC96ABD_.wvu.Rows" localSheetId="36" hidden="1">[89]BOP!$A$36:$IV$36,[89]BOP!$A$44:$IV$44,[89]BOP!$A$59:$IV$59,[89]BOP!#REF!,[89]BOP!#REF!,[89]BOP!$A$81:$IV$88</definedName>
    <definedName name="Z_C21FAE85_013A_11D2_98BD_00C04FC96ABD_.wvu.Rows" hidden="1">[88]BOP!$A$36:$IV$36,[88]BOP!$A$44:$IV$44,[88]BOP!$A$59:$IV$59,[88]BOP!#REF!,[88]BOP!#REF!,[88]BOP!$A$81:$IV$88</definedName>
    <definedName name="Z_C21FAE86_013A_11D2_98BD_00C04FC96ABD_.wvu.Rows" localSheetId="35" hidden="1">[88]BOP!$A$36:$IV$36,[88]BOP!$A$44:$IV$44,[88]BOP!$A$59:$IV$59,[88]BOP!#REF!,[88]BOP!#REF!,[88]BOP!$A$81:$IV$88</definedName>
    <definedName name="Z_C21FAE86_013A_11D2_98BD_00C04FC96ABD_.wvu.Rows" localSheetId="36" hidden="1">[89]BOP!$A$36:$IV$36,[89]BOP!$A$44:$IV$44,[89]BOP!$A$59:$IV$59,[89]BOP!#REF!,[89]BOP!#REF!,[89]BOP!$A$81:$IV$88</definedName>
    <definedName name="Z_C21FAE86_013A_11D2_98BD_00C04FC96ABD_.wvu.Rows" hidden="1">[88]BOP!$A$36:$IV$36,[88]BOP!$A$44:$IV$44,[88]BOP!$A$59:$IV$59,[88]BOP!#REF!,[88]BOP!#REF!,[88]BOP!$A$81:$IV$88</definedName>
    <definedName name="Z_C21FAE87_013A_11D2_98BD_00C04FC96ABD_.wvu.Rows" localSheetId="35" hidden="1">[88]BOP!$A$36:$IV$36,[88]BOP!$A$44:$IV$44,[88]BOP!$A$59:$IV$59,[88]BOP!#REF!,[88]BOP!#REF!,[88]BOP!$A$81:$IV$88</definedName>
    <definedName name="Z_C21FAE87_013A_11D2_98BD_00C04FC96ABD_.wvu.Rows" localSheetId="36" hidden="1">[89]BOP!$A$36:$IV$36,[89]BOP!$A$44:$IV$44,[89]BOP!$A$59:$IV$59,[89]BOP!#REF!,[89]BOP!#REF!,[89]BOP!$A$81:$IV$88</definedName>
    <definedName name="Z_C21FAE87_013A_11D2_98BD_00C04FC96ABD_.wvu.Rows" hidden="1">[88]BOP!$A$36:$IV$36,[88]BOP!$A$44:$IV$44,[88]BOP!$A$59:$IV$59,[88]BOP!#REF!,[88]BOP!#REF!,[88]BOP!$A$81:$IV$88</definedName>
    <definedName name="Z_C21FAE88_013A_11D2_98BD_00C04FC96ABD_.wvu.Rows" localSheetId="35" hidden="1">[88]BOP!$A$36:$IV$36,[88]BOP!$A$44:$IV$44,[88]BOP!$A$59:$IV$59,[88]BOP!#REF!,[88]BOP!#REF!,[88]BOP!$A$81:$IV$88</definedName>
    <definedName name="Z_C21FAE88_013A_11D2_98BD_00C04FC96ABD_.wvu.Rows" localSheetId="36" hidden="1">[89]BOP!$A$36:$IV$36,[89]BOP!$A$44:$IV$44,[89]BOP!$A$59:$IV$59,[89]BOP!#REF!,[89]BOP!#REF!,[89]BOP!$A$81:$IV$88</definedName>
    <definedName name="Z_C21FAE88_013A_11D2_98BD_00C04FC96ABD_.wvu.Rows" hidden="1">[88]BOP!$A$36:$IV$36,[88]BOP!$A$44:$IV$44,[88]BOP!$A$59:$IV$59,[88]BOP!#REF!,[88]BOP!#REF!,[88]BOP!$A$81:$IV$88</definedName>
    <definedName name="Z_C21FAE89_013A_11D2_98BD_00C04FC96ABD_.wvu.Rows" localSheetId="35" hidden="1">[88]BOP!$A$36:$IV$36,[88]BOP!$A$44:$IV$44,[88]BOP!$A$59:$IV$59,[88]BOP!#REF!,[88]BOP!#REF!,[88]BOP!$A$79:$IV$79,[88]BOP!$A$81:$IV$88,[88]BOP!#REF!</definedName>
    <definedName name="Z_C21FAE89_013A_11D2_98BD_00C04FC96ABD_.wvu.Rows" localSheetId="36" hidden="1">[89]BOP!$A$36:$IV$36,[89]BOP!$A$44:$IV$44,[89]BOP!$A$59:$IV$59,[89]BOP!#REF!,[89]BOP!#REF!,[89]BOP!$A$79:$IV$79,[89]BOP!$A$81:$IV$88,[89]BOP!#REF!</definedName>
    <definedName name="Z_C21FAE89_013A_11D2_98BD_00C04FC96ABD_.wvu.Rows" hidden="1">[88]BOP!$A$36:$IV$36,[88]BOP!$A$44:$IV$44,[88]BOP!$A$59:$IV$59,[88]BOP!#REF!,[88]BOP!#REF!,[88]BOP!$A$79:$IV$79,[88]BOP!$A$81:$IV$88,[88]BOP!#REF!</definedName>
    <definedName name="Z_C21FAE8A_013A_11D2_98BD_00C04FC96ABD_.wvu.Rows" localSheetId="35" hidden="1">[88]BOP!$A$36:$IV$36,[88]BOP!$A$44:$IV$44,[88]BOP!$A$59:$IV$59,[88]BOP!#REF!,[88]BOP!#REF!,[88]BOP!$A$79:$IV$79,[88]BOP!$A$81:$IV$88</definedName>
    <definedName name="Z_C21FAE8A_013A_11D2_98BD_00C04FC96ABD_.wvu.Rows" localSheetId="36" hidden="1">[89]BOP!$A$36:$IV$36,[89]BOP!$A$44:$IV$44,[89]BOP!$A$59:$IV$59,[89]BOP!#REF!,[89]BOP!#REF!,[89]BOP!$A$79:$IV$79,[89]BOP!$A$81:$IV$88</definedName>
    <definedName name="Z_C21FAE8A_013A_11D2_98BD_00C04FC96ABD_.wvu.Rows" hidden="1">[88]BOP!$A$36:$IV$36,[88]BOP!$A$44:$IV$44,[88]BOP!$A$59:$IV$59,[88]BOP!#REF!,[88]BOP!#REF!,[88]BOP!$A$79:$IV$79,[88]BOP!$A$81:$IV$88</definedName>
    <definedName name="Z_C21FAE8B_013A_11D2_98BD_00C04FC96ABD_.wvu.Rows" localSheetId="35" hidden="1">[88]BOP!$A$36:$IV$36,[88]BOP!$A$44:$IV$44,[88]BOP!$A$59:$IV$59,[88]BOP!#REF!,[88]BOP!#REF!,[88]BOP!$A$79:$IV$79,[88]BOP!#REF!</definedName>
    <definedName name="Z_C21FAE8B_013A_11D2_98BD_00C04FC96ABD_.wvu.Rows" localSheetId="36" hidden="1">[89]BOP!$A$36:$IV$36,[89]BOP!$A$44:$IV$44,[89]BOP!$A$59:$IV$59,[89]BOP!#REF!,[89]BOP!#REF!,[89]BOP!$A$79:$IV$79,[89]BOP!#REF!</definedName>
    <definedName name="Z_C21FAE8B_013A_11D2_98BD_00C04FC96ABD_.wvu.Rows" hidden="1">[88]BOP!$A$36:$IV$36,[88]BOP!$A$44:$IV$44,[88]BOP!$A$59:$IV$59,[88]BOP!#REF!,[88]BOP!#REF!,[88]BOP!$A$79:$IV$79,[88]BOP!#REF!</definedName>
    <definedName name="Z_C21FAE8C_013A_11D2_98BD_00C04FC96ABD_.wvu.Rows" localSheetId="35" hidden="1">[88]BOP!$A$36:$IV$36,[88]BOP!$A$44:$IV$44,[88]BOP!$A$59:$IV$59,[88]BOP!#REF!,[88]BOP!#REF!,[88]BOP!$A$79:$IV$79,[88]BOP!$A$81:$IV$88,[88]BOP!#REF!</definedName>
    <definedName name="Z_C21FAE8C_013A_11D2_98BD_00C04FC96ABD_.wvu.Rows" localSheetId="36" hidden="1">[89]BOP!$A$36:$IV$36,[89]BOP!$A$44:$IV$44,[89]BOP!$A$59:$IV$59,[89]BOP!#REF!,[89]BOP!#REF!,[89]BOP!$A$79:$IV$79,[89]BOP!$A$81:$IV$88,[89]BOP!#REF!</definedName>
    <definedName name="Z_C21FAE8C_013A_11D2_98BD_00C04FC96ABD_.wvu.Rows" hidden="1">[88]BOP!$A$36:$IV$36,[88]BOP!$A$44:$IV$44,[88]BOP!$A$59:$IV$59,[88]BOP!#REF!,[88]BOP!#REF!,[88]BOP!$A$79:$IV$79,[88]BOP!$A$81:$IV$88,[88]BOP!#REF!</definedName>
    <definedName name="Z_C21FAE8D_013A_11D2_98BD_00C04FC96ABD_.wvu.Rows" localSheetId="35" hidden="1">[88]BOP!$A$36:$IV$36,[88]BOP!$A$44:$IV$44,[88]BOP!$A$59:$IV$59,[88]BOP!#REF!,[88]BOP!#REF!,[88]BOP!$A$79:$IV$79,[88]BOP!$A$81:$IV$88,[88]BOP!#REF!</definedName>
    <definedName name="Z_C21FAE8D_013A_11D2_98BD_00C04FC96ABD_.wvu.Rows" localSheetId="36" hidden="1">[89]BOP!$A$36:$IV$36,[89]BOP!$A$44:$IV$44,[89]BOP!$A$59:$IV$59,[89]BOP!#REF!,[89]BOP!#REF!,[89]BOP!$A$79:$IV$79,[89]BOP!$A$81:$IV$88,[89]BOP!#REF!</definedName>
    <definedName name="Z_C21FAE8D_013A_11D2_98BD_00C04FC96ABD_.wvu.Rows" hidden="1">[88]BOP!$A$36:$IV$36,[88]BOP!$A$44:$IV$44,[88]BOP!$A$59:$IV$59,[88]BOP!#REF!,[88]BOP!#REF!,[88]BOP!$A$79:$IV$79,[88]BOP!$A$81:$IV$88,[88]BOP!#REF!</definedName>
    <definedName name="Z_C21FAE8E_013A_11D2_98BD_00C04FC96ABD_.wvu.Rows" localSheetId="35" hidden="1">[88]BOP!$A$36:$IV$36,[88]BOP!$A$44:$IV$44,[88]BOP!$A$59:$IV$59,[88]BOP!#REF!,[88]BOP!#REF!,[88]BOP!$A$79:$IV$79,[88]BOP!$A$81:$IV$88,[88]BOP!#REF!</definedName>
    <definedName name="Z_C21FAE8E_013A_11D2_98BD_00C04FC96ABD_.wvu.Rows" localSheetId="36" hidden="1">[89]BOP!$A$36:$IV$36,[89]BOP!$A$44:$IV$44,[89]BOP!$A$59:$IV$59,[89]BOP!#REF!,[89]BOP!#REF!,[89]BOP!$A$79:$IV$79,[89]BOP!$A$81:$IV$88,[89]BOP!#REF!</definedName>
    <definedName name="Z_C21FAE8E_013A_11D2_98BD_00C04FC96ABD_.wvu.Rows" hidden="1">[88]BOP!$A$36:$IV$36,[88]BOP!$A$44:$IV$44,[88]BOP!$A$59:$IV$59,[88]BOP!#REF!,[88]BOP!#REF!,[88]BOP!$A$79:$IV$79,[88]BOP!$A$81:$IV$88,[88]BOP!#REF!</definedName>
    <definedName name="Z_C21FAE90_013A_11D2_98BD_00C04FC96ABD_.wvu.Rows" localSheetId="35" hidden="1">[88]BOP!$A$36:$IV$36,[88]BOP!$A$44:$IV$44,[88]BOP!$A$59:$IV$59,[88]BOP!#REF!,[88]BOP!#REF!,[88]BOP!$A$79:$IV$79,[88]BOP!$A$81:$IV$88,[88]BOP!#REF!,[88]BOP!#REF!</definedName>
    <definedName name="Z_C21FAE90_013A_11D2_98BD_00C04FC96ABD_.wvu.Rows" localSheetId="36" hidden="1">[89]BOP!$A$36:$IV$36,[89]BOP!$A$44:$IV$44,[89]BOP!$A$59:$IV$59,[89]BOP!#REF!,[89]BOP!#REF!,[89]BOP!$A$79:$IV$79,[89]BOP!$A$81:$IV$88,[89]BOP!#REF!,[89]BOP!#REF!</definedName>
    <definedName name="Z_C21FAE90_013A_11D2_98BD_00C04FC96ABD_.wvu.Rows" hidden="1">[88]BOP!$A$36:$IV$36,[88]BOP!$A$44:$IV$44,[88]BOP!$A$59:$IV$59,[88]BOP!#REF!,[88]BOP!#REF!,[88]BOP!$A$79:$IV$79,[88]BOP!$A$81:$IV$88,[88]BOP!#REF!,[88]BOP!#REF!</definedName>
    <definedName name="Z_C21FAE91_013A_11D2_98BD_00C04FC96ABD_.wvu.Rows" localSheetId="35" hidden="1">[88]BOP!$A$36:$IV$36,[88]BOP!$A$44:$IV$44,[88]BOP!$A$59:$IV$59,[88]BOP!#REF!,[88]BOP!#REF!,[88]BOP!$A$79:$IV$79,[88]BOP!$A$81:$IV$88,[88]BOP!#REF!,[88]BOP!#REF!</definedName>
    <definedName name="Z_C21FAE91_013A_11D2_98BD_00C04FC96ABD_.wvu.Rows" localSheetId="36" hidden="1">[89]BOP!$A$36:$IV$36,[89]BOP!$A$44:$IV$44,[89]BOP!$A$59:$IV$59,[89]BOP!#REF!,[89]BOP!#REF!,[89]BOP!$A$79:$IV$79,[89]BOP!$A$81:$IV$88,[89]BOP!#REF!,[89]BOP!#REF!</definedName>
    <definedName name="Z_C21FAE91_013A_11D2_98BD_00C04FC96ABD_.wvu.Rows" hidden="1">[88]BOP!$A$36:$IV$36,[88]BOP!$A$44:$IV$44,[88]BOP!$A$59:$IV$59,[88]BOP!#REF!,[88]BOP!#REF!,[88]BOP!$A$79:$IV$79,[88]BOP!$A$81:$IV$88,[88]BOP!#REF!,[88]BOP!#REF!</definedName>
    <definedName name="Z_C21FAE92_013A_11D2_98BD_00C04FC96ABD_.wvu.Rows" localSheetId="35" hidden="1">[88]BOP!$A$36:$IV$36,[88]BOP!$A$44:$IV$44,[88]BOP!$A$59:$IV$59,[88]BOP!#REF!,[88]BOP!#REF!,[88]BOP!$A$79:$IV$79</definedName>
    <definedName name="Z_C21FAE92_013A_11D2_98BD_00C04FC96ABD_.wvu.Rows" localSheetId="36" hidden="1">[89]BOP!$A$36:$IV$36,[89]BOP!$A$44:$IV$44,[89]BOP!$A$59:$IV$59,[89]BOP!#REF!,[89]BOP!#REF!,[89]BOP!$A$79:$IV$79</definedName>
    <definedName name="Z_C21FAE92_013A_11D2_98BD_00C04FC96ABD_.wvu.Rows" hidden="1">[88]BOP!$A$36:$IV$36,[88]BOP!$A$44:$IV$44,[88]BOP!$A$59:$IV$59,[88]BOP!#REF!,[88]BOP!#REF!,[88]BOP!$A$79:$IV$79</definedName>
    <definedName name="Z_CF25EF4A_FFAB_11D1_98B7_00C04FC96ABD_.wvu.Rows" localSheetId="35" hidden="1">[88]BOP!$A$36:$IV$36,[88]BOP!$A$44:$IV$44,[88]BOP!$A$59:$IV$59,[88]BOP!#REF!,[88]BOP!#REF!,[88]BOP!$A$81:$IV$88</definedName>
    <definedName name="Z_CF25EF4A_FFAB_11D1_98B7_00C04FC96ABD_.wvu.Rows" localSheetId="36" hidden="1">[89]BOP!$A$36:$IV$36,[89]BOP!$A$44:$IV$44,[89]BOP!$A$59:$IV$59,[89]BOP!#REF!,[89]BOP!#REF!,[89]BOP!$A$81:$IV$88</definedName>
    <definedName name="Z_CF25EF4A_FFAB_11D1_98B7_00C04FC96ABD_.wvu.Rows" hidden="1">[88]BOP!$A$36:$IV$36,[88]BOP!$A$44:$IV$44,[88]BOP!$A$59:$IV$59,[88]BOP!#REF!,[88]BOP!#REF!,[88]BOP!$A$81:$IV$88</definedName>
    <definedName name="Z_CF25EF4B_FFAB_11D1_98B7_00C04FC96ABD_.wvu.Rows" localSheetId="35" hidden="1">[88]BOP!$A$36:$IV$36,[88]BOP!$A$44:$IV$44,[88]BOP!$A$59:$IV$59,[88]BOP!#REF!,[88]BOP!#REF!,[88]BOP!$A$81:$IV$88</definedName>
    <definedName name="Z_CF25EF4B_FFAB_11D1_98B7_00C04FC96ABD_.wvu.Rows" localSheetId="36" hidden="1">[89]BOP!$A$36:$IV$36,[89]BOP!$A$44:$IV$44,[89]BOP!$A$59:$IV$59,[89]BOP!#REF!,[89]BOP!#REF!,[89]BOP!$A$81:$IV$88</definedName>
    <definedName name="Z_CF25EF4B_FFAB_11D1_98B7_00C04FC96ABD_.wvu.Rows" hidden="1">[88]BOP!$A$36:$IV$36,[88]BOP!$A$44:$IV$44,[88]BOP!$A$59:$IV$59,[88]BOP!#REF!,[88]BOP!#REF!,[88]BOP!$A$81:$IV$88</definedName>
    <definedName name="Z_CF25EF4C_FFAB_11D1_98B7_00C04FC96ABD_.wvu.Rows" localSheetId="35" hidden="1">[88]BOP!$A$36:$IV$36,[88]BOP!$A$44:$IV$44,[88]BOP!$A$59:$IV$59,[88]BOP!#REF!,[88]BOP!#REF!,[88]BOP!$A$81:$IV$88</definedName>
    <definedName name="Z_CF25EF4C_FFAB_11D1_98B7_00C04FC96ABD_.wvu.Rows" localSheetId="36" hidden="1">[89]BOP!$A$36:$IV$36,[89]BOP!$A$44:$IV$44,[89]BOP!$A$59:$IV$59,[89]BOP!#REF!,[89]BOP!#REF!,[89]BOP!$A$81:$IV$88</definedName>
    <definedName name="Z_CF25EF4C_FFAB_11D1_98B7_00C04FC96ABD_.wvu.Rows" hidden="1">[88]BOP!$A$36:$IV$36,[88]BOP!$A$44:$IV$44,[88]BOP!$A$59:$IV$59,[88]BOP!#REF!,[88]BOP!#REF!,[88]BOP!$A$81:$IV$88</definedName>
    <definedName name="Z_CF25EF4D_FFAB_11D1_98B7_00C04FC96ABD_.wvu.Rows" localSheetId="35" hidden="1">[88]BOP!$A$36:$IV$36,[88]BOP!$A$44:$IV$44,[88]BOP!$A$59:$IV$59,[88]BOP!#REF!,[88]BOP!#REF!,[88]BOP!$A$81:$IV$88</definedName>
    <definedName name="Z_CF25EF4D_FFAB_11D1_98B7_00C04FC96ABD_.wvu.Rows" localSheetId="36" hidden="1">[89]BOP!$A$36:$IV$36,[89]BOP!$A$44:$IV$44,[89]BOP!$A$59:$IV$59,[89]BOP!#REF!,[89]BOP!#REF!,[89]BOP!$A$81:$IV$88</definedName>
    <definedName name="Z_CF25EF4D_FFAB_11D1_98B7_00C04FC96ABD_.wvu.Rows" hidden="1">[88]BOP!$A$36:$IV$36,[88]BOP!$A$44:$IV$44,[88]BOP!$A$59:$IV$59,[88]BOP!#REF!,[88]BOP!#REF!,[88]BOP!$A$81:$IV$88</definedName>
    <definedName name="Z_CF25EF4E_FFAB_11D1_98B7_00C04FC96ABD_.wvu.Rows" localSheetId="35" hidden="1">[88]BOP!$A$36:$IV$36,[88]BOP!$A$44:$IV$44,[88]BOP!$A$59:$IV$59,[88]BOP!#REF!,[88]BOP!#REF!,[88]BOP!$A$79:$IV$79,[88]BOP!$A$81:$IV$88,[88]BOP!#REF!</definedName>
    <definedName name="Z_CF25EF4E_FFAB_11D1_98B7_00C04FC96ABD_.wvu.Rows" localSheetId="36" hidden="1">[89]BOP!$A$36:$IV$36,[89]BOP!$A$44:$IV$44,[89]BOP!$A$59:$IV$59,[89]BOP!#REF!,[89]BOP!#REF!,[89]BOP!$A$79:$IV$79,[89]BOP!$A$81:$IV$88,[89]BOP!#REF!</definedName>
    <definedName name="Z_CF25EF4E_FFAB_11D1_98B7_00C04FC96ABD_.wvu.Rows" hidden="1">[88]BOP!$A$36:$IV$36,[88]BOP!$A$44:$IV$44,[88]BOP!$A$59:$IV$59,[88]BOP!#REF!,[88]BOP!#REF!,[88]BOP!$A$79:$IV$79,[88]BOP!$A$81:$IV$88,[88]BOP!#REF!</definedName>
    <definedName name="Z_CF25EF4F_FFAB_11D1_98B7_00C04FC96ABD_.wvu.Rows" localSheetId="35" hidden="1">[88]BOP!$A$36:$IV$36,[88]BOP!$A$44:$IV$44,[88]BOP!$A$59:$IV$59,[88]BOP!#REF!,[88]BOP!#REF!,[88]BOP!$A$79:$IV$79,[88]BOP!$A$81:$IV$88</definedName>
    <definedName name="Z_CF25EF4F_FFAB_11D1_98B7_00C04FC96ABD_.wvu.Rows" localSheetId="36" hidden="1">[89]BOP!$A$36:$IV$36,[89]BOP!$A$44:$IV$44,[89]BOP!$A$59:$IV$59,[89]BOP!#REF!,[89]BOP!#REF!,[89]BOP!$A$79:$IV$79,[89]BOP!$A$81:$IV$88</definedName>
    <definedName name="Z_CF25EF4F_FFAB_11D1_98B7_00C04FC96ABD_.wvu.Rows" hidden="1">[88]BOP!$A$36:$IV$36,[88]BOP!$A$44:$IV$44,[88]BOP!$A$59:$IV$59,[88]BOP!#REF!,[88]BOP!#REF!,[88]BOP!$A$79:$IV$79,[88]BOP!$A$81:$IV$88</definedName>
    <definedName name="Z_CF25EF50_FFAB_11D1_98B7_00C04FC96ABD_.wvu.Rows" localSheetId="35" hidden="1">[88]BOP!$A$36:$IV$36,[88]BOP!$A$44:$IV$44,[88]BOP!$A$59:$IV$59,[88]BOP!#REF!,[88]BOP!#REF!,[88]BOP!$A$79:$IV$79,[88]BOP!#REF!</definedName>
    <definedName name="Z_CF25EF50_FFAB_11D1_98B7_00C04FC96ABD_.wvu.Rows" localSheetId="36" hidden="1">[89]BOP!$A$36:$IV$36,[89]BOP!$A$44:$IV$44,[89]BOP!$A$59:$IV$59,[89]BOP!#REF!,[89]BOP!#REF!,[89]BOP!$A$79:$IV$79,[89]BOP!#REF!</definedName>
    <definedName name="Z_CF25EF50_FFAB_11D1_98B7_00C04FC96ABD_.wvu.Rows" hidden="1">[88]BOP!$A$36:$IV$36,[88]BOP!$A$44:$IV$44,[88]BOP!$A$59:$IV$59,[88]BOP!#REF!,[88]BOP!#REF!,[88]BOP!$A$79:$IV$79,[88]BOP!#REF!</definedName>
    <definedName name="Z_CF25EF51_FFAB_11D1_98B7_00C04FC96ABD_.wvu.Rows" localSheetId="35" hidden="1">[88]BOP!$A$36:$IV$36,[88]BOP!$A$44:$IV$44,[88]BOP!$A$59:$IV$59,[88]BOP!#REF!,[88]BOP!#REF!,[88]BOP!$A$79:$IV$79,[88]BOP!$A$81:$IV$88,[88]BOP!#REF!</definedName>
    <definedName name="Z_CF25EF51_FFAB_11D1_98B7_00C04FC96ABD_.wvu.Rows" localSheetId="36" hidden="1">[89]BOP!$A$36:$IV$36,[89]BOP!$A$44:$IV$44,[89]BOP!$A$59:$IV$59,[89]BOP!#REF!,[89]BOP!#REF!,[89]BOP!$A$79:$IV$79,[89]BOP!$A$81:$IV$88,[89]BOP!#REF!</definedName>
    <definedName name="Z_CF25EF51_FFAB_11D1_98B7_00C04FC96ABD_.wvu.Rows" hidden="1">[88]BOP!$A$36:$IV$36,[88]BOP!$A$44:$IV$44,[88]BOP!$A$59:$IV$59,[88]BOP!#REF!,[88]BOP!#REF!,[88]BOP!$A$79:$IV$79,[88]BOP!$A$81:$IV$88,[88]BOP!#REF!</definedName>
    <definedName name="Z_CF25EF52_FFAB_11D1_98B7_00C04FC96ABD_.wvu.Rows" localSheetId="35" hidden="1">[88]BOP!$A$36:$IV$36,[88]BOP!$A$44:$IV$44,[88]BOP!$A$59:$IV$59,[88]BOP!#REF!,[88]BOP!#REF!,[88]BOP!$A$79:$IV$79,[88]BOP!$A$81:$IV$88,[88]BOP!#REF!</definedName>
    <definedName name="Z_CF25EF52_FFAB_11D1_98B7_00C04FC96ABD_.wvu.Rows" localSheetId="36" hidden="1">[89]BOP!$A$36:$IV$36,[89]BOP!$A$44:$IV$44,[89]BOP!$A$59:$IV$59,[89]BOP!#REF!,[89]BOP!#REF!,[89]BOP!$A$79:$IV$79,[89]BOP!$A$81:$IV$88,[89]BOP!#REF!</definedName>
    <definedName name="Z_CF25EF52_FFAB_11D1_98B7_00C04FC96ABD_.wvu.Rows" hidden="1">[88]BOP!$A$36:$IV$36,[88]BOP!$A$44:$IV$44,[88]BOP!$A$59:$IV$59,[88]BOP!#REF!,[88]BOP!#REF!,[88]BOP!$A$79:$IV$79,[88]BOP!$A$81:$IV$88,[88]BOP!#REF!</definedName>
    <definedName name="Z_CF25EF53_FFAB_11D1_98B7_00C04FC96ABD_.wvu.Rows" localSheetId="35" hidden="1">[88]BOP!$A$36:$IV$36,[88]BOP!$A$44:$IV$44,[88]BOP!$A$59:$IV$59,[88]BOP!#REF!,[88]BOP!#REF!,[88]BOP!$A$79:$IV$79,[88]BOP!$A$81:$IV$88,[88]BOP!#REF!</definedName>
    <definedName name="Z_CF25EF53_FFAB_11D1_98B7_00C04FC96ABD_.wvu.Rows" localSheetId="36" hidden="1">[89]BOP!$A$36:$IV$36,[89]BOP!$A$44:$IV$44,[89]BOP!$A$59:$IV$59,[89]BOP!#REF!,[89]BOP!#REF!,[89]BOP!$A$79:$IV$79,[89]BOP!$A$81:$IV$88,[89]BOP!#REF!</definedName>
    <definedName name="Z_CF25EF53_FFAB_11D1_98B7_00C04FC96ABD_.wvu.Rows" hidden="1">[88]BOP!$A$36:$IV$36,[88]BOP!$A$44:$IV$44,[88]BOP!$A$59:$IV$59,[88]BOP!#REF!,[88]BOP!#REF!,[88]BOP!$A$79:$IV$79,[88]BOP!$A$81:$IV$88,[88]BOP!#REF!</definedName>
    <definedName name="Z_CF25EF55_FFAB_11D1_98B7_00C04FC96ABD_.wvu.Rows" localSheetId="35" hidden="1">[88]BOP!$A$36:$IV$36,[88]BOP!$A$44:$IV$44,[88]BOP!$A$59:$IV$59,[88]BOP!#REF!,[88]BOP!#REF!,[88]BOP!$A$79:$IV$79,[88]BOP!$A$81:$IV$88,[88]BOP!#REF!,[88]BOP!#REF!</definedName>
    <definedName name="Z_CF25EF55_FFAB_11D1_98B7_00C04FC96ABD_.wvu.Rows" localSheetId="36" hidden="1">[89]BOP!$A$36:$IV$36,[89]BOP!$A$44:$IV$44,[89]BOP!$A$59:$IV$59,[89]BOP!#REF!,[89]BOP!#REF!,[89]BOP!$A$79:$IV$79,[89]BOP!$A$81:$IV$88,[89]BOP!#REF!,[89]BOP!#REF!</definedName>
    <definedName name="Z_CF25EF55_FFAB_11D1_98B7_00C04FC96ABD_.wvu.Rows" hidden="1">[88]BOP!$A$36:$IV$36,[88]BOP!$A$44:$IV$44,[88]BOP!$A$59:$IV$59,[88]BOP!#REF!,[88]BOP!#REF!,[88]BOP!$A$79:$IV$79,[88]BOP!$A$81:$IV$88,[88]BOP!#REF!,[88]BOP!#REF!</definedName>
    <definedName name="Z_CF25EF56_FFAB_11D1_98B7_00C04FC96ABD_.wvu.Rows" localSheetId="35" hidden="1">[88]BOP!$A$36:$IV$36,[88]BOP!$A$44:$IV$44,[88]BOP!$A$59:$IV$59,[88]BOP!#REF!,[88]BOP!#REF!,[88]BOP!$A$79:$IV$79,[88]BOP!$A$81:$IV$88,[88]BOP!#REF!,[88]BOP!#REF!</definedName>
    <definedName name="Z_CF25EF56_FFAB_11D1_98B7_00C04FC96ABD_.wvu.Rows" localSheetId="36" hidden="1">[89]BOP!$A$36:$IV$36,[89]BOP!$A$44:$IV$44,[89]BOP!$A$59:$IV$59,[89]BOP!#REF!,[89]BOP!#REF!,[89]BOP!$A$79:$IV$79,[89]BOP!$A$81:$IV$88,[89]BOP!#REF!,[89]BOP!#REF!</definedName>
    <definedName name="Z_CF25EF56_FFAB_11D1_98B7_00C04FC96ABD_.wvu.Rows" hidden="1">[88]BOP!$A$36:$IV$36,[88]BOP!$A$44:$IV$44,[88]BOP!$A$59:$IV$59,[88]BOP!#REF!,[88]BOP!#REF!,[88]BOP!$A$79:$IV$79,[88]BOP!$A$81:$IV$88,[88]BOP!#REF!,[88]BOP!#REF!</definedName>
    <definedName name="Z_CF25EF57_FFAB_11D1_98B7_00C04FC96ABD_.wvu.Rows" localSheetId="35" hidden="1">[88]BOP!$A$36:$IV$36,[88]BOP!$A$44:$IV$44,[88]BOP!$A$59:$IV$59,[88]BOP!#REF!,[88]BOP!#REF!,[88]BOP!$A$79:$IV$79</definedName>
    <definedName name="Z_CF25EF57_FFAB_11D1_98B7_00C04FC96ABD_.wvu.Rows" localSheetId="36" hidden="1">[89]BOP!$A$36:$IV$36,[89]BOP!$A$44:$IV$44,[89]BOP!$A$59:$IV$59,[89]BOP!#REF!,[89]BOP!#REF!,[89]BOP!$A$79:$IV$79</definedName>
    <definedName name="Z_CF25EF57_FFAB_11D1_98B7_00C04FC96ABD_.wvu.Rows" hidden="1">[88]BOP!$A$36:$IV$36,[88]BOP!$A$44:$IV$44,[88]BOP!$A$59:$IV$59,[88]BOP!#REF!,[88]BOP!#REF!,[88]BOP!$A$79:$IV$79</definedName>
    <definedName name="Z_EA8011E5_017A_11D2_98BD_00C04FC96ABD_.wvu.Rows" localSheetId="35" hidden="1">[88]BOP!$A$36:$IV$36,[88]BOP!$A$44:$IV$44,[88]BOP!$A$59:$IV$59,[88]BOP!#REF!,[88]BOP!#REF!,[88]BOP!$A$79:$IV$79,[88]BOP!$A$81:$IV$88</definedName>
    <definedName name="Z_EA8011E5_017A_11D2_98BD_00C04FC96ABD_.wvu.Rows" localSheetId="36" hidden="1">[89]BOP!$A$36:$IV$36,[89]BOP!$A$44:$IV$44,[89]BOP!$A$59:$IV$59,[89]BOP!#REF!,[89]BOP!#REF!,[89]BOP!$A$79:$IV$79,[89]BOP!$A$81:$IV$88</definedName>
    <definedName name="Z_EA8011E5_017A_11D2_98BD_00C04FC96ABD_.wvu.Rows" hidden="1">[88]BOP!$A$36:$IV$36,[88]BOP!$A$44:$IV$44,[88]BOP!$A$59:$IV$59,[88]BOP!#REF!,[88]BOP!#REF!,[88]BOP!$A$79:$IV$79,[88]BOP!$A$81:$IV$88</definedName>
    <definedName name="Z_EA8011E6_017A_11D2_98BD_00C04FC96ABD_.wvu.Rows" localSheetId="35" hidden="1">[88]BOP!$A$36:$IV$36,[88]BOP!$A$44:$IV$44,[88]BOP!$A$59:$IV$59,[88]BOP!#REF!,[88]BOP!#REF!,[88]BOP!$A$79:$IV$79,[88]BOP!#REF!</definedName>
    <definedName name="Z_EA8011E6_017A_11D2_98BD_00C04FC96ABD_.wvu.Rows" localSheetId="36" hidden="1">[89]BOP!$A$36:$IV$36,[89]BOP!$A$44:$IV$44,[89]BOP!$A$59:$IV$59,[89]BOP!#REF!,[89]BOP!#REF!,[89]BOP!$A$79:$IV$79,[89]BOP!#REF!</definedName>
    <definedName name="Z_EA8011E6_017A_11D2_98BD_00C04FC96ABD_.wvu.Rows" hidden="1">[88]BOP!$A$36:$IV$36,[88]BOP!$A$44:$IV$44,[88]BOP!$A$59:$IV$59,[88]BOP!#REF!,[88]BOP!#REF!,[88]BOP!$A$79:$IV$79,[88]BOP!#REF!</definedName>
    <definedName name="Z_EA8011E9_017A_11D2_98BD_00C04FC96ABD_.wvu.Rows" localSheetId="35" hidden="1">[88]BOP!$A$36:$IV$36,[88]BOP!$A$44:$IV$44,[88]BOP!$A$59:$IV$59,[88]BOP!#REF!,[88]BOP!#REF!,[88]BOP!$A$79:$IV$79,[88]BOP!$A$81:$IV$88,[88]BOP!#REF!</definedName>
    <definedName name="Z_EA8011E9_017A_11D2_98BD_00C04FC96ABD_.wvu.Rows" localSheetId="36" hidden="1">[89]BOP!$A$36:$IV$36,[89]BOP!$A$44:$IV$44,[89]BOP!$A$59:$IV$59,[89]BOP!#REF!,[89]BOP!#REF!,[89]BOP!$A$79:$IV$79,[89]BOP!$A$81:$IV$88,[89]BOP!#REF!</definedName>
    <definedName name="Z_EA8011E9_017A_11D2_98BD_00C04FC96ABD_.wvu.Rows" hidden="1">[88]BOP!$A$36:$IV$36,[88]BOP!$A$44:$IV$44,[88]BOP!$A$59:$IV$59,[88]BOP!#REF!,[88]BOP!#REF!,[88]BOP!$A$79:$IV$79,[88]BOP!$A$81:$IV$88,[88]BOP!#REF!</definedName>
    <definedName name="Z_EA8011EC_017A_11D2_98BD_00C04FC96ABD_.wvu.Rows" localSheetId="35" hidden="1">[88]BOP!$A$36:$IV$36,[88]BOP!$A$44:$IV$44,[88]BOP!$A$59:$IV$59,[88]BOP!#REF!,[88]BOP!#REF!,[88]BOP!$A$79:$IV$79,[88]BOP!$A$81:$IV$88,[88]BOP!#REF!,[88]BOP!#REF!</definedName>
    <definedName name="Z_EA8011EC_017A_11D2_98BD_00C04FC96ABD_.wvu.Rows" localSheetId="36" hidden="1">[89]BOP!$A$36:$IV$36,[89]BOP!$A$44:$IV$44,[89]BOP!$A$59:$IV$59,[89]BOP!#REF!,[89]BOP!#REF!,[89]BOP!$A$79:$IV$79,[89]BOP!$A$81:$IV$88,[89]BOP!#REF!,[89]BOP!#REF!</definedName>
    <definedName name="Z_EA8011EC_017A_11D2_98BD_00C04FC96ABD_.wvu.Rows" hidden="1">[88]BOP!$A$36:$IV$36,[88]BOP!$A$44:$IV$44,[88]BOP!$A$59:$IV$59,[88]BOP!#REF!,[88]BOP!#REF!,[88]BOP!$A$79:$IV$79,[88]BOP!$A$81:$IV$88,[88]BOP!#REF!,[88]BOP!#REF!</definedName>
    <definedName name="Z_EA86CE3A_00A2_11D2_98BC_00C04FC96ABD_.wvu.Rows" localSheetId="35" hidden="1">[88]BOP!$A$36:$IV$36,[88]BOP!$A$44:$IV$44,[88]BOP!$A$59:$IV$59,[88]BOP!#REF!,[88]BOP!#REF!,[88]BOP!$A$81:$IV$88</definedName>
    <definedName name="Z_EA86CE3A_00A2_11D2_98BC_00C04FC96ABD_.wvu.Rows" localSheetId="36" hidden="1">[89]BOP!$A$36:$IV$36,[89]BOP!$A$44:$IV$44,[89]BOP!$A$59:$IV$59,[89]BOP!#REF!,[89]BOP!#REF!,[89]BOP!$A$81:$IV$88</definedName>
    <definedName name="Z_EA86CE3A_00A2_11D2_98BC_00C04FC96ABD_.wvu.Rows" hidden="1">[88]BOP!$A$36:$IV$36,[88]BOP!$A$44:$IV$44,[88]BOP!$A$59:$IV$59,[88]BOP!#REF!,[88]BOP!#REF!,[88]BOP!$A$81:$IV$88</definedName>
    <definedName name="Z_EA86CE3B_00A2_11D2_98BC_00C04FC96ABD_.wvu.Rows" localSheetId="35" hidden="1">[88]BOP!$A$36:$IV$36,[88]BOP!$A$44:$IV$44,[88]BOP!$A$59:$IV$59,[88]BOP!#REF!,[88]BOP!#REF!,[88]BOP!$A$81:$IV$88</definedName>
    <definedName name="Z_EA86CE3B_00A2_11D2_98BC_00C04FC96ABD_.wvu.Rows" localSheetId="36" hidden="1">[89]BOP!$A$36:$IV$36,[89]BOP!$A$44:$IV$44,[89]BOP!$A$59:$IV$59,[89]BOP!#REF!,[89]BOP!#REF!,[89]BOP!$A$81:$IV$88</definedName>
    <definedName name="Z_EA86CE3B_00A2_11D2_98BC_00C04FC96ABD_.wvu.Rows" hidden="1">[88]BOP!$A$36:$IV$36,[88]BOP!$A$44:$IV$44,[88]BOP!$A$59:$IV$59,[88]BOP!#REF!,[88]BOP!#REF!,[88]BOP!$A$81:$IV$88</definedName>
    <definedName name="Z_EA86CE3C_00A2_11D2_98BC_00C04FC96ABD_.wvu.Rows" localSheetId="35" hidden="1">[88]BOP!$A$36:$IV$36,[88]BOP!$A$44:$IV$44,[88]BOP!$A$59:$IV$59,[88]BOP!#REF!,[88]BOP!#REF!,[88]BOP!$A$81:$IV$88</definedName>
    <definedName name="Z_EA86CE3C_00A2_11D2_98BC_00C04FC96ABD_.wvu.Rows" localSheetId="36" hidden="1">[89]BOP!$A$36:$IV$36,[89]BOP!$A$44:$IV$44,[89]BOP!$A$59:$IV$59,[89]BOP!#REF!,[89]BOP!#REF!,[89]BOP!$A$81:$IV$88</definedName>
    <definedName name="Z_EA86CE3C_00A2_11D2_98BC_00C04FC96ABD_.wvu.Rows" hidden="1">[88]BOP!$A$36:$IV$36,[88]BOP!$A$44:$IV$44,[88]BOP!$A$59:$IV$59,[88]BOP!#REF!,[88]BOP!#REF!,[88]BOP!$A$81:$IV$88</definedName>
    <definedName name="Z_EA86CE3D_00A2_11D2_98BC_00C04FC96ABD_.wvu.Rows" localSheetId="35" hidden="1">[88]BOP!$A$36:$IV$36,[88]BOP!$A$44:$IV$44,[88]BOP!$A$59:$IV$59,[88]BOP!#REF!,[88]BOP!#REF!,[88]BOP!$A$81:$IV$88</definedName>
    <definedName name="Z_EA86CE3D_00A2_11D2_98BC_00C04FC96ABD_.wvu.Rows" localSheetId="36" hidden="1">[89]BOP!$A$36:$IV$36,[89]BOP!$A$44:$IV$44,[89]BOP!$A$59:$IV$59,[89]BOP!#REF!,[89]BOP!#REF!,[89]BOP!$A$81:$IV$88</definedName>
    <definedName name="Z_EA86CE3D_00A2_11D2_98BC_00C04FC96ABD_.wvu.Rows" hidden="1">[88]BOP!$A$36:$IV$36,[88]BOP!$A$44:$IV$44,[88]BOP!$A$59:$IV$59,[88]BOP!#REF!,[88]BOP!#REF!,[88]BOP!$A$81:$IV$88</definedName>
    <definedName name="Z_EA86CE3E_00A2_11D2_98BC_00C04FC96ABD_.wvu.Rows" localSheetId="35" hidden="1">[88]BOP!$A$36:$IV$36,[88]BOP!$A$44:$IV$44,[88]BOP!$A$59:$IV$59,[88]BOP!#REF!,[88]BOP!#REF!,[88]BOP!$A$79:$IV$79,[88]BOP!$A$81:$IV$88,[88]BOP!#REF!</definedName>
    <definedName name="Z_EA86CE3E_00A2_11D2_98BC_00C04FC96ABD_.wvu.Rows" localSheetId="36" hidden="1">[89]BOP!$A$36:$IV$36,[89]BOP!$A$44:$IV$44,[89]BOP!$A$59:$IV$59,[89]BOP!#REF!,[89]BOP!#REF!,[89]BOP!$A$79:$IV$79,[89]BOP!$A$81:$IV$88,[89]BOP!#REF!</definedName>
    <definedName name="Z_EA86CE3E_00A2_11D2_98BC_00C04FC96ABD_.wvu.Rows" hidden="1">[88]BOP!$A$36:$IV$36,[88]BOP!$A$44:$IV$44,[88]BOP!$A$59:$IV$59,[88]BOP!#REF!,[88]BOP!#REF!,[88]BOP!$A$79:$IV$79,[88]BOP!$A$81:$IV$88,[88]BOP!#REF!</definedName>
    <definedName name="Z_EA86CE3F_00A2_11D2_98BC_00C04FC96ABD_.wvu.Rows" localSheetId="35" hidden="1">[88]BOP!$A$36:$IV$36,[88]BOP!$A$44:$IV$44,[88]BOP!$A$59:$IV$59,[88]BOP!#REF!,[88]BOP!#REF!,[88]BOP!$A$79:$IV$79,[88]BOP!$A$81:$IV$88</definedName>
    <definedName name="Z_EA86CE3F_00A2_11D2_98BC_00C04FC96ABD_.wvu.Rows" localSheetId="36" hidden="1">[89]BOP!$A$36:$IV$36,[89]BOP!$A$44:$IV$44,[89]BOP!$A$59:$IV$59,[89]BOP!#REF!,[89]BOP!#REF!,[89]BOP!$A$79:$IV$79,[89]BOP!$A$81:$IV$88</definedName>
    <definedName name="Z_EA86CE3F_00A2_11D2_98BC_00C04FC96ABD_.wvu.Rows" hidden="1">[88]BOP!$A$36:$IV$36,[88]BOP!$A$44:$IV$44,[88]BOP!$A$59:$IV$59,[88]BOP!#REF!,[88]BOP!#REF!,[88]BOP!$A$79:$IV$79,[88]BOP!$A$81:$IV$88</definedName>
    <definedName name="Z_EA86CE40_00A2_11D2_98BC_00C04FC96ABD_.wvu.Rows" localSheetId="35" hidden="1">[88]BOP!$A$36:$IV$36,[88]BOP!$A$44:$IV$44,[88]BOP!$A$59:$IV$59,[88]BOP!#REF!,[88]BOP!#REF!,[88]BOP!$A$79:$IV$79,[88]BOP!#REF!</definedName>
    <definedName name="Z_EA86CE40_00A2_11D2_98BC_00C04FC96ABD_.wvu.Rows" localSheetId="36" hidden="1">[89]BOP!$A$36:$IV$36,[89]BOP!$A$44:$IV$44,[89]BOP!$A$59:$IV$59,[89]BOP!#REF!,[89]BOP!#REF!,[89]BOP!$A$79:$IV$79,[89]BOP!#REF!</definedName>
    <definedName name="Z_EA86CE40_00A2_11D2_98BC_00C04FC96ABD_.wvu.Rows" hidden="1">[88]BOP!$A$36:$IV$36,[88]BOP!$A$44:$IV$44,[88]BOP!$A$59:$IV$59,[88]BOP!#REF!,[88]BOP!#REF!,[88]BOP!$A$79:$IV$79,[88]BOP!#REF!</definedName>
    <definedName name="Z_EA86CE41_00A2_11D2_98BC_00C04FC96ABD_.wvu.Rows" localSheetId="35" hidden="1">[88]BOP!$A$36:$IV$36,[88]BOP!$A$44:$IV$44,[88]BOP!$A$59:$IV$59,[88]BOP!#REF!,[88]BOP!#REF!,[88]BOP!$A$79:$IV$79,[88]BOP!$A$81:$IV$88,[88]BOP!#REF!</definedName>
    <definedName name="Z_EA86CE41_00A2_11D2_98BC_00C04FC96ABD_.wvu.Rows" localSheetId="36" hidden="1">[89]BOP!$A$36:$IV$36,[89]BOP!$A$44:$IV$44,[89]BOP!$A$59:$IV$59,[89]BOP!#REF!,[89]BOP!#REF!,[89]BOP!$A$79:$IV$79,[89]BOP!$A$81:$IV$88,[89]BOP!#REF!</definedName>
    <definedName name="Z_EA86CE41_00A2_11D2_98BC_00C04FC96ABD_.wvu.Rows" hidden="1">[88]BOP!$A$36:$IV$36,[88]BOP!$A$44:$IV$44,[88]BOP!$A$59:$IV$59,[88]BOP!#REF!,[88]BOP!#REF!,[88]BOP!$A$79:$IV$79,[88]BOP!$A$81:$IV$88,[88]BOP!#REF!</definedName>
    <definedName name="Z_EA86CE42_00A2_11D2_98BC_00C04FC96ABD_.wvu.Rows" localSheetId="35" hidden="1">[88]BOP!$A$36:$IV$36,[88]BOP!$A$44:$IV$44,[88]BOP!$A$59:$IV$59,[88]BOP!#REF!,[88]BOP!#REF!,[88]BOP!$A$79:$IV$79,[88]BOP!$A$81:$IV$88,[88]BOP!#REF!</definedName>
    <definedName name="Z_EA86CE42_00A2_11D2_98BC_00C04FC96ABD_.wvu.Rows" localSheetId="36" hidden="1">[89]BOP!$A$36:$IV$36,[89]BOP!$A$44:$IV$44,[89]BOP!$A$59:$IV$59,[89]BOP!#REF!,[89]BOP!#REF!,[89]BOP!$A$79:$IV$79,[89]BOP!$A$81:$IV$88,[89]BOP!#REF!</definedName>
    <definedName name="Z_EA86CE42_00A2_11D2_98BC_00C04FC96ABD_.wvu.Rows" hidden="1">[88]BOP!$A$36:$IV$36,[88]BOP!$A$44:$IV$44,[88]BOP!$A$59:$IV$59,[88]BOP!#REF!,[88]BOP!#REF!,[88]BOP!$A$79:$IV$79,[88]BOP!$A$81:$IV$88,[88]BOP!#REF!</definedName>
    <definedName name="Z_EA86CE43_00A2_11D2_98BC_00C04FC96ABD_.wvu.Rows" localSheetId="35" hidden="1">[88]BOP!$A$36:$IV$36,[88]BOP!$A$44:$IV$44,[88]BOP!$A$59:$IV$59,[88]BOP!#REF!,[88]BOP!#REF!,[88]BOP!$A$79:$IV$79,[88]BOP!$A$81:$IV$88,[88]BOP!#REF!</definedName>
    <definedName name="Z_EA86CE43_00A2_11D2_98BC_00C04FC96ABD_.wvu.Rows" localSheetId="36" hidden="1">[89]BOP!$A$36:$IV$36,[89]BOP!$A$44:$IV$44,[89]BOP!$A$59:$IV$59,[89]BOP!#REF!,[89]BOP!#REF!,[89]BOP!$A$79:$IV$79,[89]BOP!$A$81:$IV$88,[89]BOP!#REF!</definedName>
    <definedName name="Z_EA86CE43_00A2_11D2_98BC_00C04FC96ABD_.wvu.Rows" hidden="1">[88]BOP!$A$36:$IV$36,[88]BOP!$A$44:$IV$44,[88]BOP!$A$59:$IV$59,[88]BOP!#REF!,[88]BOP!#REF!,[88]BOP!$A$79:$IV$79,[88]BOP!$A$81:$IV$88,[88]BOP!#REF!</definedName>
    <definedName name="Z_EA86CE45_00A2_11D2_98BC_00C04FC96ABD_.wvu.Rows" localSheetId="35" hidden="1">[88]BOP!$A$36:$IV$36,[88]BOP!$A$44:$IV$44,[88]BOP!$A$59:$IV$59,[88]BOP!#REF!,[88]BOP!#REF!,[88]BOP!$A$79:$IV$79,[88]BOP!$A$81:$IV$88,[88]BOP!#REF!,[88]BOP!#REF!</definedName>
    <definedName name="Z_EA86CE45_00A2_11D2_98BC_00C04FC96ABD_.wvu.Rows" localSheetId="36" hidden="1">[89]BOP!$A$36:$IV$36,[89]BOP!$A$44:$IV$44,[89]BOP!$A$59:$IV$59,[89]BOP!#REF!,[89]BOP!#REF!,[89]BOP!$A$79:$IV$79,[89]BOP!$A$81:$IV$88,[89]BOP!#REF!,[89]BOP!#REF!</definedName>
    <definedName name="Z_EA86CE45_00A2_11D2_98BC_00C04FC96ABD_.wvu.Rows" hidden="1">[88]BOP!$A$36:$IV$36,[88]BOP!$A$44:$IV$44,[88]BOP!$A$59:$IV$59,[88]BOP!#REF!,[88]BOP!#REF!,[88]BOP!$A$79:$IV$79,[88]BOP!$A$81:$IV$88,[88]BOP!#REF!,[88]BOP!#REF!</definedName>
    <definedName name="Z_EA86CE46_00A2_11D2_98BC_00C04FC96ABD_.wvu.Rows" localSheetId="35" hidden="1">[88]BOP!$A$36:$IV$36,[88]BOP!$A$44:$IV$44,[88]BOP!$A$59:$IV$59,[88]BOP!#REF!,[88]BOP!#REF!,[88]BOP!$A$79:$IV$79,[88]BOP!$A$81:$IV$88,[88]BOP!#REF!,[88]BOP!#REF!</definedName>
    <definedName name="Z_EA86CE46_00A2_11D2_98BC_00C04FC96ABD_.wvu.Rows" localSheetId="36" hidden="1">[89]BOP!$A$36:$IV$36,[89]BOP!$A$44:$IV$44,[89]BOP!$A$59:$IV$59,[89]BOP!#REF!,[89]BOP!#REF!,[89]BOP!$A$79:$IV$79,[89]BOP!$A$81:$IV$88,[89]BOP!#REF!,[89]BOP!#REF!</definedName>
    <definedName name="Z_EA86CE46_00A2_11D2_98BC_00C04FC96ABD_.wvu.Rows" hidden="1">[88]BOP!$A$36:$IV$36,[88]BOP!$A$44:$IV$44,[88]BOP!$A$59:$IV$59,[88]BOP!#REF!,[88]BOP!#REF!,[88]BOP!$A$79:$IV$79,[88]BOP!$A$81:$IV$88,[88]BOP!#REF!,[88]BOP!#REF!</definedName>
    <definedName name="Z_EA86CE47_00A2_11D2_98BC_00C04FC96ABD_.wvu.Rows" localSheetId="35" hidden="1">[88]BOP!$A$36:$IV$36,[88]BOP!$A$44:$IV$44,[88]BOP!$A$59:$IV$59,[88]BOP!#REF!,[88]BOP!#REF!,[88]BOP!$A$79:$IV$79</definedName>
    <definedName name="Z_EA86CE47_00A2_11D2_98BC_00C04FC96ABD_.wvu.Rows" localSheetId="36" hidden="1">[89]BOP!$A$36:$IV$36,[89]BOP!$A$44:$IV$44,[89]BOP!$A$59:$IV$59,[89]BOP!#REF!,[89]BOP!#REF!,[89]BOP!$A$79:$IV$79</definedName>
    <definedName name="Z_EA86CE47_00A2_11D2_98BC_00C04FC96ABD_.wvu.Rows" hidden="1">[88]BOP!$A$36:$IV$36,[88]BOP!$A$44:$IV$44,[88]BOP!$A$59:$IV$59,[88]BOP!#REF!,[88]BOP!#REF!,[88]BOP!$A$79:$IV$79</definedName>
  </definedNames>
  <calcPr calcId="191028"/>
  <fileRecoveryPr autoRecover="0"/>
</workbook>
</file>

<file path=xl/calcChain.xml><?xml version="1.0" encoding="utf-8"?>
<calcChain xmlns="http://schemas.openxmlformats.org/spreadsheetml/2006/main">
  <c r="B50" i="4" l="1"/>
  <c r="B49" i="4" l="1"/>
  <c r="B59" i="4" l="1"/>
  <c r="B46" i="4" l="1"/>
  <c r="B22" i="4" l="1"/>
  <c r="B23" i="4"/>
  <c r="B21" i="4"/>
  <c r="B53" i="4" l="1"/>
  <c r="B37" i="4"/>
  <c r="B54" i="4"/>
  <c r="B52" i="4"/>
  <c r="B51" i="4"/>
  <c r="B48" i="4"/>
  <c r="B47" i="4"/>
  <c r="B45" i="4"/>
  <c r="B44" i="4"/>
  <c r="B43" i="4"/>
  <c r="B42" i="4"/>
  <c r="B41" i="4"/>
  <c r="B40" i="4"/>
  <c r="B39" i="4"/>
  <c r="B38" i="4"/>
  <c r="B35" i="4"/>
  <c r="B36" i="4"/>
  <c r="B34" i="4"/>
  <c r="B33" i="4"/>
  <c r="B32" i="4"/>
  <c r="B31" i="4"/>
  <c r="B30" i="4"/>
  <c r="B29" i="4"/>
  <c r="B28" i="4"/>
  <c r="M17" i="142"/>
  <c r="L17" i="142"/>
  <c r="K17" i="142"/>
  <c r="J17" i="142"/>
  <c r="I17" i="142"/>
  <c r="H17" i="142"/>
  <c r="G17" i="142"/>
  <c r="F17" i="142"/>
  <c r="E17" i="142"/>
  <c r="D17" i="142"/>
  <c r="M16" i="142"/>
  <c r="L16" i="142"/>
  <c r="K16" i="142"/>
  <c r="J16" i="142"/>
  <c r="I16" i="142"/>
  <c r="H16" i="142"/>
  <c r="G16" i="142"/>
  <c r="F16" i="142"/>
  <c r="E16" i="142"/>
  <c r="D16" i="142"/>
  <c r="M15" i="142"/>
  <c r="L15" i="142"/>
  <c r="K15" i="142"/>
  <c r="J15" i="142"/>
  <c r="I15" i="142"/>
  <c r="H15" i="142"/>
  <c r="G15" i="142"/>
  <c r="F15" i="142"/>
  <c r="E15" i="142"/>
  <c r="D15" i="142"/>
  <c r="M14" i="142"/>
  <c r="L14" i="142"/>
  <c r="K14" i="142"/>
  <c r="J14" i="142"/>
  <c r="I14" i="142"/>
  <c r="H14" i="142"/>
  <c r="G14" i="142"/>
  <c r="F14" i="142"/>
  <c r="E14" i="142"/>
  <c r="D14" i="142"/>
  <c r="M13" i="142"/>
  <c r="L13" i="142"/>
  <c r="K13" i="142"/>
  <c r="J13" i="142"/>
  <c r="I13" i="142"/>
  <c r="H13" i="142"/>
  <c r="G13" i="142"/>
  <c r="F13" i="142"/>
  <c r="E13" i="142"/>
  <c r="D13" i="142"/>
  <c r="M12" i="142"/>
  <c r="L12" i="142"/>
  <c r="K12" i="142"/>
  <c r="J12" i="142"/>
  <c r="I12" i="142"/>
  <c r="H12" i="142"/>
  <c r="G12" i="142"/>
  <c r="F12" i="142"/>
  <c r="E12" i="142"/>
  <c r="D12" i="142"/>
  <c r="M11" i="142"/>
  <c r="L11" i="142"/>
  <c r="K11" i="142"/>
  <c r="J11" i="142"/>
  <c r="I11" i="142"/>
  <c r="H11" i="142"/>
  <c r="G11" i="142"/>
  <c r="F11" i="142"/>
  <c r="E11" i="142"/>
  <c r="D11" i="142"/>
  <c r="M10" i="142"/>
  <c r="L10" i="142"/>
  <c r="K10" i="142"/>
  <c r="J10" i="142"/>
  <c r="I10" i="142"/>
  <c r="H10" i="142"/>
  <c r="G10" i="142"/>
  <c r="F10" i="142"/>
  <c r="E10" i="142"/>
  <c r="D10" i="142"/>
  <c r="M9" i="142"/>
  <c r="L9" i="142"/>
  <c r="K9" i="142"/>
  <c r="J9" i="142"/>
  <c r="I9" i="142"/>
  <c r="H9" i="142"/>
  <c r="G9" i="142"/>
  <c r="F9" i="142"/>
  <c r="E9" i="142"/>
  <c r="D9" i="142"/>
  <c r="B58" i="4" l="1"/>
  <c r="B24" i="4"/>
  <c r="B20" i="4"/>
  <c r="B19" i="4"/>
  <c r="B18" i="4"/>
  <c r="B14" i="4"/>
  <c r="B13" i="4"/>
  <c r="B11" i="4"/>
</calcChain>
</file>

<file path=xl/sharedStrings.xml><?xml version="1.0" encoding="utf-8"?>
<sst xmlns="http://schemas.openxmlformats.org/spreadsheetml/2006/main" count="1239" uniqueCount="450">
  <si>
    <t>Ataskaitos "DĖL EKONOMINĖS RAIDOS SCENARIJAUS TVIRTINIMO" lentelės ir paveikslai</t>
  </si>
  <si>
    <t>PAGRINDINIAI RODIKLIAI</t>
  </si>
  <si>
    <t>MAKROEKONOMINĖ APLINKA, RIZIKOS VEIKSNIAI IR PRIELAIDOS</t>
  </si>
  <si>
    <t>2021–2024 M. EKONOMINĖS RAIDOS SCENARIJAUS VERTINIMAS IR TVIRTINIMAS</t>
  </si>
  <si>
    <t>NAUDINGI ● VERTINAMI ● ATPAŽĮSTAMI</t>
  </si>
  <si>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</si>
  <si>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</si>
  <si>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</si>
  <si>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</si>
  <si>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</si>
  <si>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</si>
  <si>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</si>
  <si>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</si>
  <si>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</si>
  <si>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</si>
  <si>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</si>
  <si>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</si>
  <si>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</si>
  <si>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scheme val="minor"/>
      </rPr>
      <t>išskyrus rafinuotus naftos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</si>
  <si>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scheme val="minor"/>
      </rPr>
      <t>išskyrus mineralinius produktus</t>
    </r>
  </si>
  <si>
    <r>
      <rPr>
        <vertAlign val="superscript"/>
        <sz val="11"/>
        <color theme="1"/>
        <rFont val="Arial"/>
        <family val="2"/>
        <charset val="186"/>
        <scheme val="minor"/>
      </rPr>
      <t>3</t>
    </r>
    <r>
      <rPr>
        <sz val="11"/>
        <color theme="1"/>
        <rFont val="Arial"/>
        <family val="2"/>
        <scheme val="minor"/>
      </rPr>
      <t>išskyrus automobilų degalų prekybą</t>
    </r>
  </si>
  <si>
    <t>Metai</t>
  </si>
  <si>
    <t>Ketvirtis</t>
  </si>
  <si>
    <t>Euro zona</t>
  </si>
  <si>
    <t>Jungtinės Amerikos Valstijos</t>
  </si>
  <si>
    <t>Vokietija</t>
  </si>
  <si>
    <t>Prancūzija</t>
  </si>
  <si>
    <t>Italija</t>
  </si>
  <si>
    <t>Ispanija</t>
  </si>
  <si>
    <t>I</t>
  </si>
  <si>
    <t>II</t>
  </si>
  <si>
    <t>III</t>
  </si>
  <si>
    <t>IV</t>
  </si>
  <si>
    <t>Šaltinis – Ekonominio bendradarbiavimo ir plėtros organizacija</t>
  </si>
  <si>
    <r>
      <t>2 pav.    </t>
    </r>
    <r>
      <rPr>
        <sz val="11"/>
        <color theme="1"/>
        <rFont val="Arial"/>
        <family val="2"/>
        <charset val="186"/>
        <scheme val="major"/>
      </rPr>
      <t>Lietuviškos kilmės prekių eksporto pasiskirstymas pagal pagrindines prekybos partneres</t>
    </r>
  </si>
  <si>
    <t>Šalis</t>
  </si>
  <si>
    <t>Lenkija</t>
  </si>
  <si>
    <t>Latvija</t>
  </si>
  <si>
    <t>Švedija</t>
  </si>
  <si>
    <t>JK</t>
  </si>
  <si>
    <t>Nyderlandai</t>
  </si>
  <si>
    <t>JAV</t>
  </si>
  <si>
    <t>Kitos</t>
  </si>
  <si>
    <r>
      <t xml:space="preserve">1 lentelė. </t>
    </r>
    <r>
      <rPr>
        <sz val="11"/>
        <rFont val="Arial"/>
        <family val="2"/>
        <charset val="186"/>
        <scheme val="major"/>
      </rPr>
      <t>Pagrindinių prielaidų peržiūra</t>
    </r>
  </si>
  <si>
    <t>Rodiklis</t>
  </si>
  <si>
    <t>Pasaulio BVP augimas, proc.</t>
  </si>
  <si>
    <t>2020 m. birželis</t>
  </si>
  <si>
    <t>2020 m. rugsėjis</t>
  </si>
  <si>
    <t>Europos Sąjungos BVP augimas, proc.</t>
  </si>
  <si>
    <t xml:space="preserve">Pagrindinių Lietuvos eksporto rinkų augimas, proc. </t>
  </si>
  <si>
    <t>– neigiama peržiūra ≥ 0,5,           –    peržiūra &gt; 0,2 ir ≤ 0,4,       – teigiama peržiūra ≤ 0,2.</t>
  </si>
  <si>
    <t>Šaltinis – Finansų ministerija</t>
  </si>
  <si>
    <t>Data</t>
  </si>
  <si>
    <t>Paskutinė vertė</t>
  </si>
  <si>
    <r>
      <t xml:space="preserve">2 lentelė. </t>
    </r>
    <r>
      <rPr>
        <sz val="11"/>
        <rFont val="Arial"/>
        <family val="2"/>
        <charset val="186"/>
        <scheme val="major"/>
      </rPr>
      <t>Techninės prielaidos ir rinkos lūkesčiai pagal ateities sandorius</t>
    </r>
  </si>
  <si>
    <t>Prielaidų nustatymo data</t>
  </si>
  <si>
    <t>Europos Centrinis Bankas</t>
  </si>
  <si>
    <t>Europos Komisija</t>
  </si>
  <si>
    <t xml:space="preserve">Ateities sandoriai </t>
  </si>
  <si>
    <r>
      <t xml:space="preserve">               </t>
    </r>
    <r>
      <rPr>
        <sz val="11"/>
        <rFont val="Arial"/>
        <family val="2"/>
        <charset val="186"/>
        <scheme val="major"/>
      </rPr>
      <t xml:space="preserve">USD/EUR keitimo kursas; </t>
    </r>
  </si>
  <si>
    <t>Naftos kainos („Brent“, USD už barelį).</t>
  </si>
  <si>
    <t>Šaltiniai – Europos Komisijos ir Europos Centrinio Banko projekcijos, ateities sandoriai: http://www.barchart.com</t>
  </si>
  <si>
    <t>Galutinio vartojimo išlaidos*</t>
  </si>
  <si>
    <t>Grynasis eksportas</t>
  </si>
  <si>
    <t>BPKF</t>
  </si>
  <si>
    <t>Likusios komponentės**</t>
  </si>
  <si>
    <t xml:space="preserve">Realusis BVP </t>
  </si>
  <si>
    <t>2021P</t>
  </si>
  <si>
    <t>2022P</t>
  </si>
  <si>
    <t>Šaltinis – Lietuvos statistikos departamentas, Finansų ministerija, VK FI skaičiavimai</t>
  </si>
  <si>
    <t>Estija</t>
  </si>
  <si>
    <t>Lietuva</t>
  </si>
  <si>
    <t>Šaltinis – Eurostatas</t>
  </si>
  <si>
    <t>Šaltinis – Eurostatas, VK FI skaičiavimai</t>
  </si>
  <si>
    <t>EVRK 2 red.</t>
  </si>
  <si>
    <t>LT</t>
  </si>
  <si>
    <t>LV</t>
  </si>
  <si>
    <t>EE</t>
  </si>
  <si>
    <t>EZ</t>
  </si>
  <si>
    <t>Bendroji pridėtinė vertė (BPV), proc.</t>
  </si>
  <si>
    <t>A+...+T</t>
  </si>
  <si>
    <t>Žemės ūkis, miškininkystė ir žuvininkystė</t>
  </si>
  <si>
    <t>A</t>
  </si>
  <si>
    <t>Pramonė</t>
  </si>
  <si>
    <t>B+C+D+E</t>
  </si>
  <si>
    <t>Apdirbamoji gamyba</t>
  </si>
  <si>
    <t>C</t>
  </si>
  <si>
    <t>Statyba</t>
  </si>
  <si>
    <t>F</t>
  </si>
  <si>
    <t>Didmeninė ir mažmeninė prekyba; transportas; apgyvendinimo ir maitinimo paslaugų veikla</t>
  </si>
  <si>
    <t>Informacija ir ryšiai</t>
  </si>
  <si>
    <t>J</t>
  </si>
  <si>
    <t>Finansinė ir draudimo veikla</t>
  </si>
  <si>
    <t>K</t>
  </si>
  <si>
    <t>Nekilnojamojo turto operacijos</t>
  </si>
  <si>
    <t>L</t>
  </si>
  <si>
    <t>Profesinė, mokslinė ir techninė veikla; administracinė ir aptarnavimo veikla</t>
  </si>
  <si>
    <t>M+N</t>
  </si>
  <si>
    <t>Viešasis valdymas ir gynyba; švietimas; žmonių sveikatos priežiūra ir socialinis darbas</t>
  </si>
  <si>
    <t>O+P+Q</t>
  </si>
  <si>
    <t>Meninė, pramoginė ir poilsio organizavimo veikla, namų ūkio reikmenų remontas ir kitos paslaugos</t>
  </si>
  <si>
    <t>R+S+T</t>
  </si>
  <si>
    <t>Mėnuo</t>
  </si>
  <si>
    <t>Kaitos veiksniai</t>
  </si>
  <si>
    <t>Būstas</t>
  </si>
  <si>
    <t>Kiti pastatai ir statiniai</t>
  </si>
  <si>
    <t>Transporto įranga</t>
  </si>
  <si>
    <t>IRT įranga</t>
  </si>
  <si>
    <t>Kitos mašinos ir įrenginiai, ginklai</t>
  </si>
  <si>
    <t>Auginami biologiniai ištekliai</t>
  </si>
  <si>
    <t>Intelektinės nuosavybės produktai</t>
  </si>
  <si>
    <t>Šaltinis – Lietuvos statistikos departamentas, VK FI skaičiavimai</t>
  </si>
  <si>
    <t>Lietuviškos kilmės prekės*</t>
  </si>
  <si>
    <t>Reeksportas*</t>
  </si>
  <si>
    <t>Paslaugos</t>
  </si>
  <si>
    <t>* Be mineralinių produktų</t>
  </si>
  <si>
    <t>Šaltinis – Lietuvos statistikos departamentas, Lietuvos bankas, VK FI skaičiavimai</t>
  </si>
  <si>
    <t>Kitos veiklos</t>
  </si>
  <si>
    <t>SVKI</t>
  </si>
  <si>
    <t>Alkoholiniai gėrimai, tabakas</t>
  </si>
  <si>
    <t>Būstas, vanduo, elektra, dujos ir kitas kuras</t>
  </si>
  <si>
    <t>Transportas</t>
  </si>
  <si>
    <t>Poilsis ir kultūra. Restoranai ir viešbučiai</t>
  </si>
  <si>
    <t>Likusios komponentės</t>
  </si>
  <si>
    <t>Šaltinis – Estijos, Latvijos ir Lietuvos nacionalinės statistikos institucijos</t>
  </si>
  <si>
    <t>Potencialus BVP</t>
  </si>
  <si>
    <t>BGVN</t>
  </si>
  <si>
    <t xml:space="preserve">Darbas </t>
  </si>
  <si>
    <t xml:space="preserve">Kapitalas </t>
  </si>
  <si>
    <t>2007–
2008</t>
  </si>
  <si>
    <t>2023P</t>
  </si>
  <si>
    <t>Projekcijų vidurkis</t>
  </si>
  <si>
    <t>Projekcijų sklaida be min. ir maks. proj. reikšmių</t>
  </si>
  <si>
    <t>Finansų ministerijos projekcijos</t>
  </si>
  <si>
    <t>Šaltinis – VK FI skaičiavimai</t>
  </si>
  <si>
    <t xml:space="preserve">Rodikliai, pokytis per metus, proc. </t>
  </si>
  <si>
    <t>Finansų ministerija</t>
  </si>
  <si>
    <t>Lietuvos bankas*</t>
  </si>
  <si>
    <t>EBPO</t>
  </si>
  <si>
    <t>AB „Swedbank“</t>
  </si>
  <si>
    <t>Paskelbimo data</t>
  </si>
  <si>
    <t>2020-11-05**</t>
  </si>
  <si>
    <t>BVP palyginamosiomis kainomis</t>
  </si>
  <si>
    <t>–</t>
  </si>
  <si>
    <t>Privataus vartojimo išlaidos</t>
  </si>
  <si>
    <t xml:space="preserve">Bendrojo pagrindinio kapitalo formavimas </t>
  </si>
  <si>
    <t>Prekių ir paslaugų eksportas</t>
  </si>
  <si>
    <t>Prekių ir paslaugų importas</t>
  </si>
  <si>
    <t xml:space="preserve">Vidutinė metinė infliacija, apskaičiuota pagal SVKI </t>
  </si>
  <si>
    <t xml:space="preserve">BVP defliatorius </t>
  </si>
  <si>
    <t>Nedarbo lygis, proc.</t>
  </si>
  <si>
    <t>Užimtųjų skaičius</t>
  </si>
  <si>
    <r>
      <t>Vidutinis mėnesinis bruto darbo užmokestis</t>
    </r>
    <r>
      <rPr>
        <sz val="11"/>
        <color rgb="FFFF0000"/>
        <rFont val="Arial"/>
        <family val="2"/>
        <charset val="186"/>
      </rPr>
      <t xml:space="preserve"> </t>
    </r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</si>
  <si>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</si>
  <si>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</si>
  <si>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</si>
  <si>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</si>
  <si>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</si>
  <si>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</si>
  <si>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</si>
  <si>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</si>
  <si>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</si>
  <si>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</si>
  <si>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</si>
  <si>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</si>
  <si>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</si>
  <si>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</si>
  <si>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</si>
  <si>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</si>
  <si>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</si>
  <si>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</si>
  <si>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</si>
  <si>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</si>
  <si>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</si>
  <si>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</si>
  <si>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</si>
  <si>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</si>
  <si>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Šaltiniai – Eurostatas, Lietuvos statistikos departamentas, VK FI skaičiavimai</t>
  </si>
  <si>
    <t>Šaltinis – Eurostatas, Estijos, Latvijos ir Lietuvos statistikos institucijos, VK FI skaičiavimai</t>
  </si>
  <si>
    <t>* išskyrus NPI, ** NPI, atsargų pokyčiai, vertybių įsigijimas atėmus pardavimus / perleidimus</t>
  </si>
  <si>
    <t>G-I</t>
  </si>
  <si>
    <t>2015 kovas</t>
  </si>
  <si>
    <t>2015 rugsėjis</t>
  </si>
  <si>
    <t>2016 kovas</t>
  </si>
  <si>
    <t>2016 rugsėjis</t>
  </si>
  <si>
    <t>2017 kovas</t>
  </si>
  <si>
    <t>2017 rugsėjis</t>
  </si>
  <si>
    <t>2018 kovas</t>
  </si>
  <si>
    <t>2018 rugsėjis</t>
  </si>
  <si>
    <t>2019 kovas</t>
  </si>
  <si>
    <t>2019 rugsėjis</t>
  </si>
  <si>
    <t>2020 pavasario ERS</t>
  </si>
  <si>
    <t>2020 vasaros ERS</t>
  </si>
  <si>
    <t>2020 rudens ERS</t>
  </si>
  <si>
    <t>2020 žiemos ERS</t>
  </si>
  <si>
    <t>2021 pavasario ERS</t>
  </si>
  <si>
    <t>Faktas</t>
  </si>
  <si>
    <t>Šaltinis – Lietuvos statistikos departamentas, Finansų ministerija</t>
  </si>
  <si>
    <t>Didmeninė ir mažmeninė prekyba;  transportas ir saugojimas; apgyvendinimo ir maitinimo paslaugų veikla</t>
  </si>
  <si>
    <t>Viešasis valdymas ir gynyba; privalomasis socialinis draudimas; švietimas; žmonių sveikatos priežiūra ir socialinis darbas</t>
  </si>
  <si>
    <t>VS galutinio vartojimo išlaidos</t>
  </si>
  <si>
    <t>Individualaus vartojimo išlaidos</t>
  </si>
  <si>
    <t>Kolektyvinio vartojimo išlaidos</t>
  </si>
  <si>
    <r>
      <t>17 pav.   </t>
    </r>
    <r>
      <rPr>
        <sz val="11"/>
        <rFont val="Arial"/>
        <family val="2"/>
        <charset val="186"/>
      </rPr>
      <t>Lietuvos prekių ir paslaugų eksporto nominalios vertės dinamika</t>
    </r>
  </si>
  <si>
    <t>Maistas ir nealk. gėrimai</t>
  </si>
  <si>
    <t>Sveikata</t>
  </si>
  <si>
    <t>Mokesčiai</t>
  </si>
  <si>
    <t>Socialinio draudimo įmokos</t>
  </si>
  <si>
    <t>Neto darbo užmokestis</t>
  </si>
  <si>
    <r>
      <t>4 lentelė.    </t>
    </r>
    <r>
      <rPr>
        <sz val="11"/>
        <rFont val="Arial"/>
        <family val="2"/>
        <charset val="186"/>
        <scheme val="major"/>
      </rPr>
      <t>Makroekonominių rodiklių projekcijų palyginimas, 2021–2023 m.</t>
    </r>
  </si>
  <si>
    <t>2019 m. kovo projekcija</t>
  </si>
  <si>
    <t>2019 m. rugsėjo projekcija</t>
  </si>
  <si>
    <t>2020 m. faktinė reikšmė</t>
  </si>
  <si>
    <t>2017 m. kovo – 2020 m. gruodžio mėn. Max</t>
  </si>
  <si>
    <t>2017 m. kovo – 2020 m. gruodžio mėn.  Min</t>
  </si>
  <si>
    <t>BVP defliatorius</t>
  </si>
  <si>
    <t>Realusis NŪ vartojimas</t>
  </si>
  <si>
    <t>Vid. darbo užmokestis</t>
  </si>
  <si>
    <t>Šaltinis – Finansų ministerija, Lietuvos statistikos departamentas, VK FI skaičiavimai</t>
  </si>
  <si>
    <t xml:space="preserve">Rodikliai:                                            Skelbimo data: </t>
  </si>
  <si>
    <t>Prielaidos ir projekcijos 2020 metams</t>
  </si>
  <si>
    <t>2020 m. faktas</t>
  </si>
  <si>
    <t>2017 m. kovas</t>
  </si>
  <si>
    <t>2017 m. rugsėjis</t>
  </si>
  <si>
    <t>2018 m. kovas</t>
  </si>
  <si>
    <t>2018 m. rugsėjis</t>
  </si>
  <si>
    <t>2019 m. kovas</t>
  </si>
  <si>
    <t>2019 m. rugsėjis</t>
  </si>
  <si>
    <t>2020 m. kovas</t>
  </si>
  <si>
    <t>2020 m. gruodis</t>
  </si>
  <si>
    <t>t+3</t>
  </si>
  <si>
    <t>t+2</t>
  </si>
  <si>
    <r>
      <rPr>
        <i/>
        <sz val="10"/>
        <color rgb="FF000000"/>
        <rFont val="Arial"/>
        <family val="2"/>
        <charset val="186"/>
      </rPr>
      <t>t</t>
    </r>
    <r>
      <rPr>
        <sz val="10"/>
        <color rgb="FF000000"/>
        <rFont val="Arial"/>
        <family val="2"/>
        <charset val="186"/>
      </rPr>
      <t>+1                                         ERS pagal kuriuos rengti 2020 m. VS biudžetai</t>
    </r>
  </si>
  <si>
    <t>t</t>
  </si>
  <si>
    <t>Prielaidos</t>
  </si>
  <si>
    <t>JAV dolerio ir euro keitimo kursas</t>
  </si>
  <si>
    <t>–3,5</t>
  </si>
  <si>
    <t>–4,9</t>
  </si>
  <si>
    <t>–3,4</t>
  </si>
  <si>
    <t>Pagrindinių eksporto rinkų augimas, proc.</t>
  </si>
  <si>
    <t>–0,3</t>
  </si>
  <si>
    <t>–6,4</t>
  </si>
  <si>
    <t>–7,8</t>
  </si>
  <si>
    <r>
      <t>Naftos kainos (</t>
    </r>
    <r>
      <rPr>
        <i/>
        <sz val="10"/>
        <color rgb="FF000000"/>
        <rFont val="Arial"/>
        <family val="2"/>
        <charset val="186"/>
      </rPr>
      <t>Brent</t>
    </r>
    <r>
      <rPr>
        <sz val="10"/>
        <color rgb="FF000000"/>
        <rFont val="Arial"/>
        <family val="2"/>
        <charset val="186"/>
      </rPr>
      <t>, JAV doleriais už barelį)</t>
    </r>
  </si>
  <si>
    <t>Patvirtinti rodikliai, augimas proc.</t>
  </si>
  <si>
    <t>Namų ūkių vartojimas palyginamosiomis kainomis</t>
  </si>
  <si>
    <t>Vidutinis mėnesinis bruto darbo užmokestis</t>
  </si>
  <si>
    <t xml:space="preserve">ERS rodiklių lygis </t>
  </si>
  <si>
    <t>BVP palyginamosiomis kainomis, mln. EUR</t>
  </si>
  <si>
    <t>BVP einamosiomis kainomis, mln. EUR</t>
  </si>
  <si>
    <t>Vidutinis mėnesinis bruto darbo užmokestis, EUR</t>
  </si>
  <si>
    <t>Užimtųjų skaičius, tūkst. žm.</t>
  </si>
  <si>
    <t>Rodikliai:                                                  Skelbimo data:</t>
  </si>
  <si>
    <t>Paklaidos</t>
  </si>
  <si>
    <t xml:space="preserve">Tam tikrų ERS rodiklių lygis </t>
  </si>
  <si>
    <t>BVP to meto kainomis, mln. EUR</t>
  </si>
  <si>
    <t>Užimtųjų skaičius, tūkst. asm.</t>
  </si>
  <si>
    <r>
      <rPr>
        <i/>
        <sz val="10"/>
        <rFont val="Arial"/>
        <family val="2"/>
        <charset val="186"/>
      </rPr>
      <t>t</t>
    </r>
    <r>
      <rPr>
        <sz val="10"/>
        <rFont val="Arial"/>
        <family val="2"/>
        <charset val="186"/>
      </rPr>
      <t>+1                               ERS pagal kuriuos rengti 2020 m. VS biudžetai</t>
    </r>
  </si>
  <si>
    <t>PRIEDAI</t>
  </si>
  <si>
    <t>2019 m.</t>
  </si>
  <si>
    <t>2020 m.</t>
  </si>
  <si>
    <t xml:space="preserve">Sausis </t>
  </si>
  <si>
    <t>ES</t>
  </si>
  <si>
    <t>2020-12-13</t>
  </si>
  <si>
    <t>2020-12-14</t>
  </si>
  <si>
    <t>2020-12-15</t>
  </si>
  <si>
    <t>2020-12-16</t>
  </si>
  <si>
    <t>2020-12-17</t>
  </si>
  <si>
    <t>2020-12-18</t>
  </si>
  <si>
    <t>2020-12-19</t>
  </si>
  <si>
    <t>2020-12-20</t>
  </si>
  <si>
    <t>2020-12-21</t>
  </si>
  <si>
    <t>2020-12-22</t>
  </si>
  <si>
    <t>2020-12-23</t>
  </si>
  <si>
    <t>2020-12-24</t>
  </si>
  <si>
    <t>2020-12-25</t>
  </si>
  <si>
    <t>2020-12-26</t>
  </si>
  <si>
    <t>2020-12-27</t>
  </si>
  <si>
    <t>2020-12-28</t>
  </si>
  <si>
    <t>2020-12-29</t>
  </si>
  <si>
    <t>2020-12-30</t>
  </si>
  <si>
    <t>2020-12-31</t>
  </si>
  <si>
    <t>2021-01-01</t>
  </si>
  <si>
    <t>2021-01-02</t>
  </si>
  <si>
    <t>2021-01-03</t>
  </si>
  <si>
    <t>2021-01-04</t>
  </si>
  <si>
    <t>2021-01-05</t>
  </si>
  <si>
    <t>2021-01-06</t>
  </si>
  <si>
    <t>2021-01-07</t>
  </si>
  <si>
    <t>2021-01-08</t>
  </si>
  <si>
    <t>2021-01-09</t>
  </si>
  <si>
    <t>2021-01-10</t>
  </si>
  <si>
    <t>2021-01-11</t>
  </si>
  <si>
    <t>2021-01-12</t>
  </si>
  <si>
    <t>2021-01-13</t>
  </si>
  <si>
    <t>2021-01-14</t>
  </si>
  <si>
    <t>2021-01-15</t>
  </si>
  <si>
    <t>2021-01-16</t>
  </si>
  <si>
    <t>2021-01-17</t>
  </si>
  <si>
    <t>2021-01-18</t>
  </si>
  <si>
    <t>2021-01-19</t>
  </si>
  <si>
    <t>2021-01-20</t>
  </si>
  <si>
    <t>2021-01-21</t>
  </si>
  <si>
    <t>2021-01-22</t>
  </si>
  <si>
    <t>2021-01-23</t>
  </si>
  <si>
    <t>2021-01-24</t>
  </si>
  <si>
    <t>2021-01-25</t>
  </si>
  <si>
    <t>2021-01-26</t>
  </si>
  <si>
    <t>2021-01-27</t>
  </si>
  <si>
    <t>2021-01-28</t>
  </si>
  <si>
    <t>2021-01-29</t>
  </si>
  <si>
    <t>2021-01-30</t>
  </si>
  <si>
    <t>2021-01-31</t>
  </si>
  <si>
    <t>2021-02-01</t>
  </si>
  <si>
    <t>2021-02-02</t>
  </si>
  <si>
    <t>2021-02-03</t>
  </si>
  <si>
    <t>2021-02-04</t>
  </si>
  <si>
    <t>2021-02-05</t>
  </si>
  <si>
    <t>2021-02-06</t>
  </si>
  <si>
    <t>2021-02-07</t>
  </si>
  <si>
    <t>2021-02-08</t>
  </si>
  <si>
    <t>2021-02-09</t>
  </si>
  <si>
    <t>2021-02-10</t>
  </si>
  <si>
    <t>2021-02-11</t>
  </si>
  <si>
    <t>2021-02-12</t>
  </si>
  <si>
    <t>2021-02-13</t>
  </si>
  <si>
    <t>2021-02-14</t>
  </si>
  <si>
    <t>2021-02-15</t>
  </si>
  <si>
    <t>2021-02-16</t>
  </si>
  <si>
    <t>2021-02-17</t>
  </si>
  <si>
    <t>2021-02-18</t>
  </si>
  <si>
    <t>2021-02-19</t>
  </si>
  <si>
    <t>2021-02-20</t>
  </si>
  <si>
    <t>2021-02-21</t>
  </si>
  <si>
    <t>2021-02-22</t>
  </si>
  <si>
    <t>2021-02-23</t>
  </si>
  <si>
    <t>2021-02-24</t>
  </si>
  <si>
    <t>2021-02-25</t>
  </si>
  <si>
    <t>2021-02-26</t>
  </si>
  <si>
    <t>2021-02-27</t>
  </si>
  <si>
    <t>2021-02-28</t>
  </si>
  <si>
    <t>2021-03-01</t>
  </si>
  <si>
    <t>2021-03-02</t>
  </si>
  <si>
    <t>2021-03-03</t>
  </si>
  <si>
    <t>2021-03-04</t>
  </si>
  <si>
    <t>2021-03-05</t>
  </si>
  <si>
    <t>2021-03-06</t>
  </si>
  <si>
    <t>2021-03-07</t>
  </si>
  <si>
    <t>2021-03-08</t>
  </si>
  <si>
    <t>2021-03-09</t>
  </si>
  <si>
    <t>2021-03-10</t>
  </si>
  <si>
    <t>2021-03-11</t>
  </si>
  <si>
    <t>2021-03-12</t>
  </si>
  <si>
    <t>2021-03-13</t>
  </si>
  <si>
    <t>2021-03-14</t>
  </si>
  <si>
    <t>2021 m. kovas</t>
  </si>
  <si>
    <r>
      <t xml:space="preserve">3 pav.    </t>
    </r>
    <r>
      <rPr>
        <sz val="11"/>
        <rFont val="Arial"/>
        <family val="2"/>
        <charset val="186"/>
      </rPr>
      <t>Pasaulio ekonominės politikos neapibrėžtumo indeksas</t>
    </r>
    <r>
      <rPr>
        <b/>
        <sz val="11"/>
        <rFont val="Arial"/>
        <family val="2"/>
        <charset val="186"/>
      </rPr>
      <t xml:space="preserve"> </t>
    </r>
  </si>
  <si>
    <r>
      <t>28 pav.    </t>
    </r>
    <r>
      <rPr>
        <sz val="11"/>
        <color theme="1"/>
        <rFont val="Arial"/>
        <family val="2"/>
        <charset val="186"/>
        <scheme val="major"/>
      </rPr>
      <t>Patvirtintų rodiklių projekcijų 2020 metams ir jų faktinių reikšmių palyginimas</t>
    </r>
  </si>
  <si>
    <r>
      <t xml:space="preserve">1 pav.    </t>
    </r>
    <r>
      <rPr>
        <sz val="11"/>
        <color theme="1"/>
        <rFont val="Arial"/>
        <family val="2"/>
        <charset val="186"/>
        <scheme val="major"/>
      </rPr>
      <t>Realiojo BVP augimas</t>
    </r>
  </si>
  <si>
    <r>
      <t xml:space="preserve">Šaltinis – Lietuvos statistikos departamentas, </t>
    </r>
    <r>
      <rPr>
        <sz val="11"/>
        <rFont val="Arial"/>
        <family val="2"/>
        <charset val="186"/>
        <scheme val="major"/>
      </rPr>
      <t>VK FI skaičiavimai</t>
    </r>
  </si>
  <si>
    <r>
      <t xml:space="preserve">4 pav.    </t>
    </r>
    <r>
      <rPr>
        <sz val="11"/>
        <color theme="1"/>
        <rFont val="Arial"/>
        <family val="2"/>
        <charset val="186"/>
      </rPr>
      <t>Bent viena vakcinos doze paskiepyta populiacijos dalis</t>
    </r>
    <r>
      <rPr>
        <b/>
        <sz val="11"/>
        <color theme="1"/>
        <rFont val="Arial"/>
        <family val="2"/>
        <charset val="186"/>
      </rPr>
      <t>*</t>
    </r>
  </si>
  <si>
    <t>*Trūkstamos reikšmės įvertintos naudojant tiesinę interpoliaciją.</t>
  </si>
  <si>
    <t>Šaltinis - http//www.ourworldindata.org (2021-03-16), VK FI skaičiavimai</t>
  </si>
  <si>
    <t>Šaltinis – http://www.barchart.com. Grafike naudojama 2021 m. kovo 16 d. informacija</t>
  </si>
  <si>
    <r>
      <t xml:space="preserve">3 lentelė. </t>
    </r>
    <r>
      <rPr>
        <sz val="11"/>
        <rFont val="Arial"/>
        <family val="2"/>
        <charset val="186"/>
        <scheme val="major"/>
      </rPr>
      <t>2020 m. bendrosios pridėtinės vertės pokyčiai ir kaitos veiksniai, proc. p.</t>
    </r>
  </si>
  <si>
    <r>
      <t>20 pav.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</si>
  <si>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r>
      <t>5 lentelė.    </t>
    </r>
    <r>
      <rPr>
        <sz val="11"/>
        <color theme="1"/>
        <rFont val="Arial"/>
        <family val="2"/>
        <charset val="186"/>
      </rPr>
      <t>Prielaidų ir rodiklių projekcijų palyginimas* su faktiniais duomenimis</t>
    </r>
  </si>
  <si>
    <t>* Nuo 2019 rugsėjo mėn. VK FI vietoje BVP defliatoriaus tvirtina BVP to meto kainomis.</t>
  </si>
  <si>
    <t>*Su individualiomis įmonėmis. Nuo 2019 m. sausio 1 d. Lietuvoje pakeisti darbdavio ir darbuotojo mokamų valstybinio socialinio draudimo įmokų tarifai. Perkėlus 28,9 proc. dydžio socialinio draudimo tarifą darbuotojui bruto darbo užmokestis indeksuotas 1,289 karto.</t>
  </si>
  <si>
    <t>*Vieno žmogaus, uždirbančio vidutinį darbo užmokestį, ir neturinčio vaikų.</t>
  </si>
  <si>
    <t>Šaltinis – Eurostatas, Estijos, Latvijos ir Lietuvos nacionalinės statistikos institucijos</t>
  </si>
  <si>
    <r>
      <t>6 lentelė.    </t>
    </r>
    <r>
      <rPr>
        <sz val="11"/>
        <color theme="1"/>
        <rFont val="Arial"/>
        <family val="2"/>
        <charset val="186"/>
        <scheme val="major"/>
      </rPr>
      <t>Tam tikrais metais projektuotų rodiklių* 2020 metams ir faktinių rodiklių paklaidos</t>
    </r>
  </si>
  <si>
    <t>Šaltinis – Finansų ministerija, Lietuvos bankas, Europos Komisija, EBPO, AB „SEB“ ir AB „Swedbank“</t>
  </si>
  <si>
    <t>* Valstybės kontrolės, vykdančios fiskalinės insitucijos funkcijas, prognozė</t>
  </si>
  <si>
    <t>SE</t>
  </si>
  <si>
    <t>ESP</t>
  </si>
  <si>
    <t>LU</t>
  </si>
  <si>
    <t>RO</t>
  </si>
  <si>
    <t>DE</t>
  </si>
  <si>
    <t>FI</t>
  </si>
  <si>
    <t>BG</t>
  </si>
  <si>
    <t>SK</t>
  </si>
  <si>
    <t>AT</t>
  </si>
  <si>
    <t>HR</t>
  </si>
  <si>
    <t>HU</t>
  </si>
  <si>
    <t>MT</t>
  </si>
  <si>
    <t>IE</t>
  </si>
  <si>
    <t>DK</t>
  </si>
  <si>
    <t>CZ</t>
  </si>
  <si>
    <t>CY</t>
  </si>
  <si>
    <t>PT</t>
  </si>
  <si>
    <t>NL</t>
  </si>
  <si>
    <t>SI</t>
  </si>
  <si>
    <t>BE</t>
  </si>
  <si>
    <t>PL</t>
  </si>
  <si>
    <t>FR</t>
  </si>
  <si>
    <t>EL</t>
  </si>
  <si>
    <t>IT</t>
  </si>
  <si>
    <t>Šalies kodas</t>
  </si>
  <si>
    <t>I*</t>
  </si>
  <si>
    <t>* VK FI prognozė</t>
  </si>
  <si>
    <t>2021 I ketv.*</t>
  </si>
  <si>
    <t>Projekcija 2021 metams</t>
  </si>
  <si>
    <t>Projekcija 2022 metams</t>
  </si>
  <si>
    <t>,</t>
  </si>
  <si>
    <t>2024P</t>
  </si>
  <si>
    <t>2021P–2024P</t>
  </si>
  <si>
    <r>
      <rPr>
        <b/>
        <sz val="11"/>
        <color theme="1"/>
        <rFont val="Arial"/>
        <family val="2"/>
        <charset val="186"/>
        <scheme val="major"/>
      </rPr>
      <t>26 pav.   </t>
    </r>
    <r>
      <rPr>
        <sz val="11"/>
        <color theme="1"/>
        <rFont val="Arial"/>
        <family val="2"/>
        <charset val="186"/>
        <scheme val="major"/>
      </rPr>
      <t>Potencialaus BVP metinis augimas ir jo kaitos veiksniai</t>
    </r>
  </si>
  <si>
    <t>Projekcijų mažiausios reikšmės</t>
  </si>
  <si>
    <t xml:space="preserve">Projekcijų antrosios mažiausios reikšmės </t>
  </si>
  <si>
    <t>Projekcijų sklaida</t>
  </si>
  <si>
    <t>Šaltinis – http//www.policyuncertainty.com (2021-03-17), VK FI skaičiavimai</t>
  </si>
  <si>
    <t>Pateikiamas projekcijų išsidėstymas. Raudonais brūkšniais žymimas 2017–2020 metais 2020 metams Finansų ministerijos skelbtų penkių rodiklių projekcijų minimali (Min) ir maksimali (Max) reikšmės.</t>
  </si>
  <si>
    <r>
      <t>6. Nuo pandemijos pradžios sparčiai didėjęs</t>
    </r>
    <r>
      <rPr>
        <b/>
        <sz val="11"/>
        <color theme="1"/>
        <rFont val="Arial"/>
        <family val="2"/>
        <charset val="186"/>
        <scheme val="minor"/>
      </rPr>
      <t xml:space="preserve"> registruotas nedarbas</t>
    </r>
    <r>
      <rPr>
        <sz val="11"/>
        <color theme="1"/>
        <rFont val="Arial"/>
        <family val="2"/>
        <scheme val="minor"/>
      </rPr>
      <t xml:space="preserve"> išlieka aukštas.</t>
    </r>
  </si>
  <si>
    <r>
      <t xml:space="preserve">5. </t>
    </r>
    <r>
      <rPr>
        <b/>
        <sz val="11"/>
        <color theme="1"/>
        <rFont val="Arial"/>
        <family val="2"/>
        <charset val="186"/>
        <scheme val="minor"/>
      </rPr>
      <t>Vartotojų kainų</t>
    </r>
    <r>
      <rPr>
        <sz val="11"/>
        <color theme="1"/>
        <rFont val="Arial"/>
        <family val="2"/>
        <scheme val="minor"/>
      </rPr>
      <t xml:space="preserve"> kilimą lėtina elektros, dujų, kuro, šilumos energijos ir degalų kainos.</t>
    </r>
  </si>
  <si>
    <r>
      <t xml:space="preserve">4. ...ir </t>
    </r>
    <r>
      <rPr>
        <b/>
        <sz val="11"/>
        <color theme="1"/>
        <rFont val="Arial"/>
        <family val="2"/>
        <charset val="186"/>
        <scheme val="minor"/>
      </rPr>
      <t>mažmeninės prekybos apyvartą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paveikė mažiau.</t>
    </r>
  </si>
  <si>
    <r>
      <t xml:space="preserve">3. Gruodžio mėn. atnaujinti griežti prekybos apribojimai </t>
    </r>
    <r>
      <rPr>
        <b/>
        <sz val="11"/>
        <color theme="1"/>
        <rFont val="Arial"/>
        <family val="2"/>
        <charset val="186"/>
        <scheme val="minor"/>
      </rPr>
      <t xml:space="preserve">vartotojų lūkesčius... </t>
    </r>
  </si>
  <si>
    <t>1. Pramonės produkcijos augimas išlieka spartus.</t>
  </si>
  <si>
    <r>
      <t xml:space="preserve">1. </t>
    </r>
    <r>
      <rPr>
        <b/>
        <sz val="11"/>
        <color theme="1"/>
        <rFont val="Arial"/>
        <family val="2"/>
        <charset val="186"/>
        <scheme val="minor"/>
      </rPr>
      <t>Pramonės produkcijos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1 </t>
    </r>
    <r>
      <rPr>
        <sz val="11"/>
        <color theme="1"/>
        <rFont val="Arial"/>
        <family val="2"/>
        <charset val="186"/>
        <scheme val="minor"/>
      </rPr>
      <t>augimas išlieka spartus.</t>
    </r>
  </si>
  <si>
    <t xml:space="preserve">2. Chemijos pramonės rezultatai lėmė  lietuviškos kilmės prekių eksporto spartų augimą gruodžio mėn. </t>
  </si>
  <si>
    <t>4. ...ir mažmeninės prekybos apyvartą paveikė mažiau.</t>
  </si>
  <si>
    <r>
      <rPr>
        <sz val="11"/>
        <color theme="1"/>
        <rFont val="Arial"/>
        <family val="2"/>
        <charset val="186"/>
        <scheme val="minor"/>
      </rPr>
      <t xml:space="preserve">2. Chemijos pramonės rezultatai lėmė </t>
    </r>
    <r>
      <rPr>
        <b/>
        <sz val="11"/>
        <color theme="1"/>
        <rFont val="Arial"/>
        <family val="2"/>
        <charset val="186"/>
        <scheme val="minor"/>
      </rPr>
      <t>lietuviškos kilmės prekių eksporto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b/>
        <sz val="11"/>
        <color theme="1"/>
        <rFont val="Arial"/>
        <family val="2"/>
        <charset val="186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 xml:space="preserve">spartų augimą gruodžio mėn. </t>
    </r>
  </si>
  <si>
    <r>
      <rPr>
        <b/>
        <sz val="11"/>
        <rFont val="Arial"/>
        <family val="2"/>
        <charset val="186"/>
        <scheme val="major"/>
      </rPr>
      <t>5 pav.    </t>
    </r>
    <r>
      <rPr>
        <sz val="11"/>
        <rFont val="Arial"/>
        <family val="2"/>
        <charset val="186"/>
        <scheme val="major"/>
      </rPr>
      <t>Naftos kainos svyravimai 2020 m. gruodžio–2021 m. kovo mėn.</t>
    </r>
  </si>
  <si>
    <r>
      <rPr>
        <b/>
        <sz val="11"/>
        <color rgb="FF000000"/>
        <rFont val="Arial"/>
        <family val="2"/>
        <charset val="186"/>
      </rPr>
      <t>1 priedas. 1 pav.</t>
    </r>
    <r>
      <rPr>
        <sz val="11"/>
        <color rgb="FF000000"/>
        <rFont val="Arial"/>
        <family val="2"/>
        <charset val="186"/>
      </rPr>
      <t xml:space="preserve">    Lietuvos ekonomikos temperatūros diagrama</t>
    </r>
  </si>
  <si>
    <r>
      <rPr>
        <b/>
        <sz val="11"/>
        <rFont val="Arial"/>
        <family val="2"/>
        <charset val="186"/>
        <scheme val="major"/>
      </rPr>
      <t xml:space="preserve">1 priedas. 2 pav.    </t>
    </r>
    <r>
      <rPr>
        <sz val="11"/>
        <rFont val="Arial"/>
        <family val="2"/>
        <charset val="186"/>
        <scheme val="major"/>
      </rPr>
      <t>Baltijos šalių sudėtinių indeksų, atspindinčių ekonomikos temperatūrą, dinamika*</t>
    </r>
  </si>
  <si>
    <r>
      <t>14 pav.   </t>
    </r>
    <r>
      <rPr>
        <sz val="11"/>
        <rFont val="Arial"/>
        <family val="2"/>
        <charset val="186"/>
      </rPr>
      <t>VS galutinio vartojimo išlaidų ir BVP santykis</t>
    </r>
  </si>
  <si>
    <r>
      <t>15 pav.   </t>
    </r>
    <r>
      <rPr>
        <sz val="11"/>
        <rFont val="Arial"/>
        <family val="2"/>
        <charset val="186"/>
        <scheme val="major"/>
      </rPr>
      <t>BPKF ir jo kaitos veiksniai</t>
    </r>
  </si>
  <si>
    <r>
      <t>16 pav.   </t>
    </r>
    <r>
      <rPr>
        <sz val="11"/>
        <color theme="1"/>
        <rFont val="Arial"/>
        <family val="2"/>
        <charset val="186"/>
        <scheme val="major"/>
      </rPr>
      <t xml:space="preserve">BPKF dalis nuo BVP </t>
    </r>
  </si>
  <si>
    <r>
      <t>18 pav.   </t>
    </r>
    <r>
      <rPr>
        <sz val="11"/>
        <rFont val="Arial"/>
        <family val="2"/>
        <charset val="186"/>
      </rPr>
      <t xml:space="preserve">Lietuvos bendrosios pridėtinės vertės struktūra </t>
    </r>
  </si>
  <si>
    <r>
      <t>19 pav.   </t>
    </r>
    <r>
      <rPr>
        <sz val="11"/>
        <color indexed="8"/>
        <rFont val="Arial"/>
        <family val="2"/>
        <charset val="186"/>
      </rPr>
      <t>BVP to meto kainomis</t>
    </r>
    <r>
      <rPr>
        <sz val="11"/>
        <color theme="1"/>
        <rFont val="Arial"/>
        <family val="2"/>
        <charset val="186"/>
        <scheme val="major"/>
      </rPr>
      <t xml:space="preserve"> pokytis</t>
    </r>
  </si>
  <si>
    <r>
      <t>21 pav.   </t>
    </r>
    <r>
      <rPr>
        <sz val="11"/>
        <color theme="1"/>
        <rFont val="Arial"/>
        <family val="2"/>
        <charset val="186"/>
        <scheme val="major"/>
      </rPr>
      <t>Pagal SVKI apskaičiuota metinė infliacija</t>
    </r>
  </si>
  <si>
    <r>
      <t>22 pav.   </t>
    </r>
    <r>
      <rPr>
        <sz val="11"/>
        <rFont val="Arial"/>
        <family val="2"/>
        <charset val="186"/>
        <scheme val="major"/>
      </rPr>
      <t>Užimtųjų (15-64 m.) skaičiaus pokytis</t>
    </r>
    <r>
      <rPr>
        <b/>
        <sz val="11"/>
        <rFont val="Arial"/>
        <family val="2"/>
        <charset val="186"/>
        <scheme val="major"/>
      </rPr>
      <t xml:space="preserve"> </t>
    </r>
    <r>
      <rPr>
        <sz val="11"/>
        <rFont val="Arial"/>
        <family val="2"/>
        <charset val="186"/>
        <scheme val="major"/>
      </rPr>
      <t>Baltijos šalyse</t>
    </r>
  </si>
  <si>
    <r>
      <t>24 pav.   </t>
    </r>
    <r>
      <rPr>
        <sz val="11"/>
        <rFont val="Arial"/>
        <family val="2"/>
        <charset val="186"/>
        <scheme val="major"/>
      </rPr>
      <t>Vidutinis mėnesinis bruto darbo užmokestis</t>
    </r>
    <r>
      <rPr>
        <b/>
        <sz val="11"/>
        <rFont val="Arial"/>
        <family val="2"/>
        <charset val="186"/>
        <scheme val="major"/>
      </rPr>
      <t>*</t>
    </r>
  </si>
  <si>
    <r>
      <t>25 pav.   </t>
    </r>
    <r>
      <rPr>
        <sz val="11"/>
        <color indexed="63"/>
        <rFont val="Arial"/>
        <family val="2"/>
        <charset val="186"/>
      </rPr>
      <t>Metinio bruto darbo užmokesčio sandara Baltijos šalyse*</t>
    </r>
  </si>
  <si>
    <r>
      <t>27 pav.   </t>
    </r>
    <r>
      <rPr>
        <sz val="11"/>
        <rFont val="Arial"/>
        <family val="2"/>
        <charset val="186"/>
        <scheme val="major"/>
      </rPr>
      <t>Realiojo BVP projekcijos</t>
    </r>
    <r>
      <rPr>
        <b/>
        <sz val="11"/>
        <rFont val="Arial"/>
        <family val="2"/>
        <charset val="186"/>
        <scheme val="major"/>
      </rPr>
      <t xml:space="preserve"> </t>
    </r>
    <r>
      <rPr>
        <sz val="11"/>
        <rFont val="Arial"/>
        <family val="2"/>
        <charset val="186"/>
        <scheme val="major"/>
      </rPr>
      <t>2021–2022 m.</t>
    </r>
  </si>
  <si>
    <r>
      <t xml:space="preserve">11 pav.   </t>
    </r>
    <r>
      <rPr>
        <sz val="11"/>
        <rFont val="Arial"/>
        <family val="2"/>
        <charset val="186"/>
        <scheme val="major"/>
      </rPr>
      <t>Vartotojų pasitikėjimo rodiklis</t>
    </r>
  </si>
  <si>
    <r>
      <t xml:space="preserve">10 pav.   </t>
    </r>
    <r>
      <rPr>
        <sz val="11"/>
        <rFont val="Arial"/>
        <family val="2"/>
        <charset val="186"/>
      </rPr>
      <t>Mažmeninės (be degalų) prekybos apyvartos metiniai augimai</t>
    </r>
  </si>
  <si>
    <r>
      <t xml:space="preserve">9 pav.     </t>
    </r>
    <r>
      <rPr>
        <sz val="11"/>
        <rFont val="Arial"/>
        <family val="2"/>
        <charset val="186"/>
        <scheme val="major"/>
      </rPr>
      <t>Namų ūkių vartojimo išlaidų dinamika</t>
    </r>
  </si>
  <si>
    <r>
      <t xml:space="preserve">7 pav.     </t>
    </r>
    <r>
      <rPr>
        <sz val="11"/>
        <rFont val="Arial"/>
        <family val="2"/>
        <charset val="186"/>
        <scheme val="major"/>
      </rPr>
      <t>Realiojo BVP pokytis</t>
    </r>
  </si>
  <si>
    <r>
      <rPr>
        <b/>
        <sz val="11"/>
        <rFont val="Arial"/>
        <family val="2"/>
        <charset val="186"/>
        <scheme val="major"/>
      </rPr>
      <t xml:space="preserve">6 pav.     </t>
    </r>
    <r>
      <rPr>
        <sz val="11"/>
        <rFont val="Arial"/>
        <family val="2"/>
        <charset val="186"/>
        <scheme val="major"/>
      </rPr>
      <t>Realusis BVP ir jo kaitos veiksniai</t>
    </r>
  </si>
  <si>
    <r>
      <rPr>
        <b/>
        <sz val="11"/>
        <rFont val="Arial"/>
        <family val="2"/>
        <charset val="186"/>
        <scheme val="major"/>
      </rPr>
      <t xml:space="preserve">8 pav.     </t>
    </r>
    <r>
      <rPr>
        <sz val="11"/>
        <rFont val="Arial"/>
        <family val="2"/>
        <charset val="186"/>
        <scheme val="major"/>
      </rPr>
      <t>2020 m. realusis BVP ir jo kaitos veiksniai</t>
    </r>
  </si>
  <si>
    <t>Pastaba: Finansų ministerija, rengdama ERS, vadovaujasi EK išorės aplinkos veiksnių techninėmis prielaidomis. ECB ir ateities sandorių informacija palyginimui.</t>
  </si>
  <si>
    <r>
      <t>23 pav.   </t>
    </r>
    <r>
      <rPr>
        <sz val="11"/>
        <color theme="1"/>
        <rFont val="Arial"/>
        <family val="2"/>
        <charset val="186"/>
      </rPr>
      <t>Nedarbo lygis Europos Sąjungos šalyse</t>
    </r>
  </si>
  <si>
    <t>AB „SEB“</t>
  </si>
  <si>
    <t xml:space="preserve">* Numatoma Lietuvos ekonomikos raida – pagrindinis scenarijus. Makroekonominių rodiklių prognozės parengtos remiantis tarptautinės aplinkos prielaidomis, sudarytomis pagal informaciją, paskelbtą iki 2021-02-16, ir kitus duomenis bei informaciją, paskelbtą iki 2021-03-01.
 </t>
  </si>
  <si>
    <t>** 2021-02-11 Europos Komisijos atnaujintos Lietuvos BVP, palyginamosiomis kainomis ir vidutinės metinės infliacijos, apskaičiuotos pagal SVKI ekonominės prognozės.</t>
  </si>
  <si>
    <t xml:space="preserve">Pasaulio ekonominės politikos neapibrėžtumo indeksas </t>
  </si>
  <si>
    <r>
      <t xml:space="preserve">12 pav.   </t>
    </r>
    <r>
      <rPr>
        <sz val="11"/>
        <rFont val="Arial"/>
        <family val="2"/>
        <charset val="186"/>
      </rPr>
      <t>VS galutinio vartojimo išlaidų projekcijų palyginimas su faktu</t>
    </r>
  </si>
  <si>
    <r>
      <t xml:space="preserve">13 pav.   </t>
    </r>
    <r>
      <rPr>
        <sz val="11"/>
        <rFont val="Arial"/>
        <family val="2"/>
        <charset val="186"/>
      </rPr>
      <t>VS galutinio vartojimo išlaidos ir jų kaitos veiksniai</t>
    </r>
  </si>
  <si>
    <t>2021 m. kovo 29 d. Nr. BPE–1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</si>
</sst>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"/>
    <numFmt numFmtId="165" formatCode="0.0000"/>
    <numFmt numFmtId="166" formatCode="yyyy\-mm\-dd;@"/>
    <numFmt numFmtId="167" formatCode="0.00;\ \–0.00"/>
    <numFmt numFmtId="168" formatCode="0.000"/>
    <numFmt numFmtId="169" formatCode="0.0;\–0.0"/>
    <numFmt numFmtId="170" formatCode="0.000;\–0.000"/>
    <numFmt numFmtId="171" formatCode="#,##0.0"/>
    <numFmt numFmtId="172" formatCode="0.000000000000000"/>
    <numFmt numFmtId="173" formatCode="0.0;\ \–0.0"/>
    <numFmt numFmtId="174" formatCode=";;;"/>
    <numFmt numFmtId="175" formatCode="0,000.0;\–0,000.0"/>
    <numFmt numFmtId="176" formatCode="#,##0.0;\–#,##0.0"/>
    <numFmt numFmtId="177" formatCode="#,##0;\–#,##0"/>
  </numFmts>
  <fonts count="107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sz val="8"/>
      <name val="Arial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vertAlign val="superscript"/>
      <sz val="1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inor"/>
    </font>
    <font>
      <sz val="8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sz val="11"/>
      <name val="Arial"/>
      <family val="2"/>
      <charset val="186"/>
      <scheme val="minor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name val="Arial"/>
      <family val="2"/>
    </font>
    <font>
      <sz val="11"/>
      <color rgb="FFFF0000"/>
      <name val="Arial"/>
      <family val="2"/>
      <scheme val="minor"/>
    </font>
    <font>
      <sz val="10"/>
      <color rgb="FF000000"/>
      <name val="SansSerif"/>
      <family val="2"/>
    </font>
    <font>
      <b/>
      <sz val="10"/>
      <color rgb="FF1C1C1C"/>
      <name val="SegoeUI"/>
      <family val="2"/>
    </font>
    <font>
      <sz val="10"/>
      <color rgb="FF1C1C1C"/>
      <name val="SegoeUI"/>
      <family val="2"/>
    </font>
    <font>
      <b/>
      <sz val="10"/>
      <color rgb="FF1C1C1C"/>
      <name val="SegoeUI"/>
      <charset val="186"/>
    </font>
    <font>
      <b/>
      <sz val="10"/>
      <color indexed="62"/>
      <name val="CourierPS"/>
      <family val="3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  <charset val="186"/>
    </font>
    <font>
      <b/>
      <sz val="10"/>
      <color indexed="62"/>
      <name val="Arial"/>
      <family val="2"/>
      <charset val="186"/>
    </font>
    <font>
      <sz val="8"/>
      <color rgb="FF000000"/>
      <name val="Arial"/>
      <family val="2"/>
      <charset val="186"/>
    </font>
    <font>
      <sz val="14"/>
      <color theme="4"/>
      <name val="Arial"/>
      <family val="2"/>
      <charset val="186"/>
      <scheme val="major"/>
    </font>
    <font>
      <sz val="10"/>
      <name val="Arial"/>
      <family val="2"/>
      <scheme val="minor"/>
    </font>
    <font>
      <sz val="11"/>
      <color indexed="8"/>
      <name val="Arial"/>
      <family val="2"/>
      <charset val="186"/>
    </font>
    <font>
      <b/>
      <sz val="11"/>
      <color rgb="FF8D8473"/>
      <name val="Segoe UI"/>
      <family val="2"/>
      <charset val="186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sz val="11"/>
      <color rgb="FFFF0000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1"/>
      <color theme="10"/>
      <name val="Arial"/>
      <family val="2"/>
      <scheme val="minor"/>
    </font>
    <font>
      <b/>
      <sz val="11"/>
      <color rgb="FF8D8473"/>
      <name val="Arial"/>
      <family val="2"/>
      <charset val="186"/>
    </font>
    <font>
      <sz val="11"/>
      <color rgb="FF8D8473"/>
      <name val="Arial"/>
      <family val="2"/>
      <charset val="186"/>
    </font>
    <font>
      <b/>
      <sz val="10"/>
      <color rgb="FF1C1C1C"/>
      <name val="Arial"/>
      <family val="2"/>
      <charset val="186"/>
    </font>
    <font>
      <sz val="10"/>
      <color rgb="FF1C1C1C"/>
      <name val="Arial"/>
      <family val="2"/>
      <charset val="186"/>
    </font>
    <font>
      <sz val="11"/>
      <color indexed="63"/>
      <name val="Arial"/>
      <family val="2"/>
      <charset val="186"/>
    </font>
    <font>
      <sz val="11"/>
      <color rgb="FF0070C0"/>
      <name val="Arial"/>
      <family val="2"/>
      <charset val="186"/>
      <scheme val="minor"/>
    </font>
    <font>
      <sz val="9"/>
      <color rgb="FF0070C0"/>
      <name val="Fira Sans Book"/>
      <family val="2"/>
    </font>
    <font>
      <sz val="9"/>
      <color rgb="FF0070C0"/>
      <name val="Fira Sans Light"/>
      <family val="2"/>
    </font>
    <font>
      <i/>
      <sz val="10"/>
      <color rgb="FF000000"/>
      <name val="Arial"/>
      <family val="2"/>
      <charset val="186"/>
    </font>
    <font>
      <sz val="7"/>
      <color rgb="FF333333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name val="Arial"/>
      <family val="2"/>
      <charset val="186"/>
    </font>
    <font>
      <sz val="11"/>
      <color rgb="FF000000"/>
      <name val="Arial"/>
      <family val="2"/>
      <scheme val="minor"/>
    </font>
    <font>
      <b/>
      <sz val="9"/>
      <color rgb="FF8D8473"/>
      <name val="Arial"/>
      <family val="2"/>
      <charset val="186"/>
      <scheme val="major"/>
    </font>
    <font>
      <sz val="11"/>
      <color rgb="FF7030A0"/>
      <name val="Arial"/>
      <family val="2"/>
      <charset val="186"/>
      <scheme val="maj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ajor"/>
    </font>
    <font>
      <sz val="10"/>
      <color theme="0"/>
      <name val="Arial"/>
      <family val="2"/>
      <charset val="186"/>
    </font>
    <font>
      <u/>
      <sz val="11"/>
      <color rgb="FF00244D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FF0000"/>
      <name val="Arial"/>
      <family val="2"/>
      <charset val="186"/>
      <scheme val="minor"/>
    </font>
    <font>
      <sz val="9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</fills>
  <borders count="142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/>
      <diagonal/>
    </border>
    <border>
      <left/>
      <right/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/>
      <top/>
      <bottom style="medium">
        <color rgb="FF47ABD9"/>
      </bottom>
      <diagonal/>
    </border>
    <border>
      <left/>
      <right/>
      <top/>
      <bottom style="medium">
        <color theme="5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thin">
        <color rgb="FF4FA1CC"/>
      </left>
      <right/>
      <top style="thin">
        <color rgb="FF4FA1CC"/>
      </top>
      <bottom/>
      <diagonal/>
    </border>
    <border>
      <left/>
      <right/>
      <top style="thin">
        <color rgb="FF4FA1CC"/>
      </top>
      <bottom/>
      <diagonal/>
    </border>
    <border>
      <left/>
      <right style="thin">
        <color rgb="FF4FA1CC"/>
      </right>
      <top style="thin">
        <color rgb="FF4FA1CC"/>
      </top>
      <bottom/>
      <diagonal/>
    </border>
    <border>
      <left style="thin">
        <color rgb="FF4FA1CC"/>
      </left>
      <right/>
      <top/>
      <bottom style="dashed">
        <color rgb="FF4FA1CC"/>
      </bottom>
      <diagonal/>
    </border>
    <border>
      <left/>
      <right style="thin">
        <color rgb="FF4FA1CC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4"/>
      </left>
      <right/>
      <top/>
      <bottom/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/>
      <right/>
      <top style="thin">
        <color rgb="FF47ABD9"/>
      </top>
      <bottom/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/>
      <right/>
      <top style="medium">
        <color theme="5"/>
      </top>
      <bottom/>
      <diagonal/>
    </border>
    <border>
      <left style="medium">
        <color rgb="FF00244D"/>
      </left>
      <right style="medium">
        <color rgb="FF00244D"/>
      </right>
      <top/>
      <bottom/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/>
      <diagonal/>
    </border>
    <border>
      <left/>
      <right style="dashed">
        <color rgb="FF47ABD9"/>
      </right>
      <top style="thin">
        <color rgb="FF47ABD9"/>
      </top>
      <bottom/>
      <diagonal/>
    </border>
    <border>
      <left/>
      <right/>
      <top/>
      <bottom style="thin">
        <color rgb="FF47ABD9"/>
      </bottom>
      <diagonal/>
    </border>
    <border>
      <left/>
      <right/>
      <top style="dashed">
        <color rgb="FF4FA1CC"/>
      </top>
      <bottom style="thin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dotted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dotted">
        <color rgb="FF4FA1CC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thin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 diagonalDown="1">
      <left/>
      <right/>
      <top style="thin">
        <color rgb="FF47ABD9"/>
      </top>
      <bottom/>
      <diagonal style="thin">
        <color rgb="FF47ABD9"/>
      </diagonal>
    </border>
    <border diagonalDown="1">
      <left/>
      <right style="dashed">
        <color rgb="FF47ABD9"/>
      </right>
      <top style="thin">
        <color rgb="FF47ABD9"/>
      </top>
      <bottom/>
      <diagonal style="thin">
        <color rgb="FF47ABD9"/>
      </diagonal>
    </border>
    <border>
      <left style="dashed">
        <color rgb="FF47ABD9"/>
      </left>
      <right/>
      <top style="thin">
        <color rgb="FF47ABD9"/>
      </top>
      <bottom style="dotted">
        <color rgb="FF47ABD9"/>
      </bottom>
      <diagonal/>
    </border>
    <border>
      <left/>
      <right/>
      <top style="thin">
        <color rgb="FF47ABD9"/>
      </top>
      <bottom style="dotted">
        <color rgb="FF47ABD9"/>
      </bottom>
      <diagonal/>
    </border>
    <border>
      <left/>
      <right style="dashed">
        <color rgb="FF47ABD9"/>
      </right>
      <top style="thin">
        <color rgb="FF47ABD9"/>
      </top>
      <bottom style="dotted">
        <color rgb="FF47ABD9"/>
      </bottom>
      <diagonal/>
    </border>
    <border>
      <left style="dashed">
        <color rgb="FF47ABD9"/>
      </left>
      <right/>
      <top style="thin">
        <color rgb="FF47ABD9"/>
      </top>
      <bottom/>
      <diagonal/>
    </border>
    <border diagonalDown="1">
      <left/>
      <right/>
      <top/>
      <bottom/>
      <diagonal style="thin">
        <color rgb="FF47ABD9"/>
      </diagonal>
    </border>
    <border diagonalDown="1">
      <left/>
      <right style="dashed">
        <color rgb="FF47ABD9"/>
      </right>
      <top/>
      <bottom/>
      <diagonal style="thin">
        <color rgb="FF47ABD9"/>
      </diagonal>
    </border>
    <border>
      <left style="dashed">
        <color rgb="FF47ABD9"/>
      </left>
      <right style="dashed">
        <color rgb="FF47ABD9"/>
      </right>
      <top style="dotted">
        <color rgb="FF47ABD9"/>
      </top>
      <bottom/>
      <diagonal/>
    </border>
    <border>
      <left style="dashed">
        <color rgb="FF47ABD9"/>
      </left>
      <right/>
      <top/>
      <bottom/>
      <diagonal/>
    </border>
    <border>
      <left style="dashed">
        <color rgb="FF47ABD9"/>
      </left>
      <right style="dashed">
        <color rgb="FF47ABD9"/>
      </right>
      <top/>
      <bottom style="dotted">
        <color rgb="FF47ABD9"/>
      </bottom>
      <diagonal/>
    </border>
    <border>
      <left style="dashed">
        <color rgb="FF47ABD9"/>
      </left>
      <right/>
      <top/>
      <bottom style="dotted">
        <color rgb="FF47ABD9"/>
      </bottom>
      <diagonal/>
    </border>
    <border>
      <left style="dashed">
        <color rgb="FF47ABD9"/>
      </left>
      <right/>
      <top style="dotted">
        <color rgb="FF47ABD9"/>
      </top>
      <bottom/>
      <diagonal/>
    </border>
    <border>
      <left/>
      <right style="dashed">
        <color rgb="FF47ABD9"/>
      </right>
      <top style="dotted">
        <color rgb="FF47ABD9"/>
      </top>
      <bottom/>
      <diagonal/>
    </border>
    <border>
      <left/>
      <right/>
      <top style="dotted">
        <color rgb="FF47ABD9"/>
      </top>
      <bottom/>
      <diagonal/>
    </border>
    <border diagonalDown="1">
      <left/>
      <right/>
      <top/>
      <bottom style="thin">
        <color rgb="FF47ABD9"/>
      </bottom>
      <diagonal style="thin">
        <color rgb="FF47ABD9"/>
      </diagonal>
    </border>
    <border diagonalDown="1">
      <left/>
      <right style="dashed">
        <color rgb="FF47ABD9"/>
      </right>
      <top/>
      <bottom style="thin">
        <color rgb="FF47ABD9"/>
      </bottom>
      <diagonal style="thin">
        <color rgb="FF47ABD9"/>
      </diagonal>
    </border>
    <border>
      <left style="dashed">
        <color rgb="FF47ABD9"/>
      </left>
      <right/>
      <top/>
      <bottom style="thin">
        <color rgb="FF47ABD9"/>
      </bottom>
      <diagonal/>
    </border>
    <border>
      <left/>
      <right style="dashed">
        <color rgb="FF47ABD9"/>
      </right>
      <top/>
      <bottom style="thin">
        <color rgb="FF47ABD9"/>
      </bottom>
      <diagonal/>
    </border>
    <border>
      <left/>
      <right/>
      <top/>
      <bottom style="dotted">
        <color rgb="FF47ABD9"/>
      </bottom>
      <diagonal/>
    </border>
    <border>
      <left/>
      <right style="dashed">
        <color rgb="FF47ABD9"/>
      </right>
      <top style="dotted">
        <color rgb="FF47ABD9"/>
      </top>
      <bottom style="dotted">
        <color rgb="FF47ABD9"/>
      </bottom>
      <diagonal/>
    </border>
    <border>
      <left/>
      <right/>
      <top style="dotted">
        <color rgb="FF47ABD9"/>
      </top>
      <bottom style="dotted">
        <color rgb="FF47ABD9"/>
      </bottom>
      <diagonal/>
    </border>
    <border>
      <left/>
      <right/>
      <top style="dotted">
        <color rgb="FF47ABD9"/>
      </top>
      <bottom style="thin">
        <color rgb="FF47ABD9"/>
      </bottom>
      <diagonal/>
    </border>
    <border>
      <left/>
      <right style="dashed">
        <color rgb="FF47ABD9"/>
      </right>
      <top style="dotted">
        <color rgb="FF47ABD9"/>
      </top>
      <bottom style="thin">
        <color rgb="FF47ABD9"/>
      </bottom>
      <diagonal/>
    </border>
    <border>
      <left/>
      <right style="dashed">
        <color rgb="FF47ABD9"/>
      </right>
      <top/>
      <bottom style="dotted">
        <color rgb="FF47ABD9"/>
      </bottom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 style="dashed">
        <color rgb="FF47ABD9"/>
      </bottom>
      <diagonal/>
    </border>
    <border>
      <left/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/>
      <top style="dashed">
        <color rgb="FF47ABD9"/>
      </top>
      <bottom/>
      <diagonal/>
    </border>
    <border>
      <left/>
      <right/>
      <top style="thin">
        <color rgb="FF47ABD9"/>
      </top>
      <bottom style="thin">
        <color indexed="64"/>
      </bottom>
      <diagonal/>
    </border>
    <border>
      <left/>
      <right/>
      <top style="thin">
        <color rgb="FF47ABD9"/>
      </top>
      <bottom style="dotted">
        <color rgb="FFD9E1F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47ABD9"/>
      </bottom>
      <diagonal/>
    </border>
    <border>
      <left/>
      <right/>
      <top style="dashed">
        <color rgb="FF47ABD9"/>
      </top>
      <bottom style="thin">
        <color rgb="FF47ABD9"/>
      </bottom>
      <diagonal/>
    </border>
    <border>
      <left/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/>
      <top style="thin">
        <color rgb="FF47ABD9"/>
      </top>
      <bottom style="dashed">
        <color rgb="FF47ABD9"/>
      </bottom>
      <diagonal/>
    </border>
    <border>
      <left style="thin">
        <color rgb="FF4FA1CC"/>
      </left>
      <right style="dotted">
        <color rgb="FF4FA1CC"/>
      </right>
      <top style="dotted">
        <color rgb="FF4FA1CC"/>
      </top>
      <bottom style="thin">
        <color rgb="FF4FA1CC"/>
      </bottom>
      <diagonal/>
    </border>
    <border>
      <left style="dotted">
        <color rgb="FF4FA1CC"/>
      </left>
      <right style="dotted">
        <color rgb="FF4FA1CC"/>
      </right>
      <top style="dotted">
        <color rgb="FF4FA1CC"/>
      </top>
      <bottom style="thin">
        <color rgb="FF4FA1CC"/>
      </bottom>
      <diagonal/>
    </border>
    <border>
      <left style="dotted">
        <color rgb="FF4FA1CC"/>
      </left>
      <right style="thin">
        <color rgb="FF4FA1CC"/>
      </right>
      <top style="dotted">
        <color rgb="FF4FA1CC"/>
      </top>
      <bottom style="thin">
        <color rgb="FF4FA1CC"/>
      </bottom>
      <diagonal/>
    </border>
    <border>
      <left style="dashed">
        <color rgb="FF4FA1CC"/>
      </left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dashed">
        <color rgb="FF47ABD9"/>
      </left>
      <right/>
      <top style="thin">
        <color rgb="FF47ABD9"/>
      </top>
      <bottom style="dashed">
        <color rgb="FF47ABD9"/>
      </bottom>
      <diagonal/>
    </border>
  </borders>
  <cellStyleXfs count="55">
    <xf numFmtId="0" fontId="0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  <xf numFmtId="0" fontId="18" fillId="0" borderId="0"/>
    <xf numFmtId="0" fontId="27" fillId="0" borderId="0"/>
    <xf numFmtId="0" fontId="23" fillId="0" borderId="0"/>
    <xf numFmtId="0" fontId="17" fillId="0" borderId="0"/>
    <xf numFmtId="0" fontId="28" fillId="0" borderId="0"/>
    <xf numFmtId="0" fontId="23" fillId="0" borderId="0"/>
    <xf numFmtId="0" fontId="29" fillId="0" borderId="0"/>
    <xf numFmtId="9" fontId="29" fillId="0" borderId="0" applyFon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3" fillId="0" borderId="0"/>
    <xf numFmtId="0" fontId="29" fillId="0" borderId="0"/>
    <xf numFmtId="0" fontId="15" fillId="0" borderId="0"/>
    <xf numFmtId="0" fontId="54" fillId="0" borderId="0" applyNumberFormat="0" applyBorder="0" applyAlignment="0"/>
    <xf numFmtId="0" fontId="14" fillId="0" borderId="0"/>
    <xf numFmtId="0" fontId="14" fillId="0" borderId="0"/>
    <xf numFmtId="0" fontId="1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65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/>
    <xf numFmtId="0" fontId="27" fillId="0" borderId="0"/>
    <xf numFmtId="0" fontId="50" fillId="0" borderId="0" applyNumberFormat="0" applyFill="0" applyBorder="0" applyAlignment="0" applyProtection="0"/>
    <xf numFmtId="0" fontId="11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9" fillId="0" borderId="0"/>
    <xf numFmtId="0" fontId="82" fillId="0" borderId="0" applyNumberFormat="0" applyFill="0" applyBorder="0" applyAlignment="0" applyProtection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</cellStyleXfs>
  <cellXfs count="873">
    <xf numFmtId="0" fontId="0" fillId="0" borderId="0" xfId="0"/>
    <xf numFmtId="0" fontId="25" fillId="0" borderId="0" xfId="0" applyFont="1"/>
    <xf numFmtId="0" fontId="0" fillId="0" borderId="0" xfId="0" applyBorder="1"/>
    <xf numFmtId="0" fontId="20" fillId="0" borderId="0" xfId="0" applyFont="1" applyBorder="1" applyAlignment="1">
      <alignment horizontal="left" vertical="center"/>
    </xf>
    <xf numFmtId="0" fontId="31" fillId="0" borderId="0" xfId="0" applyFont="1"/>
    <xf numFmtId="0" fontId="39" fillId="0" borderId="0" xfId="0" applyFont="1" applyAlignment="1">
      <alignment vertical="top" wrapText="1"/>
    </xf>
    <xf numFmtId="0" fontId="31" fillId="0" borderId="0" xfId="0" applyFont="1" applyBorder="1"/>
    <xf numFmtId="0" fontId="0" fillId="0" borderId="15" xfId="0" applyBorder="1"/>
    <xf numFmtId="0" fontId="0" fillId="0" borderId="17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4" fillId="0" borderId="5" xfId="0" applyFont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Border="1" applyAlignment="1">
      <alignment horizontal="left"/>
    </xf>
    <xf numFmtId="0" fontId="41" fillId="0" borderId="0" xfId="0" applyFont="1" applyBorder="1" applyAlignment="1">
      <alignment horizontal="justify" vertical="center" wrapText="1"/>
    </xf>
    <xf numFmtId="0" fontId="42" fillId="0" borderId="0" xfId="0" applyFont="1" applyBorder="1" applyAlignment="1">
      <alignment horizontal="justify" vertical="center" wrapText="1"/>
    </xf>
    <xf numFmtId="9" fontId="31" fillId="0" borderId="0" xfId="3" applyFont="1" applyAlignment="1">
      <alignment horizontal="center"/>
    </xf>
    <xf numFmtId="165" fontId="31" fillId="0" borderId="0" xfId="0" applyNumberFormat="1" applyFont="1" applyBorder="1" applyAlignment="1">
      <alignment horizontal="right" indent="2"/>
    </xf>
    <xf numFmtId="0" fontId="31" fillId="0" borderId="12" xfId="0" applyFont="1" applyBorder="1"/>
    <xf numFmtId="0" fontId="44" fillId="0" borderId="0" xfId="0" applyFont="1" applyAlignment="1">
      <alignment horizontal="center" vertical="center"/>
    </xf>
    <xf numFmtId="169" fontId="0" fillId="0" borderId="0" xfId="0" applyNumberFormat="1" applyBorder="1" applyAlignment="1">
      <alignment horizontal="right" indent="2"/>
    </xf>
    <xf numFmtId="0" fontId="23" fillId="0" borderId="0" xfId="18"/>
    <xf numFmtId="0" fontId="22" fillId="0" borderId="0" xfId="16" applyFont="1" applyAlignment="1" applyProtection="1"/>
    <xf numFmtId="0" fontId="39" fillId="0" borderId="0" xfId="18" applyFont="1" applyAlignment="1">
      <alignment vertical="top" wrapText="1"/>
    </xf>
    <xf numFmtId="0" fontId="40" fillId="0" borderId="5" xfId="0" applyFont="1" applyBorder="1" applyAlignment="1">
      <alignment horizontal="left" vertical="center" wrapText="1"/>
    </xf>
    <xf numFmtId="0" fontId="16" fillId="0" borderId="0" xfId="17"/>
    <xf numFmtId="0" fontId="16" fillId="0" borderId="0" xfId="17" applyBorder="1"/>
    <xf numFmtId="0" fontId="46" fillId="0" borderId="0" xfId="0" applyFont="1"/>
    <xf numFmtId="168" fontId="0" fillId="0" borderId="0" xfId="0" applyNumberFormat="1"/>
    <xf numFmtId="0" fontId="38" fillId="0" borderId="27" xfId="2" applyFont="1" applyBorder="1" applyAlignment="1" applyProtection="1">
      <alignment horizontal="left"/>
    </xf>
    <xf numFmtId="0" fontId="16" fillId="0" borderId="27" xfId="17" applyBorder="1"/>
    <xf numFmtId="0" fontId="50" fillId="0" borderId="0" xfId="2" applyFont="1" applyAlignment="1" applyProtection="1"/>
    <xf numFmtId="0" fontId="50" fillId="0" borderId="2" xfId="2" applyFont="1" applyBorder="1" applyAlignment="1" applyProtection="1">
      <alignment horizontal="left" indent="4"/>
    </xf>
    <xf numFmtId="0" fontId="46" fillId="2" borderId="0" xfId="0" applyFont="1" applyFill="1"/>
    <xf numFmtId="0" fontId="46" fillId="0" borderId="1" xfId="0" applyFont="1" applyBorder="1"/>
    <xf numFmtId="0" fontId="51" fillId="3" borderId="2" xfId="0" applyFont="1" applyFill="1" applyBorder="1" applyAlignment="1">
      <alignment horizontal="left" indent="2"/>
    </xf>
    <xf numFmtId="0" fontId="51" fillId="0" borderId="2" xfId="0" applyFont="1" applyBorder="1"/>
    <xf numFmtId="0" fontId="52" fillId="0" borderId="2" xfId="0" applyFont="1" applyBorder="1"/>
    <xf numFmtId="0" fontId="35" fillId="0" borderId="0" xfId="0" applyFont="1" applyBorder="1" applyAlignment="1">
      <alignment vertical="center" wrapText="1"/>
    </xf>
    <xf numFmtId="1" fontId="54" fillId="0" borderId="0" xfId="21" applyNumberFormat="1" applyFill="1" applyProtection="1"/>
    <xf numFmtId="0" fontId="0" fillId="0" borderId="0" xfId="0"/>
    <xf numFmtId="0" fontId="50" fillId="0" borderId="3" xfId="2" applyFont="1" applyBorder="1" applyAlignment="1" applyProtection="1">
      <alignment horizontal="left" indent="4"/>
    </xf>
    <xf numFmtId="0" fontId="56" fillId="0" borderId="0" xfId="0" applyFont="1"/>
    <xf numFmtId="0" fontId="29" fillId="0" borderId="12" xfId="0" applyNumberFormat="1" applyFont="1" applyFill="1" applyBorder="1" applyAlignment="1"/>
    <xf numFmtId="164" fontId="0" fillId="0" borderId="0" xfId="0" applyNumberFormat="1"/>
    <xf numFmtId="165" fontId="0" fillId="0" borderId="0" xfId="0" applyNumberFormat="1"/>
    <xf numFmtId="0" fontId="58" fillId="4" borderId="0" xfId="0" applyNumberFormat="1" applyFont="1" applyFill="1" applyBorder="1" applyAlignment="1" applyProtection="1">
      <alignment horizontal="left" vertical="top" wrapText="1"/>
    </xf>
    <xf numFmtId="0" fontId="57" fillId="4" borderId="0" xfId="0" applyNumberFormat="1" applyFont="1" applyFill="1" applyBorder="1" applyAlignment="1" applyProtection="1">
      <alignment horizontal="left" vertical="top" wrapText="1"/>
    </xf>
    <xf numFmtId="0" fontId="59" fillId="4" borderId="0" xfId="0" applyNumberFormat="1" applyFont="1" applyFill="1" applyBorder="1" applyAlignment="1" applyProtection="1">
      <alignment horizontal="left" vertical="top" wrapText="1"/>
    </xf>
    <xf numFmtId="0" fontId="60" fillId="4" borderId="0" xfId="0" applyNumberFormat="1" applyFont="1" applyFill="1" applyBorder="1" applyAlignment="1" applyProtection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34" fillId="0" borderId="0" xfId="6" applyFont="1"/>
    <xf numFmtId="0" fontId="34" fillId="0" borderId="4" xfId="6" applyFont="1" applyBorder="1"/>
    <xf numFmtId="0" fontId="35" fillId="0" borderId="0" xfId="6" applyFont="1" applyAlignment="1">
      <alignment horizontal="left" vertical="center"/>
    </xf>
    <xf numFmtId="0" fontId="34" fillId="0" borderId="0" xfId="6" applyFont="1" applyAlignment="1">
      <alignment horizontal="center" vertical="center"/>
    </xf>
    <xf numFmtId="0" fontId="37" fillId="0" borderId="0" xfId="6" applyFont="1" applyAlignment="1">
      <alignment vertical="center"/>
    </xf>
    <xf numFmtId="0" fontId="34" fillId="0" borderId="0" xfId="6" applyFont="1" applyAlignment="1">
      <alignment vertical="center"/>
    </xf>
    <xf numFmtId="0" fontId="24" fillId="0" borderId="0" xfId="0" applyFont="1" applyAlignment="1">
      <alignment vertical="top" wrapText="1"/>
    </xf>
    <xf numFmtId="0" fontId="4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0" borderId="0" xfId="5"/>
    <xf numFmtId="49" fontId="27" fillId="0" borderId="0" xfId="5" applyNumberFormat="1"/>
    <xf numFmtId="49" fontId="61" fillId="0" borderId="0" xfId="5" applyNumberFormat="1" applyFont="1" applyAlignment="1">
      <alignment horizontal="left"/>
    </xf>
    <xf numFmtId="0" fontId="27" fillId="0" borderId="0" xfId="5" applyNumberFormat="1"/>
    <xf numFmtId="0" fontId="13" fillId="0" borderId="0" xfId="24"/>
    <xf numFmtId="14" fontId="13" fillId="0" borderId="0" xfId="24" applyNumberFormat="1"/>
    <xf numFmtId="0" fontId="13" fillId="0" borderId="12" xfId="24" applyBorder="1" applyAlignment="1">
      <alignment horizontal="center"/>
    </xf>
    <xf numFmtId="14" fontId="13" fillId="0" borderId="15" xfId="24" applyNumberFormat="1" applyBorder="1"/>
    <xf numFmtId="14" fontId="13" fillId="0" borderId="17" xfId="24" applyNumberFormat="1" applyBorder="1"/>
    <xf numFmtId="0" fontId="0" fillId="0" borderId="0" xfId="0" applyFont="1"/>
    <xf numFmtId="0" fontId="32" fillId="0" borderId="2" xfId="2" applyFont="1" applyBorder="1" applyAlignment="1" applyProtection="1">
      <alignment horizontal="left" indent="4"/>
    </xf>
    <xf numFmtId="0" fontId="45" fillId="0" borderId="0" xfId="0" applyFont="1" applyFill="1"/>
    <xf numFmtId="0" fontId="50" fillId="0" borderId="45" xfId="2" applyFont="1" applyBorder="1" applyAlignment="1" applyProtection="1">
      <alignment horizontal="left" indent="4"/>
    </xf>
    <xf numFmtId="0" fontId="53" fillId="0" borderId="44" xfId="0" applyFont="1" applyBorder="1"/>
    <xf numFmtId="0" fontId="32" fillId="0" borderId="44" xfId="2" applyFont="1" applyBorder="1" applyAlignment="1" applyProtection="1">
      <alignment horizontal="left" indent="4"/>
    </xf>
    <xf numFmtId="0" fontId="50" fillId="0" borderId="44" xfId="2" applyFont="1" applyBorder="1" applyAlignment="1" applyProtection="1">
      <alignment horizontal="left" indent="4"/>
    </xf>
    <xf numFmtId="0" fontId="51" fillId="3" borderId="44" xfId="0" applyFont="1" applyFill="1" applyBorder="1" applyAlignment="1">
      <alignment horizontal="left" indent="2"/>
    </xf>
    <xf numFmtId="0" fontId="0" fillId="0" borderId="13" xfId="0" applyNumberFormat="1" applyBorder="1" applyAlignment="1">
      <alignment horizontal="center"/>
    </xf>
    <xf numFmtId="164" fontId="0" fillId="0" borderId="30" xfId="0" applyNumberFormat="1" applyBorder="1"/>
    <xf numFmtId="0" fontId="0" fillId="0" borderId="0" xfId="0"/>
    <xf numFmtId="0" fontId="0" fillId="0" borderId="0" xfId="0"/>
    <xf numFmtId="0" fontId="29" fillId="0" borderId="2" xfId="0" applyFont="1" applyBorder="1" applyAlignment="1">
      <alignment horizontal="left" indent="22"/>
    </xf>
    <xf numFmtId="0" fontId="0" fillId="0" borderId="0" xfId="0"/>
    <xf numFmtId="0" fontId="0" fillId="5" borderId="32" xfId="0" applyNumberFormat="1" applyFill="1" applyBorder="1"/>
    <xf numFmtId="0" fontId="0" fillId="5" borderId="21" xfId="0" applyNumberFormat="1" applyFill="1" applyBorder="1"/>
    <xf numFmtId="169" fontId="0" fillId="0" borderId="30" xfId="0" applyNumberFormat="1" applyBorder="1"/>
    <xf numFmtId="0" fontId="0" fillId="0" borderId="21" xfId="0" applyNumberFormat="1" applyBorder="1"/>
    <xf numFmtId="169" fontId="0" fillId="0" borderId="47" xfId="0" applyNumberFormat="1" applyBorder="1"/>
    <xf numFmtId="0" fontId="0" fillId="0" borderId="46" xfId="0" applyNumberFormat="1" applyBorder="1"/>
    <xf numFmtId="0" fontId="0" fillId="0" borderId="0" xfId="0" applyAlignment="1"/>
    <xf numFmtId="169" fontId="45" fillId="0" borderId="30" xfId="0" applyNumberFormat="1" applyFont="1" applyBorder="1"/>
    <xf numFmtId="169" fontId="45" fillId="0" borderId="47" xfId="0" applyNumberFormat="1" applyFont="1" applyBorder="1"/>
    <xf numFmtId="169" fontId="0" fillId="0" borderId="30" xfId="0" applyNumberFormat="1" applyBorder="1" applyAlignment="1">
      <alignment horizontal="right"/>
    </xf>
    <xf numFmtId="0" fontId="0" fillId="0" borderId="0" xfId="0" applyFill="1"/>
    <xf numFmtId="164" fontId="0" fillId="5" borderId="30" xfId="0" applyNumberFormat="1" applyFill="1" applyBorder="1"/>
    <xf numFmtId="164" fontId="45" fillId="0" borderId="30" xfId="0" applyNumberFormat="1" applyFont="1" applyBorder="1"/>
    <xf numFmtId="164" fontId="45" fillId="0" borderId="47" xfId="0" applyNumberFormat="1" applyFont="1" applyBorder="1"/>
    <xf numFmtId="0" fontId="35" fillId="0" borderId="4" xfId="0" applyFont="1" applyBorder="1" applyAlignment="1">
      <alignment horizontal="left" vertical="center" wrapText="1"/>
    </xf>
    <xf numFmtId="169" fontId="46" fillId="0" borderId="0" xfId="0" applyNumberFormat="1" applyFont="1" applyBorder="1" applyAlignment="1">
      <alignment vertical="center"/>
    </xf>
    <xf numFmtId="169" fontId="0" fillId="0" borderId="0" xfId="0" applyNumberFormat="1" applyBorder="1" applyAlignment="1">
      <alignment horizontal="right" vertical="center"/>
    </xf>
    <xf numFmtId="164" fontId="45" fillId="5" borderId="33" xfId="0" applyNumberFormat="1" applyFont="1" applyFill="1" applyBorder="1"/>
    <xf numFmtId="0" fontId="0" fillId="0" borderId="0" xfId="0"/>
    <xf numFmtId="0" fontId="33" fillId="0" borderId="4" xfId="0" applyFont="1" applyBorder="1" applyAlignment="1">
      <alignment horizontal="justify" vertical="center" wrapText="1"/>
    </xf>
    <xf numFmtId="0" fontId="47" fillId="0" borderId="4" xfId="0" applyFont="1" applyBorder="1"/>
    <xf numFmtId="0" fontId="0" fillId="0" borderId="4" xfId="0" applyBorder="1"/>
    <xf numFmtId="0" fontId="35" fillId="0" borderId="5" xfId="0" applyFont="1" applyBorder="1" applyAlignment="1">
      <alignment horizontal="left" vertical="center" indent="1"/>
    </xf>
    <xf numFmtId="0" fontId="35" fillId="0" borderId="5" xfId="0" applyFont="1" applyBorder="1" applyAlignment="1">
      <alignment vertical="center" wrapText="1"/>
    </xf>
    <xf numFmtId="0" fontId="34" fillId="0" borderId="0" xfId="0" applyFont="1" applyBorder="1" applyAlignment="1">
      <alignment horizontal="left" vertical="center"/>
    </xf>
    <xf numFmtId="0" fontId="33" fillId="0" borderId="6" xfId="0" applyFont="1" applyBorder="1" applyAlignment="1">
      <alignment horizontal="center" vertical="center"/>
    </xf>
    <xf numFmtId="0" fontId="35" fillId="0" borderId="0" xfId="6" applyFont="1" applyAlignment="1">
      <alignment horizontal="left" vertical="center" wrapText="1" indent="2"/>
    </xf>
    <xf numFmtId="0" fontId="27" fillId="0" borderId="0" xfId="5" applyFont="1"/>
    <xf numFmtId="0" fontId="27" fillId="0" borderId="0" xfId="5" applyNumberFormat="1" applyFont="1"/>
    <xf numFmtId="49" fontId="27" fillId="0" borderId="0" xfId="5" applyNumberFormat="1" applyFont="1"/>
    <xf numFmtId="0" fontId="68" fillId="0" borderId="5" xfId="6" applyFont="1" applyBorder="1" applyAlignment="1">
      <alignment horizontal="left" vertical="center" wrapText="1"/>
    </xf>
    <xf numFmtId="0" fontId="62" fillId="0" borderId="4" xfId="6" applyFont="1" applyBorder="1" applyAlignment="1">
      <alignment horizontal="justify" vertical="center" wrapText="1"/>
    </xf>
    <xf numFmtId="49" fontId="69" fillId="0" borderId="0" xfId="5" applyNumberFormat="1" applyFont="1" applyAlignment="1">
      <alignment horizontal="left"/>
    </xf>
    <xf numFmtId="0" fontId="70" fillId="0" borderId="0" xfId="6" applyFont="1" applyAlignment="1">
      <alignment vertical="top" wrapText="1"/>
    </xf>
    <xf numFmtId="0" fontId="46" fillId="0" borderId="0" xfId="6" applyFont="1"/>
    <xf numFmtId="0" fontId="46" fillId="0" borderId="0" xfId="6" applyFont="1" applyBorder="1"/>
    <xf numFmtId="0" fontId="35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169" fontId="0" fillId="0" borderId="0" xfId="0" applyNumberFormat="1" applyBorder="1"/>
    <xf numFmtId="0" fontId="32" fillId="0" borderId="51" xfId="2" applyFont="1" applyBorder="1" applyAlignment="1" applyProtection="1">
      <alignment horizontal="left" indent="4"/>
    </xf>
    <xf numFmtId="0" fontId="32" fillId="0" borderId="51" xfId="2" applyFont="1" applyFill="1" applyBorder="1" applyAlignment="1" applyProtection="1">
      <alignment horizontal="left" indent="4"/>
    </xf>
    <xf numFmtId="0" fontId="71" fillId="3" borderId="2" xfId="0" applyFont="1" applyFill="1" applyBorder="1" applyAlignment="1">
      <alignment horizontal="left" indent="2"/>
    </xf>
    <xf numFmtId="0" fontId="35" fillId="0" borderId="0" xfId="0" applyFont="1" applyBorder="1" applyAlignment="1">
      <alignment horizontal="left" vertical="center" indent="1"/>
    </xf>
    <xf numFmtId="0" fontId="47" fillId="0" borderId="54" xfId="17" applyFont="1" applyBorder="1" applyAlignment="1">
      <alignment horizontal="center" vertical="center"/>
    </xf>
    <xf numFmtId="0" fontId="47" fillId="0" borderId="55" xfId="17" applyFont="1" applyBorder="1" applyAlignment="1">
      <alignment horizontal="center" vertical="center"/>
    </xf>
    <xf numFmtId="0" fontId="33" fillId="0" borderId="57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0" fillId="0" borderId="43" xfId="0" applyBorder="1" applyAlignment="1"/>
    <xf numFmtId="0" fontId="40" fillId="0" borderId="5" xfId="0" applyFont="1" applyBorder="1" applyAlignment="1">
      <alignment vertical="top" wrapText="1"/>
    </xf>
    <xf numFmtId="0" fontId="40" fillId="0" borderId="5" xfId="0" applyFont="1" applyBorder="1" applyAlignment="1">
      <alignment horizontal="left" vertical="top" wrapText="1"/>
    </xf>
    <xf numFmtId="0" fontId="34" fillId="0" borderId="5" xfId="0" applyFont="1" applyBorder="1" applyAlignment="1">
      <alignment horizontal="left" vertical="top" wrapText="1"/>
    </xf>
    <xf numFmtId="0" fontId="72" fillId="0" borderId="0" xfId="0" applyFont="1" applyAlignment="1">
      <alignment horizontal="left" vertical="center" wrapText="1"/>
    </xf>
    <xf numFmtId="0" fontId="35" fillId="0" borderId="5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/>
    </xf>
    <xf numFmtId="0" fontId="47" fillId="0" borderId="4" xfId="0" applyFont="1" applyBorder="1" applyAlignment="1">
      <alignment horizontal="left" vertical="top"/>
    </xf>
    <xf numFmtId="0" fontId="27" fillId="0" borderId="0" xfId="5" applyAlignment="1">
      <alignment horizontal="center"/>
    </xf>
    <xf numFmtId="0" fontId="68" fillId="0" borderId="5" xfId="6" applyFont="1" applyBorder="1" applyAlignment="1">
      <alignment horizontal="left" vertical="top" wrapText="1"/>
    </xf>
    <xf numFmtId="173" fontId="33" fillId="0" borderId="6" xfId="0" applyNumberFormat="1" applyFont="1" applyBorder="1" applyAlignment="1">
      <alignment horizontal="center" vertical="center"/>
    </xf>
    <xf numFmtId="173" fontId="33" fillId="0" borderId="57" xfId="0" applyNumberFormat="1" applyFont="1" applyBorder="1" applyAlignment="1">
      <alignment horizontal="center" vertical="center"/>
    </xf>
    <xf numFmtId="0" fontId="29" fillId="0" borderId="0" xfId="19"/>
    <xf numFmtId="0" fontId="40" fillId="0" borderId="5" xfId="19" applyFont="1" applyBorder="1" applyAlignment="1">
      <alignment horizontal="left" vertical="center" wrapText="1"/>
    </xf>
    <xf numFmtId="0" fontId="39" fillId="0" borderId="0" xfId="19" applyFont="1" applyAlignment="1">
      <alignment vertical="top" wrapText="1"/>
    </xf>
    <xf numFmtId="0" fontId="29" fillId="0" borderId="0" xfId="19" applyAlignment="1">
      <alignment horizontal="left"/>
    </xf>
    <xf numFmtId="0" fontId="29" fillId="0" borderId="0" xfId="19" applyAlignment="1">
      <alignment horizontal="center"/>
    </xf>
    <xf numFmtId="169" fontId="29" fillId="0" borderId="0" xfId="19" applyNumberFormat="1" applyAlignment="1">
      <alignment horizontal="right" indent="2"/>
    </xf>
    <xf numFmtId="0" fontId="20" fillId="0" borderId="0" xfId="19" applyFont="1" applyAlignment="1">
      <alignment horizontal="left" vertical="center"/>
    </xf>
    <xf numFmtId="0" fontId="33" fillId="0" borderId="4" xfId="19" applyFont="1" applyBorder="1" applyAlignment="1">
      <alignment horizontal="justify" vertical="center" wrapText="1"/>
    </xf>
    <xf numFmtId="0" fontId="25" fillId="0" borderId="0" xfId="19" applyFont="1"/>
    <xf numFmtId="0" fontId="0" fillId="0" borderId="0" xfId="0" applyAlignment="1">
      <alignment horizontal="left"/>
    </xf>
    <xf numFmtId="0" fontId="22" fillId="0" borderId="0" xfId="2" applyFont="1" applyAlignment="1" applyProtection="1"/>
    <xf numFmtId="0" fontId="74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31" fillId="0" borderId="0" xfId="6" applyFont="1"/>
    <xf numFmtId="0" fontId="75" fillId="0" borderId="0" xfId="16" applyFont="1" applyAlignment="1" applyProtection="1">
      <alignment horizontal="right"/>
    </xf>
    <xf numFmtId="1" fontId="75" fillId="0" borderId="0" xfId="6" applyNumberFormat="1" applyFont="1"/>
    <xf numFmtId="0" fontId="75" fillId="0" borderId="0" xfId="6" applyFont="1"/>
    <xf numFmtId="0" fontId="29" fillId="0" borderId="0" xfId="6" applyFont="1"/>
    <xf numFmtId="0" fontId="76" fillId="0" borderId="0" xfId="6" applyFont="1" applyBorder="1" applyAlignment="1">
      <alignment horizontal="left" vertical="center" wrapText="1"/>
    </xf>
    <xf numFmtId="0" fontId="31" fillId="0" borderId="0" xfId="6" applyFont="1" applyBorder="1"/>
    <xf numFmtId="2" fontId="34" fillId="0" borderId="0" xfId="6" applyNumberFormat="1" applyFont="1"/>
    <xf numFmtId="174" fontId="46" fillId="0" borderId="0" xfId="6" applyNumberFormat="1" applyFont="1" applyBorder="1"/>
    <xf numFmtId="0" fontId="76" fillId="0" borderId="0" xfId="6" applyFont="1" applyFill="1" applyBorder="1" applyAlignment="1">
      <alignment wrapText="1"/>
    </xf>
    <xf numFmtId="174" fontId="78" fillId="0" borderId="0" xfId="6" applyNumberFormat="1" applyFont="1"/>
    <xf numFmtId="2" fontId="34" fillId="0" borderId="0" xfId="6" applyNumberFormat="1" applyFont="1" applyBorder="1"/>
    <xf numFmtId="0" fontId="31" fillId="0" borderId="0" xfId="6" applyFont="1" applyFill="1" applyBorder="1"/>
    <xf numFmtId="0" fontId="46" fillId="0" borderId="0" xfId="6" applyFont="1" applyFill="1" applyBorder="1"/>
    <xf numFmtId="0" fontId="46" fillId="0" borderId="0" xfId="6" applyFont="1" applyFill="1" applyBorder="1" applyAlignment="1">
      <alignment horizontal="left" vertical="center" wrapText="1"/>
    </xf>
    <xf numFmtId="0" fontId="46" fillId="0" borderId="0" xfId="6" applyFont="1" applyFill="1" applyBorder="1" applyAlignment="1"/>
    <xf numFmtId="174" fontId="46" fillId="0" borderId="0" xfId="6" applyNumberFormat="1" applyFont="1" applyFill="1" applyBorder="1"/>
    <xf numFmtId="0" fontId="46" fillId="0" borderId="0" xfId="6" applyFont="1" applyFill="1" applyBorder="1" applyAlignment="1">
      <alignment textRotation="90"/>
    </xf>
    <xf numFmtId="0" fontId="76" fillId="0" borderId="0" xfId="6" applyFont="1" applyFill="1" applyBorder="1" applyAlignment="1">
      <alignment vertical="center"/>
    </xf>
    <xf numFmtId="0" fontId="46" fillId="0" borderId="0" xfId="6" applyFont="1" applyFill="1" applyBorder="1" applyAlignment="1">
      <alignment horizontal="left" vertical="center"/>
    </xf>
    <xf numFmtId="0" fontId="46" fillId="0" borderId="0" xfId="6" applyFont="1" applyFill="1" applyBorder="1" applyAlignment="1">
      <alignment vertical="center"/>
    </xf>
    <xf numFmtId="0" fontId="76" fillId="0" borderId="0" xfId="6" applyFont="1" applyFill="1" applyBorder="1" applyAlignment="1">
      <alignment horizontal="left" vertical="center"/>
    </xf>
    <xf numFmtId="2" fontId="78" fillId="0" borderId="0" xfId="6" applyNumberFormat="1" applyFont="1" applyFill="1" applyBorder="1"/>
    <xf numFmtId="174" fontId="78" fillId="0" borderId="0" xfId="6" applyNumberFormat="1" applyFont="1" applyFill="1" applyBorder="1"/>
    <xf numFmtId="0" fontId="23" fillId="0" borderId="0" xfId="34"/>
    <xf numFmtId="0" fontId="23" fillId="0" borderId="12" xfId="34" applyBorder="1" applyAlignment="1">
      <alignment horizontal="left"/>
    </xf>
    <xf numFmtId="0" fontId="39" fillId="0" borderId="0" xfId="34" applyFont="1" applyAlignment="1">
      <alignment vertical="top" wrapText="1"/>
    </xf>
    <xf numFmtId="0" fontId="23" fillId="0" borderId="0" xfId="34" applyBorder="1"/>
    <xf numFmtId="0" fontId="23" fillId="0" borderId="75" xfId="34" applyNumberFormat="1" applyBorder="1" applyAlignment="1">
      <alignment horizontal="center"/>
    </xf>
    <xf numFmtId="0" fontId="23" fillId="0" borderId="0" xfId="34" applyNumberFormat="1" applyBorder="1" applyAlignment="1">
      <alignment horizontal="center"/>
    </xf>
    <xf numFmtId="169" fontId="23" fillId="0" borderId="0" xfId="34" applyNumberFormat="1" applyBorder="1" applyAlignment="1">
      <alignment horizontal="right" indent="2"/>
    </xf>
    <xf numFmtId="0" fontId="56" fillId="0" borderId="0" xfId="34" applyFont="1"/>
    <xf numFmtId="0" fontId="43" fillId="0" borderId="0" xfId="6" applyFont="1"/>
    <xf numFmtId="0" fontId="31" fillId="0" borderId="74" xfId="6" applyFont="1" applyBorder="1"/>
    <xf numFmtId="0" fontId="31" fillId="0" borderId="26" xfId="6" applyFont="1" applyBorder="1"/>
    <xf numFmtId="0" fontId="31" fillId="0" borderId="15" xfId="0" applyFont="1" applyBorder="1"/>
    <xf numFmtId="170" fontId="31" fillId="0" borderId="7" xfId="0" applyNumberFormat="1" applyFont="1" applyBorder="1" applyAlignment="1">
      <alignment horizontal="right" indent="2"/>
    </xf>
    <xf numFmtId="170" fontId="31" fillId="0" borderId="16" xfId="0" applyNumberFormat="1" applyFont="1" applyBorder="1" applyAlignment="1">
      <alignment horizontal="right" indent="2"/>
    </xf>
    <xf numFmtId="170" fontId="31" fillId="0" borderId="7" xfId="0" applyNumberFormat="1" applyFont="1" applyBorder="1" applyAlignment="1">
      <alignment horizontal="right" wrapText="1" indent="2"/>
    </xf>
    <xf numFmtId="170" fontId="31" fillId="0" borderId="16" xfId="0" applyNumberFormat="1" applyFont="1" applyBorder="1" applyAlignment="1">
      <alignment horizontal="right" wrapText="1" indent="2"/>
    </xf>
    <xf numFmtId="170" fontId="31" fillId="0" borderId="18" xfId="0" applyNumberFormat="1" applyFont="1" applyBorder="1" applyAlignment="1">
      <alignment horizontal="right" indent="2"/>
    </xf>
    <xf numFmtId="170" fontId="31" fillId="0" borderId="19" xfId="0" applyNumberFormat="1" applyFont="1" applyBorder="1" applyAlignment="1">
      <alignment horizontal="right" indent="2"/>
    </xf>
    <xf numFmtId="164" fontId="49" fillId="0" borderId="0" xfId="0" applyNumberFormat="1" applyFont="1" applyBorder="1"/>
    <xf numFmtId="164" fontId="45" fillId="5" borderId="30" xfId="0" applyNumberFormat="1" applyFont="1" applyFill="1" applyBorder="1"/>
    <xf numFmtId="0" fontId="0" fillId="0" borderId="21" xfId="0" applyBorder="1"/>
    <xf numFmtId="0" fontId="0" fillId="0" borderId="30" xfId="0" applyBorder="1"/>
    <xf numFmtId="173" fontId="0" fillId="0" borderId="29" xfId="0" applyNumberFormat="1" applyBorder="1"/>
    <xf numFmtId="173" fontId="0" fillId="0" borderId="21" xfId="0" applyNumberFormat="1" applyBorder="1"/>
    <xf numFmtId="173" fontId="0" fillId="0" borderId="30" xfId="0" applyNumberFormat="1" applyBorder="1"/>
    <xf numFmtId="173" fontId="0" fillId="0" borderId="32" xfId="0" applyNumberFormat="1" applyBorder="1"/>
    <xf numFmtId="173" fontId="0" fillId="0" borderId="82" xfId="0" applyNumberFormat="1" applyBorder="1"/>
    <xf numFmtId="173" fontId="0" fillId="0" borderId="31" xfId="0" applyNumberFormat="1" applyBorder="1"/>
    <xf numFmtId="173" fontId="0" fillId="0" borderId="33" xfId="0" applyNumberFormat="1" applyBorder="1"/>
    <xf numFmtId="173" fontId="49" fillId="0" borderId="32" xfId="0" applyNumberFormat="1" applyFont="1" applyBorder="1"/>
    <xf numFmtId="0" fontId="46" fillId="0" borderId="13" xfId="0" applyFont="1" applyBorder="1" applyAlignment="1"/>
    <xf numFmtId="1" fontId="29" fillId="0" borderId="0" xfId="0" applyNumberFormat="1" applyFont="1" applyFill="1" applyBorder="1" applyAlignment="1"/>
    <xf numFmtId="169" fontId="46" fillId="0" borderId="0" xfId="0" applyNumberFormat="1" applyFont="1" applyBorder="1" applyAlignment="1"/>
    <xf numFmtId="0" fontId="29" fillId="0" borderId="0" xfId="0" applyNumberFormat="1" applyFont="1" applyFill="1" applyBorder="1" applyAlignment="1"/>
    <xf numFmtId="14" fontId="29" fillId="0" borderId="83" xfId="0" applyNumberFormat="1" applyFont="1" applyFill="1" applyBorder="1" applyAlignment="1">
      <alignment horizontal="center" vertical="center" wrapText="1"/>
    </xf>
    <xf numFmtId="173" fontId="29" fillId="0" borderId="6" xfId="0" applyNumberFormat="1" applyFont="1" applyFill="1" applyBorder="1" applyAlignment="1">
      <alignment horizontal="center" vertical="center" wrapText="1"/>
    </xf>
    <xf numFmtId="173" fontId="29" fillId="0" borderId="6" xfId="0" applyNumberFormat="1" applyFont="1" applyBorder="1" applyAlignment="1">
      <alignment horizontal="center" vertical="center" wrapText="1"/>
    </xf>
    <xf numFmtId="0" fontId="62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62" fillId="0" borderId="60" xfId="0" applyFont="1" applyBorder="1" applyAlignment="1">
      <alignment horizontal="center" vertical="center"/>
    </xf>
    <xf numFmtId="0" fontId="62" fillId="0" borderId="83" xfId="0" applyFont="1" applyBorder="1" applyAlignment="1">
      <alignment horizontal="center" vertical="center" wrapText="1"/>
    </xf>
    <xf numFmtId="14" fontId="29" fillId="0" borderId="59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173" fontId="29" fillId="0" borderId="0" xfId="0" applyNumberFormat="1" applyFont="1" applyAlignment="1">
      <alignment horizontal="center" vertical="center"/>
    </xf>
    <xf numFmtId="0" fontId="62" fillId="0" borderId="8" xfId="0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0" fillId="0" borderId="31" xfId="0" applyNumberFormat="1" applyBorder="1" applyAlignment="1">
      <alignment horizontal="center" vertical="center"/>
    </xf>
    <xf numFmtId="0" fontId="32" fillId="0" borderId="0" xfId="2" applyFont="1" applyAlignment="1" applyProtection="1">
      <alignment horizontal="left"/>
    </xf>
    <xf numFmtId="0" fontId="38" fillId="0" borderId="0" xfId="2" applyFont="1" applyAlignment="1" applyProtection="1">
      <alignment horizontal="left"/>
    </xf>
    <xf numFmtId="0" fontId="47" fillId="0" borderId="48" xfId="17" applyFont="1" applyBorder="1" applyAlignment="1">
      <alignment horizontal="center" vertical="center"/>
    </xf>
    <xf numFmtId="0" fontId="47" fillId="0" borderId="0" xfId="17" applyFont="1" applyBorder="1" applyAlignment="1">
      <alignment vertical="center" wrapText="1"/>
    </xf>
    <xf numFmtId="0" fontId="32" fillId="0" borderId="0" xfId="16" applyFont="1" applyAlignment="1" applyProtection="1">
      <alignment horizontal="left"/>
    </xf>
    <xf numFmtId="0" fontId="33" fillId="0" borderId="4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35" fillId="0" borderId="5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/>
    <xf numFmtId="0" fontId="50" fillId="0" borderId="0" xfId="16" applyFont="1" applyAlignment="1" applyProtection="1">
      <alignment horizontal="left"/>
    </xf>
    <xf numFmtId="0" fontId="29" fillId="0" borderId="13" xfId="0" applyFont="1" applyBorder="1" applyAlignment="1">
      <alignment horizontal="center"/>
    </xf>
    <xf numFmtId="0" fontId="29" fillId="0" borderId="53" xfId="0" applyFont="1" applyBorder="1" applyAlignment="1">
      <alignment horizontal="center"/>
    </xf>
    <xf numFmtId="0" fontId="29" fillId="0" borderId="34" xfId="0" applyFont="1" applyBorder="1" applyAlignment="1">
      <alignment wrapText="1"/>
    </xf>
    <xf numFmtId="169" fontId="29" fillId="0" borderId="7" xfId="0" applyNumberFormat="1" applyFont="1" applyFill="1" applyBorder="1" applyAlignment="1">
      <alignment horizontal="center" vertical="center"/>
    </xf>
    <xf numFmtId="169" fontId="29" fillId="0" borderId="35" xfId="0" applyNumberFormat="1" applyFont="1" applyFill="1" applyBorder="1" applyAlignment="1">
      <alignment horizontal="center" vertical="center"/>
    </xf>
    <xf numFmtId="0" fontId="29" fillId="0" borderId="36" xfId="0" applyFont="1" applyBorder="1" applyAlignment="1">
      <alignment wrapText="1"/>
    </xf>
    <xf numFmtId="169" fontId="29" fillId="0" borderId="18" xfId="0" applyNumberFormat="1" applyFont="1" applyFill="1" applyBorder="1" applyAlignment="1">
      <alignment horizontal="center" vertical="center"/>
    </xf>
    <xf numFmtId="169" fontId="29" fillId="0" borderId="49" xfId="0" applyNumberFormat="1" applyFont="1" applyFill="1" applyBorder="1" applyAlignment="1">
      <alignment horizontal="center" vertical="center"/>
    </xf>
    <xf numFmtId="0" fontId="46" fillId="0" borderId="0" xfId="0" applyFont="1" applyFill="1" applyBorder="1"/>
    <xf numFmtId="0" fontId="68" fillId="0" borderId="5" xfId="0" applyFont="1" applyBorder="1" applyAlignment="1">
      <alignment horizontal="left" vertical="center" wrapText="1"/>
    </xf>
    <xf numFmtId="0" fontId="46" fillId="0" borderId="28" xfId="0" applyFont="1" applyBorder="1"/>
    <xf numFmtId="0" fontId="70" fillId="0" borderId="0" xfId="0" applyFont="1" applyAlignment="1">
      <alignment vertical="top" wrapText="1"/>
    </xf>
    <xf numFmtId="0" fontId="46" fillId="0" borderId="29" xfId="0" applyFont="1" applyBorder="1"/>
    <xf numFmtId="0" fontId="46" fillId="0" borderId="0" xfId="0" applyFont="1" applyBorder="1"/>
    <xf numFmtId="164" fontId="46" fillId="0" borderId="21" xfId="0" applyNumberFormat="1" applyFont="1" applyBorder="1"/>
    <xf numFmtId="0" fontId="46" fillId="0" borderId="31" xfId="0" applyFont="1" applyBorder="1"/>
    <xf numFmtId="2" fontId="46" fillId="0" borderId="0" xfId="0" applyNumberFormat="1" applyFont="1"/>
    <xf numFmtId="0" fontId="46" fillId="0" borderId="0" xfId="0" applyFont="1" applyAlignment="1">
      <alignment horizontal="left"/>
    </xf>
    <xf numFmtId="0" fontId="68" fillId="0" borderId="5" xfId="0" applyFont="1" applyBorder="1" applyAlignment="1">
      <alignment horizontal="left" vertical="top" wrapText="1"/>
    </xf>
    <xf numFmtId="0" fontId="83" fillId="0" borderId="0" xfId="0" applyFont="1" applyBorder="1" applyAlignment="1">
      <alignment vertical="center" wrapText="1"/>
    </xf>
    <xf numFmtId="1" fontId="46" fillId="0" borderId="28" xfId="0" applyNumberFormat="1" applyFont="1" applyBorder="1" applyAlignment="1">
      <alignment vertical="top" wrapText="1"/>
    </xf>
    <xf numFmtId="1" fontId="46" fillId="0" borderId="29" xfId="0" applyNumberFormat="1" applyFont="1" applyBorder="1"/>
    <xf numFmtId="164" fontId="46" fillId="0" borderId="30" xfId="0" applyNumberFormat="1" applyFont="1" applyBorder="1"/>
    <xf numFmtId="1" fontId="46" fillId="0" borderId="31" xfId="0" applyNumberFormat="1" applyFont="1" applyBorder="1"/>
    <xf numFmtId="164" fontId="46" fillId="0" borderId="32" xfId="0" applyNumberFormat="1" applyFont="1" applyBorder="1"/>
    <xf numFmtId="164" fontId="46" fillId="0" borderId="33" xfId="0" applyNumberFormat="1" applyFont="1" applyBorder="1"/>
    <xf numFmtId="0" fontId="80" fillId="0" borderId="0" xfId="0" applyFont="1"/>
    <xf numFmtId="0" fontId="46" fillId="0" borderId="0" xfId="0" applyFont="1" applyBorder="1" applyAlignment="1">
      <alignment horizontal="left"/>
    </xf>
    <xf numFmtId="0" fontId="46" fillId="0" borderId="0" xfId="0" applyFont="1" applyBorder="1" applyAlignment="1">
      <alignment horizontal="center"/>
    </xf>
    <xf numFmtId="169" fontId="46" fillId="0" borderId="0" xfId="0" applyNumberFormat="1" applyFont="1" applyBorder="1" applyAlignment="1">
      <alignment horizontal="right" indent="2"/>
    </xf>
    <xf numFmtId="0" fontId="84" fillId="0" borderId="0" xfId="0" applyFont="1" applyBorder="1" applyAlignment="1">
      <alignment vertical="center"/>
    </xf>
    <xf numFmtId="0" fontId="62" fillId="0" borderId="4" xfId="0" applyFont="1" applyBorder="1" applyAlignment="1">
      <alignment horizontal="justify" vertical="center" wrapText="1"/>
    </xf>
    <xf numFmtId="169" fontId="29" fillId="0" borderId="7" xfId="0" applyNumberFormat="1" applyFont="1" applyBorder="1"/>
    <xf numFmtId="169" fontId="29" fillId="0" borderId="16" xfId="0" applyNumberFormat="1" applyFont="1" applyBorder="1"/>
    <xf numFmtId="169" fontId="29" fillId="0" borderId="18" xfId="0" applyNumberFormat="1" applyFont="1" applyBorder="1"/>
    <xf numFmtId="169" fontId="29" fillId="0" borderId="19" xfId="0" applyNumberFormat="1" applyFont="1" applyBorder="1"/>
    <xf numFmtId="0" fontId="29" fillId="0" borderId="0" xfId="0" applyFont="1"/>
    <xf numFmtId="0" fontId="29" fillId="0" borderId="0" xfId="0" applyFont="1" applyAlignment="1"/>
    <xf numFmtId="0" fontId="29" fillId="0" borderId="0" xfId="0" applyFont="1" applyBorder="1"/>
    <xf numFmtId="0" fontId="29" fillId="0" borderId="84" xfId="0" applyFont="1" applyBorder="1"/>
    <xf numFmtId="0" fontId="29" fillId="0" borderId="0" xfId="0" applyFont="1" applyBorder="1" applyAlignment="1"/>
    <xf numFmtId="0" fontId="29" fillId="0" borderId="87" xfId="0" applyFont="1" applyBorder="1" applyAlignment="1">
      <alignment horizontal="left" vertical="center"/>
    </xf>
    <xf numFmtId="169" fontId="29" fillId="0" borderId="0" xfId="0" applyNumberFormat="1" applyFont="1" applyBorder="1"/>
    <xf numFmtId="0" fontId="29" fillId="0" borderId="87" xfId="0" applyFont="1" applyBorder="1"/>
    <xf numFmtId="0" fontId="29" fillId="0" borderId="88" xfId="0" applyFont="1" applyBorder="1"/>
    <xf numFmtId="0" fontId="80" fillId="0" borderId="0" xfId="0" applyFont="1" applyAlignment="1"/>
    <xf numFmtId="0" fontId="29" fillId="0" borderId="0" xfId="0" applyFont="1" applyFill="1"/>
    <xf numFmtId="0" fontId="85" fillId="4" borderId="0" xfId="0" applyNumberFormat="1" applyFont="1" applyFill="1" applyBorder="1" applyAlignment="1" applyProtection="1">
      <alignment horizontal="left" vertical="top" wrapText="1"/>
    </xf>
    <xf numFmtId="0" fontId="81" fillId="4" borderId="0" xfId="0" applyNumberFormat="1" applyFont="1" applyFill="1" applyBorder="1" applyAlignment="1" applyProtection="1">
      <alignment horizontal="left" vertical="top" wrapText="1"/>
    </xf>
    <xf numFmtId="0" fontId="86" fillId="4" borderId="0" xfId="0" applyNumberFormat="1" applyFont="1" applyFill="1" applyBorder="1" applyAlignment="1" applyProtection="1">
      <alignment horizontal="left" vertical="top" wrapText="1"/>
    </xf>
    <xf numFmtId="0" fontId="29" fillId="0" borderId="88" xfId="0" applyFont="1" applyBorder="1" applyAlignment="1">
      <alignment horizontal="left" vertical="center"/>
    </xf>
    <xf numFmtId="0" fontId="29" fillId="0" borderId="0" xfId="0" applyFont="1" applyFill="1" applyBorder="1"/>
    <xf numFmtId="0" fontId="46" fillId="0" borderId="28" xfId="6" applyFont="1" applyBorder="1"/>
    <xf numFmtId="169" fontId="46" fillId="0" borderId="7" xfId="0" applyNumberFormat="1" applyFont="1" applyBorder="1" applyAlignment="1">
      <alignment horizontal="right"/>
    </xf>
    <xf numFmtId="169" fontId="46" fillId="0" borderId="18" xfId="0" applyNumberFormat="1" applyFont="1" applyBorder="1" applyAlignment="1">
      <alignment horizontal="right"/>
    </xf>
    <xf numFmtId="169" fontId="46" fillId="0" borderId="16" xfId="0" applyNumberFormat="1" applyFont="1" applyBorder="1" applyAlignment="1">
      <alignment horizontal="right"/>
    </xf>
    <xf numFmtId="169" fontId="46" fillId="0" borderId="19" xfId="0" applyNumberFormat="1" applyFont="1" applyBorder="1" applyAlignment="1">
      <alignment horizontal="right"/>
    </xf>
    <xf numFmtId="0" fontId="76" fillId="0" borderId="5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/>
    </xf>
    <xf numFmtId="1" fontId="62" fillId="0" borderId="0" xfId="21" applyNumberFormat="1" applyFont="1" applyFill="1" applyProtection="1"/>
    <xf numFmtId="0" fontId="29" fillId="0" borderId="15" xfId="0" applyFont="1" applyBorder="1" applyAlignment="1">
      <alignment horizontal="left"/>
    </xf>
    <xf numFmtId="169" fontId="29" fillId="0" borderId="7" xfId="0" applyNumberFormat="1" applyFont="1" applyBorder="1" applyAlignment="1">
      <alignment horizontal="right" vertical="center"/>
    </xf>
    <xf numFmtId="0" fontId="29" fillId="0" borderId="17" xfId="0" applyFont="1" applyBorder="1" applyAlignment="1">
      <alignment horizontal="left"/>
    </xf>
    <xf numFmtId="169" fontId="29" fillId="0" borderId="18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19" fillId="0" borderId="0" xfId="1"/>
    <xf numFmtId="0" fontId="46" fillId="0" borderId="12" xfId="6" applyFont="1" applyBorder="1"/>
    <xf numFmtId="0" fontId="46" fillId="0" borderId="13" xfId="6" applyFont="1" applyBorder="1" applyAlignment="1">
      <alignment horizontal="center"/>
    </xf>
    <xf numFmtId="0" fontId="46" fillId="0" borderId="7" xfId="6" applyNumberFormat="1" applyFont="1" applyBorder="1" applyAlignment="1">
      <alignment horizontal="center"/>
    </xf>
    <xf numFmtId="0" fontId="46" fillId="0" borderId="18" xfId="6" applyNumberFormat="1" applyFont="1" applyBorder="1" applyAlignment="1">
      <alignment horizontal="center"/>
    </xf>
    <xf numFmtId="1" fontId="46" fillId="0" borderId="7" xfId="6" applyNumberFormat="1" applyFont="1" applyBorder="1" applyAlignment="1">
      <alignment horizontal="center"/>
    </xf>
    <xf numFmtId="0" fontId="19" fillId="0" borderId="0" xfId="1" applyBorder="1"/>
    <xf numFmtId="0" fontId="46" fillId="0" borderId="12" xfId="6" applyFont="1" applyBorder="1"/>
    <xf numFmtId="0" fontId="46" fillId="0" borderId="13" xfId="6" applyFont="1" applyBorder="1" applyAlignment="1">
      <alignment horizontal="center"/>
    </xf>
    <xf numFmtId="0" fontId="46" fillId="0" borderId="7" xfId="6" applyNumberFormat="1" applyFont="1" applyBorder="1" applyAlignment="1">
      <alignment horizontal="center"/>
    </xf>
    <xf numFmtId="1" fontId="46" fillId="0" borderId="7" xfId="6" applyNumberFormat="1" applyFont="1" applyBorder="1" applyAlignment="1">
      <alignment horizontal="center"/>
    </xf>
    <xf numFmtId="0" fontId="46" fillId="0" borderId="12" xfId="0" applyFont="1" applyBorder="1" applyAlignment="1">
      <alignment horizontal="left"/>
    </xf>
    <xf numFmtId="0" fontId="46" fillId="0" borderId="15" xfId="0" applyFont="1" applyBorder="1" applyAlignment="1">
      <alignment horizontal="left"/>
    </xf>
    <xf numFmtId="0" fontId="46" fillId="0" borderId="17" xfId="0" applyFont="1" applyBorder="1" applyAlignment="1">
      <alignment horizontal="left"/>
    </xf>
    <xf numFmtId="0" fontId="19" fillId="0" borderId="12" xfId="1" applyBorder="1" applyAlignment="1">
      <alignment horizontal="left" wrapText="1"/>
    </xf>
    <xf numFmtId="0" fontId="39" fillId="0" borderId="0" xfId="1" applyFont="1" applyAlignment="1">
      <alignment vertical="top" wrapText="1"/>
    </xf>
    <xf numFmtId="0" fontId="19" fillId="0" borderId="15" xfId="1" applyBorder="1" applyAlignment="1">
      <alignment horizontal="left"/>
    </xf>
    <xf numFmtId="0" fontId="19" fillId="0" borderId="0" xfId="1" applyFill="1" applyBorder="1"/>
    <xf numFmtId="0" fontId="14" fillId="0" borderId="0" xfId="23" applyFill="1" applyBorder="1"/>
    <xf numFmtId="0" fontId="20" fillId="0" borderId="0" xfId="1" applyFont="1" applyBorder="1" applyAlignment="1">
      <alignment horizontal="left" vertical="center"/>
    </xf>
    <xf numFmtId="0" fontId="89" fillId="0" borderId="0" xfId="23" applyFont="1" applyFill="1" applyBorder="1" applyAlignment="1">
      <alignment horizontal="center" vertical="center" wrapText="1"/>
    </xf>
    <xf numFmtId="0" fontId="89" fillId="0" borderId="0" xfId="23" applyFont="1" applyFill="1" applyBorder="1" applyAlignment="1">
      <alignment horizontal="center" vertical="center"/>
    </xf>
    <xf numFmtId="0" fontId="90" fillId="0" borderId="0" xfId="23" applyFont="1" applyFill="1" applyBorder="1" applyAlignment="1">
      <alignment vertical="center"/>
    </xf>
    <xf numFmtId="0" fontId="33" fillId="0" borderId="4" xfId="1" applyFont="1" applyBorder="1" applyAlignment="1">
      <alignment horizontal="justify" vertical="center" wrapText="1"/>
    </xf>
    <xf numFmtId="0" fontId="90" fillId="0" borderId="0" xfId="23" applyFont="1" applyFill="1" applyBorder="1" applyAlignment="1">
      <alignment horizontal="right" vertical="center"/>
    </xf>
    <xf numFmtId="0" fontId="90" fillId="0" borderId="0" xfId="23" applyFont="1" applyFill="1" applyBorder="1" applyAlignment="1">
      <alignment horizontal="right" vertical="center" wrapText="1"/>
    </xf>
    <xf numFmtId="0" fontId="88" fillId="0" borderId="0" xfId="23" applyFont="1" applyFill="1" applyBorder="1"/>
    <xf numFmtId="0" fontId="25" fillId="0" borderId="0" xfId="1" applyFont="1"/>
    <xf numFmtId="0" fontId="7" fillId="0" borderId="15" xfId="1" applyFont="1" applyBorder="1" applyAlignment="1">
      <alignment horizontal="left"/>
    </xf>
    <xf numFmtId="0" fontId="7" fillId="0" borderId="15" xfId="1" applyFont="1" applyBorder="1"/>
    <xf numFmtId="0" fontId="7" fillId="0" borderId="17" xfId="1" applyFont="1" applyBorder="1"/>
    <xf numFmtId="169" fontId="19" fillId="0" borderId="7" xfId="1" applyNumberFormat="1" applyBorder="1" applyAlignment="1">
      <alignment horizontal="right" vertical="center"/>
    </xf>
    <xf numFmtId="169" fontId="19" fillId="0" borderId="16" xfId="1" applyNumberFormat="1" applyBorder="1" applyAlignment="1">
      <alignment horizontal="right" vertical="center"/>
    </xf>
    <xf numFmtId="169" fontId="19" fillId="0" borderId="18" xfId="1" applyNumberFormat="1" applyBorder="1" applyAlignment="1">
      <alignment horizontal="right" vertical="center"/>
    </xf>
    <xf numFmtId="169" fontId="19" fillId="0" borderId="19" xfId="1" applyNumberFormat="1" applyBorder="1" applyAlignment="1">
      <alignment horizontal="right" vertical="center"/>
    </xf>
    <xf numFmtId="0" fontId="46" fillId="0" borderId="0" xfId="17" applyFont="1"/>
    <xf numFmtId="0" fontId="81" fillId="0" borderId="0" xfId="17" applyFont="1" applyBorder="1" applyAlignment="1">
      <alignment vertical="center"/>
    </xf>
    <xf numFmtId="0" fontId="91" fillId="0" borderId="107" xfId="17" applyFont="1" applyBorder="1" applyAlignment="1">
      <alignment vertical="center"/>
    </xf>
    <xf numFmtId="0" fontId="91" fillId="0" borderId="112" xfId="17" applyFont="1" applyBorder="1" applyAlignment="1">
      <alignment vertical="center"/>
    </xf>
    <xf numFmtId="0" fontId="81" fillId="0" borderId="98" xfId="17" applyFont="1" applyBorder="1" applyAlignment="1">
      <alignment vertical="center"/>
    </xf>
    <xf numFmtId="169" fontId="81" fillId="0" borderId="113" xfId="17" applyNumberFormat="1" applyFont="1" applyBorder="1" applyAlignment="1">
      <alignment horizontal="right" vertical="center"/>
    </xf>
    <xf numFmtId="169" fontId="81" fillId="0" borderId="97" xfId="17" applyNumberFormat="1" applyFont="1" applyBorder="1" applyAlignment="1">
      <alignment horizontal="right" vertical="center"/>
    </xf>
    <xf numFmtId="169" fontId="81" fillId="7" borderId="97" xfId="17" applyNumberFormat="1" applyFont="1" applyFill="1" applyBorder="1" applyAlignment="1">
      <alignment horizontal="right" vertical="center"/>
    </xf>
    <xf numFmtId="0" fontId="81" fillId="0" borderId="114" xfId="17" applyFont="1" applyBorder="1" applyAlignment="1">
      <alignment vertical="center"/>
    </xf>
    <xf numFmtId="169" fontId="81" fillId="0" borderId="115" xfId="17" applyNumberFormat="1" applyFont="1" applyBorder="1" applyAlignment="1">
      <alignment horizontal="right" vertical="center"/>
    </xf>
    <xf numFmtId="169" fontId="81" fillId="0" borderId="115" xfId="17" applyNumberFormat="1" applyFont="1" applyFill="1" applyBorder="1" applyAlignment="1">
      <alignment horizontal="right" vertical="center"/>
    </xf>
    <xf numFmtId="0" fontId="81" fillId="0" borderId="107" xfId="17" applyFont="1" applyBorder="1" applyAlignment="1">
      <alignment vertical="center"/>
    </xf>
    <xf numFmtId="169" fontId="81" fillId="0" borderId="108" xfId="17" applyNumberFormat="1" applyFont="1" applyBorder="1" applyAlignment="1">
      <alignment horizontal="right" vertical="center"/>
    </xf>
    <xf numFmtId="169" fontId="81" fillId="0" borderId="116" xfId="17" applyNumberFormat="1" applyFont="1" applyBorder="1" applyAlignment="1">
      <alignment horizontal="right" vertical="center"/>
    </xf>
    <xf numFmtId="169" fontId="81" fillId="7" borderId="116" xfId="17" applyNumberFormat="1" applyFont="1" applyFill="1" applyBorder="1" applyAlignment="1">
      <alignment horizontal="right" vertical="center"/>
    </xf>
    <xf numFmtId="164" fontId="16" fillId="0" borderId="0" xfId="17" applyNumberFormat="1"/>
    <xf numFmtId="0" fontId="81" fillId="0" borderId="117" xfId="17" applyFont="1" applyBorder="1" applyAlignment="1">
      <alignment vertical="center"/>
    </xf>
    <xf numFmtId="0" fontId="81" fillId="0" borderId="118" xfId="17" applyFont="1" applyBorder="1" applyAlignment="1">
      <alignment vertical="center"/>
    </xf>
    <xf numFmtId="171" fontId="81" fillId="0" borderId="113" xfId="17" applyNumberFormat="1" applyFont="1" applyBorder="1" applyAlignment="1">
      <alignment horizontal="right" vertical="center"/>
    </xf>
    <xf numFmtId="0" fontId="59" fillId="4" borderId="93" xfId="0" applyNumberFormat="1" applyFont="1" applyFill="1" applyBorder="1" applyAlignment="1" applyProtection="1">
      <alignment horizontal="right" vertical="center" wrapText="1"/>
    </xf>
    <xf numFmtId="171" fontId="81" fillId="0" borderId="115" xfId="17" applyNumberFormat="1" applyFont="1" applyBorder="1" applyAlignment="1">
      <alignment horizontal="right" vertical="center"/>
    </xf>
    <xf numFmtId="0" fontId="92" fillId="0" borderId="0" xfId="0" applyFont="1"/>
    <xf numFmtId="0" fontId="81" fillId="0" borderId="112" xfId="17" applyFont="1" applyBorder="1" applyAlignment="1">
      <alignment vertical="center"/>
    </xf>
    <xf numFmtId="171" fontId="81" fillId="0" borderId="56" xfId="17" applyNumberFormat="1" applyFont="1" applyBorder="1" applyAlignment="1">
      <alignment horizontal="right" vertical="center"/>
    </xf>
    <xf numFmtId="0" fontId="16" fillId="0" borderId="26" xfId="17" applyBorder="1"/>
    <xf numFmtId="0" fontId="7" fillId="0" borderId="0" xfId="17" applyFont="1"/>
    <xf numFmtId="0" fontId="32" fillId="0" borderId="0" xfId="2" applyFont="1" applyAlignment="1" applyProtection="1"/>
    <xf numFmtId="0" fontId="16" fillId="0" borderId="56" xfId="17" applyBorder="1"/>
    <xf numFmtId="0" fontId="81" fillId="0" borderId="119" xfId="17" applyFont="1" applyBorder="1" applyAlignment="1">
      <alignment horizontal="center" vertical="center" wrapText="1"/>
    </xf>
    <xf numFmtId="0" fontId="81" fillId="0" borderId="120" xfId="17" applyFont="1" applyBorder="1" applyAlignment="1">
      <alignment horizontal="center" vertical="center" wrapText="1"/>
    </xf>
    <xf numFmtId="0" fontId="81" fillId="0" borderId="21" xfId="17" applyFont="1" applyBorder="1" applyAlignment="1">
      <alignment horizontal="center" vertical="center" wrapText="1"/>
    </xf>
    <xf numFmtId="0" fontId="81" fillId="0" borderId="120" xfId="17" applyFont="1" applyFill="1" applyBorder="1" applyAlignment="1">
      <alignment horizontal="center" vertical="center" wrapText="1"/>
    </xf>
    <xf numFmtId="0" fontId="81" fillId="0" borderId="21" xfId="17" applyFont="1" applyFill="1" applyBorder="1" applyAlignment="1">
      <alignment horizontal="center" vertical="center" wrapText="1"/>
    </xf>
    <xf numFmtId="0" fontId="81" fillId="0" borderId="20" xfId="17" applyFont="1" applyBorder="1" applyAlignment="1">
      <alignment vertical="center"/>
    </xf>
    <xf numFmtId="169" fontId="93" fillId="0" borderId="20" xfId="17" applyNumberFormat="1" applyFont="1" applyBorder="1" applyAlignment="1">
      <alignment horizontal="right"/>
    </xf>
    <xf numFmtId="0" fontId="81" fillId="0" borderId="23" xfId="17" applyFont="1" applyBorder="1" applyAlignment="1">
      <alignment vertical="center"/>
    </xf>
    <xf numFmtId="169" fontId="81" fillId="0" borderId="23" xfId="17" applyNumberFormat="1" applyFont="1" applyBorder="1" applyAlignment="1">
      <alignment vertical="center"/>
    </xf>
    <xf numFmtId="0" fontId="81" fillId="0" borderId="127" xfId="17" applyFont="1" applyBorder="1" applyAlignment="1">
      <alignment vertical="center"/>
    </xf>
    <xf numFmtId="0" fontId="81" fillId="0" borderId="48" xfId="17" applyFont="1" applyBorder="1" applyAlignment="1">
      <alignment vertical="center"/>
    </xf>
    <xf numFmtId="171" fontId="93" fillId="0" borderId="20" xfId="17" applyNumberFormat="1" applyFont="1" applyBorder="1" applyAlignment="1">
      <alignment horizontal="right"/>
    </xf>
    <xf numFmtId="0" fontId="81" fillId="0" borderId="120" xfId="17" applyFont="1" applyBorder="1" applyAlignment="1">
      <alignment vertical="center"/>
    </xf>
    <xf numFmtId="171" fontId="81" fillId="0" borderId="120" xfId="17" applyNumberFormat="1" applyFont="1" applyBorder="1" applyAlignment="1">
      <alignment vertical="center"/>
    </xf>
    <xf numFmtId="169" fontId="81" fillId="0" borderId="120" xfId="17" applyNumberFormat="1" applyFont="1" applyBorder="1" applyAlignment="1">
      <alignment vertical="center"/>
    </xf>
    <xf numFmtId="171" fontId="93" fillId="0" borderId="120" xfId="17" applyNumberFormat="1" applyFont="1" applyBorder="1"/>
    <xf numFmtId="169" fontId="93" fillId="0" borderId="120" xfId="17" applyNumberFormat="1" applyFont="1" applyBorder="1"/>
    <xf numFmtId="0" fontId="81" fillId="0" borderId="56" xfId="17" applyFont="1" applyBorder="1" applyAlignment="1">
      <alignment vertical="center"/>
    </xf>
    <xf numFmtId="169" fontId="81" fillId="0" borderId="56" xfId="17" applyNumberFormat="1" applyFont="1" applyBorder="1" applyAlignment="1">
      <alignment vertical="center"/>
    </xf>
    <xf numFmtId="0" fontId="27" fillId="6" borderId="120" xfId="17" applyFont="1" applyFill="1" applyBorder="1" applyAlignment="1">
      <alignment horizontal="center" vertical="center" wrapText="1"/>
    </xf>
    <xf numFmtId="0" fontId="27" fillId="6" borderId="21" xfId="17" applyFont="1" applyFill="1" applyBorder="1" applyAlignment="1">
      <alignment horizontal="center" vertical="center" wrapText="1"/>
    </xf>
    <xf numFmtId="169" fontId="27" fillId="6" borderId="124" xfId="17" applyNumberFormat="1" applyFont="1" applyFill="1" applyBorder="1" applyAlignment="1">
      <alignment horizontal="right"/>
    </xf>
    <xf numFmtId="169" fontId="27" fillId="6" borderId="20" xfId="17" applyNumberFormat="1" applyFont="1" applyFill="1" applyBorder="1" applyAlignment="1">
      <alignment horizontal="right"/>
    </xf>
    <xf numFmtId="169" fontId="27" fillId="6" borderId="120" xfId="17" applyNumberFormat="1" applyFont="1" applyFill="1" applyBorder="1"/>
    <xf numFmtId="171" fontId="27" fillId="6" borderId="20" xfId="17" applyNumberFormat="1" applyFont="1" applyFill="1" applyBorder="1" applyAlignment="1">
      <alignment horizontal="right"/>
    </xf>
    <xf numFmtId="169" fontId="27" fillId="6" borderId="120" xfId="17" applyNumberFormat="1" applyFont="1" applyFill="1" applyBorder="1" applyAlignment="1">
      <alignment vertical="center"/>
    </xf>
    <xf numFmtId="175" fontId="27" fillId="6" borderId="120" xfId="17" applyNumberFormat="1" applyFont="1" applyFill="1" applyBorder="1" applyAlignment="1">
      <alignment vertical="center"/>
    </xf>
    <xf numFmtId="169" fontId="27" fillId="6" borderId="56" xfId="17" applyNumberFormat="1" applyFont="1" applyFill="1" applyBorder="1" applyAlignment="1">
      <alignment vertical="center"/>
    </xf>
    <xf numFmtId="169" fontId="81" fillId="6" borderId="97" xfId="17" applyNumberFormat="1" applyFont="1" applyFill="1" applyBorder="1" applyAlignment="1">
      <alignment horizontal="right" vertical="center"/>
    </xf>
    <xf numFmtId="169" fontId="81" fillId="6" borderId="115" xfId="17" applyNumberFormat="1" applyFont="1" applyFill="1" applyBorder="1" applyAlignment="1">
      <alignment horizontal="right" vertical="center"/>
    </xf>
    <xf numFmtId="169" fontId="81" fillId="6" borderId="108" xfId="17" applyNumberFormat="1" applyFont="1" applyFill="1" applyBorder="1" applyAlignment="1">
      <alignment horizontal="right" vertical="center"/>
    </xf>
    <xf numFmtId="169" fontId="81" fillId="6" borderId="116" xfId="17" applyNumberFormat="1" applyFont="1" applyFill="1" applyBorder="1" applyAlignment="1">
      <alignment horizontal="right" vertical="center"/>
    </xf>
    <xf numFmtId="171" fontId="81" fillId="6" borderId="113" xfId="17" applyNumberFormat="1" applyFont="1" applyFill="1" applyBorder="1" applyAlignment="1">
      <alignment horizontal="right" vertical="center"/>
    </xf>
    <xf numFmtId="171" fontId="81" fillId="6" borderId="115" xfId="17" applyNumberFormat="1" applyFont="1" applyFill="1" applyBorder="1" applyAlignment="1">
      <alignment horizontal="right" vertical="center"/>
    </xf>
    <xf numFmtId="171" fontId="81" fillId="6" borderId="56" xfId="17" applyNumberFormat="1" applyFont="1" applyFill="1" applyBorder="1" applyAlignment="1">
      <alignment horizontal="right" vertical="center"/>
    </xf>
    <xf numFmtId="0" fontId="47" fillId="0" borderId="12" xfId="0" applyFont="1" applyBorder="1"/>
    <xf numFmtId="0" fontId="47" fillId="0" borderId="13" xfId="0" applyFont="1" applyBorder="1" applyAlignment="1">
      <alignment horizontal="center" wrapText="1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left"/>
    </xf>
    <xf numFmtId="0" fontId="47" fillId="0" borderId="15" xfId="0" applyFont="1" applyBorder="1"/>
    <xf numFmtId="0" fontId="47" fillId="0" borderId="17" xfId="0" applyFont="1" applyBorder="1"/>
    <xf numFmtId="0" fontId="93" fillId="0" borderId="0" xfId="0" applyFont="1"/>
    <xf numFmtId="0" fontId="27" fillId="0" borderId="0" xfId="5" applyFont="1" applyAlignment="1">
      <alignment horizontal="right"/>
    </xf>
    <xf numFmtId="0" fontId="46" fillId="0" borderId="46" xfId="6" applyFont="1" applyBorder="1" applyAlignment="1">
      <alignment horizontal="right"/>
    </xf>
    <xf numFmtId="169" fontId="29" fillId="0" borderId="16" xfId="0" applyNumberFormat="1" applyFont="1" applyBorder="1" applyAlignment="1">
      <alignment horizontal="right" vertical="center"/>
    </xf>
    <xf numFmtId="169" fontId="29" fillId="0" borderId="19" xfId="0" applyNumberFormat="1" applyFont="1" applyBorder="1" applyAlignment="1">
      <alignment horizontal="right" vertical="center"/>
    </xf>
    <xf numFmtId="0" fontId="29" fillId="0" borderId="0" xfId="0" applyNumberFormat="1" applyFont="1" applyBorder="1" applyAlignment="1"/>
    <xf numFmtId="0" fontId="29" fillId="0" borderId="13" xfId="0" applyNumberFormat="1" applyFont="1" applyBorder="1" applyAlignment="1">
      <alignment horizontal="right"/>
    </xf>
    <xf numFmtId="0" fontId="29" fillId="0" borderId="14" xfId="0" applyNumberFormat="1" applyFont="1" applyBorder="1" applyAlignment="1">
      <alignment horizontal="right"/>
    </xf>
    <xf numFmtId="0" fontId="95" fillId="0" borderId="12" xfId="0" applyFont="1" applyBorder="1" applyAlignment="1">
      <alignment horizontal="center" vertical="center"/>
    </xf>
    <xf numFmtId="0" fontId="95" fillId="0" borderId="13" xfId="0" applyFont="1" applyBorder="1" applyAlignment="1">
      <alignment horizontal="center" vertical="center"/>
    </xf>
    <xf numFmtId="0" fontId="95" fillId="0" borderId="14" xfId="0" applyFont="1" applyBorder="1" applyAlignment="1">
      <alignment horizontal="center" vertical="center"/>
    </xf>
    <xf numFmtId="0" fontId="95" fillId="0" borderId="15" xfId="0" applyFont="1" applyBorder="1" applyAlignment="1">
      <alignment horizontal="left" vertical="center"/>
    </xf>
    <xf numFmtId="0" fontId="95" fillId="0" borderId="17" xfId="0" applyFont="1" applyBorder="1" applyAlignment="1">
      <alignment horizontal="left" vertical="center"/>
    </xf>
    <xf numFmtId="0" fontId="33" fillId="0" borderId="12" xfId="0" applyFont="1" applyBorder="1"/>
    <xf numFmtId="0" fontId="33" fillId="0" borderId="13" xfId="0" applyFont="1" applyBorder="1" applyAlignment="1">
      <alignment horizontal="center" wrapText="1"/>
    </xf>
    <xf numFmtId="0" fontId="96" fillId="0" borderId="0" xfId="6" applyFont="1" applyAlignment="1">
      <alignment vertical="top" wrapText="1"/>
    </xf>
    <xf numFmtId="0" fontId="33" fillId="0" borderId="15" xfId="0" applyFont="1" applyBorder="1" applyAlignment="1">
      <alignment horizontal="left"/>
    </xf>
    <xf numFmtId="164" fontId="31" fillId="0" borderId="0" xfId="6" applyNumberFormat="1" applyFont="1"/>
    <xf numFmtId="164" fontId="97" fillId="0" borderId="0" xfId="6" applyNumberFormat="1" applyFont="1"/>
    <xf numFmtId="0" fontId="31" fillId="0" borderId="0" xfId="6" applyFont="1" applyAlignment="1">
      <alignment horizontal="center"/>
    </xf>
    <xf numFmtId="0" fontId="31" fillId="0" borderId="0" xfId="6" applyFont="1" applyBorder="1" applyAlignment="1">
      <alignment horizontal="center"/>
    </xf>
    <xf numFmtId="167" fontId="34" fillId="0" borderId="0" xfId="6" applyNumberFormat="1" applyFont="1" applyBorder="1" applyAlignment="1">
      <alignment horizontal="center"/>
    </xf>
    <xf numFmtId="164" fontId="31" fillId="0" borderId="0" xfId="6" applyNumberFormat="1" applyFont="1" applyBorder="1"/>
    <xf numFmtId="167" fontId="31" fillId="0" borderId="0" xfId="6" applyNumberFormat="1" applyFont="1" applyAlignment="1">
      <alignment horizontal="center"/>
    </xf>
    <xf numFmtId="2" fontId="31" fillId="0" borderId="0" xfId="6" applyNumberFormat="1" applyFont="1"/>
    <xf numFmtId="172" fontId="31" fillId="0" borderId="0" xfId="6" applyNumberFormat="1" applyFont="1"/>
    <xf numFmtId="0" fontId="98" fillId="0" borderId="0" xfId="0" applyFont="1" applyAlignment="1">
      <alignment vertical="top" wrapText="1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 wrapText="1"/>
    </xf>
    <xf numFmtId="0" fontId="33" fillId="0" borderId="17" xfId="0" applyFont="1" applyBorder="1" applyAlignment="1">
      <alignment horizontal="left"/>
    </xf>
    <xf numFmtId="0" fontId="31" fillId="0" borderId="13" xfId="0" applyNumberFormat="1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46" fillId="0" borderId="13" xfId="6" applyFont="1" applyBorder="1" applyAlignment="1">
      <alignment horizontal="center" vertical="center"/>
    </xf>
    <xf numFmtId="0" fontId="46" fillId="0" borderId="14" xfId="6" applyFont="1" applyBorder="1" applyAlignment="1">
      <alignment horizontal="center" vertical="center"/>
    </xf>
    <xf numFmtId="0" fontId="29" fillId="0" borderId="85" xfId="0" applyNumberFormat="1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86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29" fillId="0" borderId="8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46" fillId="0" borderId="0" xfId="24" applyFont="1" applyFill="1"/>
    <xf numFmtId="0" fontId="46" fillId="0" borderId="0" xfId="24" applyFont="1"/>
    <xf numFmtId="0" fontId="46" fillId="0" borderId="20" xfId="0" applyFont="1" applyBorder="1"/>
    <xf numFmtId="0" fontId="23" fillId="0" borderId="12" xfId="6" applyBorder="1" applyAlignment="1">
      <alignment vertical="center"/>
    </xf>
    <xf numFmtId="0" fontId="23" fillId="0" borderId="15" xfId="6" applyBorder="1"/>
    <xf numFmtId="0" fontId="23" fillId="0" borderId="17" xfId="6" applyBorder="1"/>
    <xf numFmtId="0" fontId="0" fillId="0" borderId="15" xfId="6" applyFont="1" applyBorder="1"/>
    <xf numFmtId="0" fontId="23" fillId="0" borderId="12" xfId="6" applyBorder="1" applyAlignment="1">
      <alignment vertical="center"/>
    </xf>
    <xf numFmtId="0" fontId="23" fillId="0" borderId="15" xfId="6" applyBorder="1"/>
    <xf numFmtId="0" fontId="23" fillId="0" borderId="17" xfId="6" applyBorder="1"/>
    <xf numFmtId="0" fontId="23" fillId="0" borderId="15" xfId="6" applyBorder="1"/>
    <xf numFmtId="0" fontId="0" fillId="0" borderId="15" xfId="6" applyFont="1" applyBorder="1"/>
    <xf numFmtId="0" fontId="46" fillId="0" borderId="120" xfId="0" applyFont="1" applyBorder="1"/>
    <xf numFmtId="0" fontId="62" fillId="0" borderId="0" xfId="6" applyFont="1" applyBorder="1" applyAlignment="1">
      <alignment vertical="center" wrapText="1"/>
    </xf>
    <xf numFmtId="0" fontId="80" fillId="0" borderId="0" xfId="6" applyFont="1"/>
    <xf numFmtId="0" fontId="46" fillId="0" borderId="31" xfId="0" applyFont="1" applyBorder="1" applyAlignment="1">
      <alignment horizontal="center" vertical="center"/>
    </xf>
    <xf numFmtId="0" fontId="6" fillId="0" borderId="0" xfId="51"/>
    <xf numFmtId="0" fontId="46" fillId="7" borderId="0" xfId="51" applyFont="1" applyFill="1"/>
    <xf numFmtId="0" fontId="46" fillId="7" borderId="0" xfId="6" applyFont="1" applyFill="1"/>
    <xf numFmtId="0" fontId="46" fillId="0" borderId="0" xfId="51" applyFont="1"/>
    <xf numFmtId="0" fontId="76" fillId="0" borderId="50" xfId="6" applyFont="1" applyBorder="1"/>
    <xf numFmtId="0" fontId="46" fillId="7" borderId="84" xfId="6" applyFont="1" applyFill="1" applyBorder="1"/>
    <xf numFmtId="0" fontId="46" fillId="7" borderId="85" xfId="51" applyFont="1" applyFill="1" applyBorder="1"/>
    <xf numFmtId="0" fontId="46" fillId="7" borderId="86" xfId="51" applyFont="1" applyFill="1" applyBorder="1"/>
    <xf numFmtId="0" fontId="46" fillId="7" borderId="87" xfId="6" applyFont="1" applyFill="1" applyBorder="1"/>
    <xf numFmtId="164" fontId="46" fillId="7" borderId="89" xfId="6" applyNumberFormat="1" applyFont="1" applyFill="1" applyBorder="1"/>
    <xf numFmtId="164" fontId="46" fillId="7" borderId="90" xfId="6" applyNumberFormat="1" applyFont="1" applyFill="1" applyBorder="1"/>
    <xf numFmtId="0" fontId="46" fillId="7" borderId="88" xfId="6" applyFont="1" applyFill="1" applyBorder="1"/>
    <xf numFmtId="164" fontId="46" fillId="7" borderId="91" xfId="6" applyNumberFormat="1" applyFont="1" applyFill="1" applyBorder="1"/>
    <xf numFmtId="164" fontId="46" fillId="7" borderId="92" xfId="6" applyNumberFormat="1" applyFont="1" applyFill="1" applyBorder="1"/>
    <xf numFmtId="0" fontId="23" fillId="0" borderId="0" xfId="6"/>
    <xf numFmtId="0" fontId="32" fillId="0" borderId="0" xfId="16" applyFont="1" applyAlignment="1" applyProtection="1">
      <alignment horizontal="left"/>
    </xf>
    <xf numFmtId="0" fontId="23" fillId="0" borderId="7" xfId="6" applyFont="1" applyFill="1" applyBorder="1" applyAlignment="1">
      <alignment horizontal="right"/>
    </xf>
    <xf numFmtId="0" fontId="23" fillId="0" borderId="18" xfId="6" applyFont="1" applyFill="1" applyBorder="1" applyAlignment="1">
      <alignment horizontal="right"/>
    </xf>
    <xf numFmtId="0" fontId="34" fillId="0" borderId="0" xfId="6" applyFont="1" applyBorder="1" applyAlignment="1">
      <alignment horizontal="center" vertical="center"/>
    </xf>
    <xf numFmtId="0" fontId="34" fillId="0" borderId="0" xfId="6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 wrapText="1"/>
    </xf>
    <xf numFmtId="0" fontId="34" fillId="0" borderId="5" xfId="6" applyFont="1" applyBorder="1" applyAlignment="1">
      <alignment horizontal="left" vertical="top" wrapText="1"/>
    </xf>
    <xf numFmtId="0" fontId="33" fillId="0" borderId="0" xfId="6" applyFont="1" applyBorder="1" applyAlignment="1">
      <alignment vertical="center" wrapText="1"/>
    </xf>
    <xf numFmtId="169" fontId="13" fillId="0" borderId="0" xfId="24" applyNumberFormat="1" applyFill="1"/>
    <xf numFmtId="169" fontId="13" fillId="0" borderId="14" xfId="24" applyNumberFormat="1" applyFill="1" applyBorder="1" applyAlignment="1">
      <alignment horizontal="center"/>
    </xf>
    <xf numFmtId="169" fontId="13" fillId="0" borderId="16" xfId="24" applyNumberFormat="1" applyFill="1" applyBorder="1"/>
    <xf numFmtId="169" fontId="13" fillId="0" borderId="19" xfId="24" applyNumberFormat="1" applyFill="1" applyBorder="1"/>
    <xf numFmtId="173" fontId="55" fillId="0" borderId="7" xfId="6" applyNumberFormat="1" applyFont="1" applyFill="1" applyBorder="1" applyAlignment="1"/>
    <xf numFmtId="173" fontId="55" fillId="0" borderId="16" xfId="6" applyNumberFormat="1" applyFont="1" applyFill="1" applyBorder="1" applyAlignment="1"/>
    <xf numFmtId="173" fontId="55" fillId="0" borderId="18" xfId="6" applyNumberFormat="1" applyFont="1" applyFill="1" applyBorder="1" applyAlignment="1"/>
    <xf numFmtId="173" fontId="55" fillId="0" borderId="19" xfId="6" applyNumberFormat="1" applyFont="1" applyFill="1" applyBorder="1" applyAlignment="1"/>
    <xf numFmtId="173" fontId="55" fillId="0" borderId="7" xfId="6" applyNumberFormat="1" applyFont="1" applyFill="1" applyBorder="1" applyAlignment="1">
      <alignment horizontal="right"/>
    </xf>
    <xf numFmtId="0" fontId="0" fillId="0" borderId="14" xfId="6" applyFont="1" applyBorder="1" applyAlignment="1">
      <alignment horizontal="center" vertical="center" wrapText="1"/>
    </xf>
    <xf numFmtId="164" fontId="23" fillId="0" borderId="16" xfId="6" applyNumberFormat="1" applyBorder="1" applyAlignment="1">
      <alignment horizontal="right"/>
    </xf>
    <xf numFmtId="164" fontId="23" fillId="0" borderId="19" xfId="6" applyNumberFormat="1" applyBorder="1" applyAlignment="1">
      <alignment horizontal="right"/>
    </xf>
    <xf numFmtId="0" fontId="46" fillId="0" borderId="0" xfId="24" applyFont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32" xfId="0" applyFont="1" applyBorder="1"/>
    <xf numFmtId="0" fontId="38" fillId="0" borderId="0" xfId="2" applyFont="1" applyAlignment="1" applyProtection="1"/>
    <xf numFmtId="0" fontId="32" fillId="0" borderId="0" xfId="16" applyFont="1" applyAlignment="1" applyProtection="1"/>
    <xf numFmtId="169" fontId="47" fillId="0" borderId="7" xfId="0" applyNumberFormat="1" applyFont="1" applyBorder="1" applyAlignment="1">
      <alignment horizontal="right"/>
    </xf>
    <xf numFmtId="169" fontId="47" fillId="0" borderId="16" xfId="0" applyNumberFormat="1" applyFont="1" applyBorder="1" applyAlignment="1">
      <alignment horizontal="right"/>
    </xf>
    <xf numFmtId="169" fontId="47" fillId="0" borderId="18" xfId="0" applyNumberFormat="1" applyFont="1" applyBorder="1" applyAlignment="1">
      <alignment horizontal="right"/>
    </xf>
    <xf numFmtId="169" fontId="47" fillId="0" borderId="19" xfId="0" applyNumberFormat="1" applyFont="1" applyBorder="1" applyAlignment="1">
      <alignment horizontal="right"/>
    </xf>
    <xf numFmtId="0" fontId="95" fillId="0" borderId="7" xfId="0" applyFont="1" applyBorder="1" applyAlignment="1">
      <alignment horizontal="right"/>
    </xf>
    <xf numFmtId="173" fontId="95" fillId="0" borderId="16" xfId="0" applyNumberFormat="1" applyFont="1" applyBorder="1" applyAlignment="1">
      <alignment horizontal="right"/>
    </xf>
    <xf numFmtId="0" fontId="95" fillId="0" borderId="18" xfId="0" applyFont="1" applyBorder="1" applyAlignment="1">
      <alignment horizontal="right"/>
    </xf>
    <xf numFmtId="173" fontId="95" fillId="0" borderId="19" xfId="0" applyNumberFormat="1" applyFont="1" applyBorder="1" applyAlignment="1">
      <alignment horizontal="right"/>
    </xf>
    <xf numFmtId="0" fontId="31" fillId="0" borderId="0" xfId="6" applyFont="1" applyAlignment="1"/>
    <xf numFmtId="169" fontId="34" fillId="0" borderId="7" xfId="0" applyNumberFormat="1" applyFont="1" applyBorder="1" applyAlignment="1"/>
    <xf numFmtId="169" fontId="34" fillId="0" borderId="16" xfId="0" applyNumberFormat="1" applyFont="1" applyBorder="1" applyAlignment="1"/>
    <xf numFmtId="169" fontId="34" fillId="0" borderId="18" xfId="0" applyNumberFormat="1" applyFont="1" applyBorder="1" applyAlignment="1"/>
    <xf numFmtId="169" fontId="34" fillId="0" borderId="19" xfId="0" applyNumberFormat="1" applyFont="1" applyBorder="1" applyAlignment="1"/>
    <xf numFmtId="171" fontId="34" fillId="0" borderId="7" xfId="0" applyNumberFormat="1" applyFont="1" applyFill="1" applyBorder="1" applyAlignment="1">
      <alignment horizontal="right"/>
    </xf>
    <xf numFmtId="173" fontId="34" fillId="0" borderId="16" xfId="0" applyNumberFormat="1" applyFont="1" applyFill="1" applyBorder="1" applyAlignment="1">
      <alignment horizontal="right"/>
    </xf>
    <xf numFmtId="171" fontId="34" fillId="0" borderId="18" xfId="0" applyNumberFormat="1" applyFont="1" applyFill="1" applyBorder="1" applyAlignment="1">
      <alignment horizontal="right"/>
    </xf>
    <xf numFmtId="173" fontId="34" fillId="0" borderId="19" xfId="0" applyNumberFormat="1" applyFont="1" applyFill="1" applyBorder="1" applyAlignment="1">
      <alignment horizontal="right"/>
    </xf>
    <xf numFmtId="169" fontId="46" fillId="0" borderId="7" xfId="6" applyNumberFormat="1" applyFont="1" applyBorder="1" applyAlignment="1"/>
    <xf numFmtId="169" fontId="46" fillId="0" borderId="16" xfId="6" applyNumberFormat="1" applyFont="1" applyBorder="1" applyAlignment="1"/>
    <xf numFmtId="169" fontId="46" fillId="0" borderId="18" xfId="6" applyNumberFormat="1" applyFont="1" applyBorder="1" applyAlignment="1"/>
    <xf numFmtId="169" fontId="46" fillId="0" borderId="19" xfId="6" applyNumberFormat="1" applyFont="1" applyBorder="1" applyAlignment="1"/>
    <xf numFmtId="0" fontId="50" fillId="0" borderId="0" xfId="16" applyFont="1" applyAlignment="1" applyProtection="1"/>
    <xf numFmtId="173" fontId="29" fillId="0" borderId="89" xfId="0" applyNumberFormat="1" applyFont="1" applyBorder="1" applyAlignment="1">
      <alignment horizontal="right"/>
    </xf>
    <xf numFmtId="173" fontId="29" fillId="0" borderId="90" xfId="0" applyNumberFormat="1" applyFont="1" applyBorder="1" applyAlignment="1">
      <alignment horizontal="right"/>
    </xf>
    <xf numFmtId="173" fontId="29" fillId="0" borderId="91" xfId="0" applyNumberFormat="1" applyFont="1" applyBorder="1" applyAlignment="1">
      <alignment horizontal="right"/>
    </xf>
    <xf numFmtId="173" fontId="29" fillId="0" borderId="92" xfId="0" applyNumberFormat="1" applyFont="1" applyBorder="1" applyAlignment="1">
      <alignment horizontal="right"/>
    </xf>
    <xf numFmtId="173" fontId="46" fillId="0" borderId="21" xfId="0" applyNumberFormat="1" applyFont="1" applyBorder="1" applyAlignment="1">
      <alignment horizontal="right"/>
    </xf>
    <xf numFmtId="173" fontId="46" fillId="0" borderId="30" xfId="0" applyNumberFormat="1" applyFont="1" applyBorder="1" applyAlignment="1">
      <alignment horizontal="right"/>
    </xf>
    <xf numFmtId="173" fontId="46" fillId="6" borderId="21" xfId="0" applyNumberFormat="1" applyFont="1" applyFill="1" applyBorder="1" applyAlignment="1">
      <alignment horizontal="right"/>
    </xf>
    <xf numFmtId="173" fontId="46" fillId="0" borderId="32" xfId="0" applyNumberFormat="1" applyFont="1" applyBorder="1" applyAlignment="1">
      <alignment horizontal="right"/>
    </xf>
    <xf numFmtId="173" fontId="46" fillId="0" borderId="33" xfId="0" applyNumberFormat="1" applyFont="1" applyBorder="1" applyAlignment="1">
      <alignment horizontal="right"/>
    </xf>
    <xf numFmtId="164" fontId="29" fillId="0" borderId="89" xfId="0" applyNumberFormat="1" applyFont="1" applyBorder="1" applyAlignment="1">
      <alignment horizontal="right"/>
    </xf>
    <xf numFmtId="164" fontId="29" fillId="0" borderId="90" xfId="0" applyNumberFormat="1" applyFont="1" applyBorder="1" applyAlignment="1">
      <alignment horizontal="right"/>
    </xf>
    <xf numFmtId="164" fontId="29" fillId="0" borderId="91" xfId="0" applyNumberFormat="1" applyFont="1" applyBorder="1" applyAlignment="1">
      <alignment horizontal="right"/>
    </xf>
    <xf numFmtId="164" fontId="29" fillId="0" borderId="92" xfId="0" applyNumberFormat="1" applyFont="1" applyBorder="1" applyAlignment="1">
      <alignment horizontal="right"/>
    </xf>
    <xf numFmtId="169" fontId="0" fillId="0" borderId="7" xfId="0" applyNumberFormat="1" applyBorder="1" applyAlignment="1">
      <alignment horizontal="right"/>
    </xf>
    <xf numFmtId="169" fontId="0" fillId="0" borderId="16" xfId="0" applyNumberFormat="1" applyBorder="1" applyAlignment="1">
      <alignment horizontal="right"/>
    </xf>
    <xf numFmtId="169" fontId="0" fillId="0" borderId="18" xfId="0" applyNumberFormat="1" applyBorder="1" applyAlignment="1">
      <alignment horizontal="right"/>
    </xf>
    <xf numFmtId="169" fontId="0" fillId="0" borderId="19" xfId="0" applyNumberFormat="1" applyBorder="1" applyAlignment="1">
      <alignment horizontal="right"/>
    </xf>
    <xf numFmtId="169" fontId="46" fillId="0" borderId="21" xfId="6" applyNumberFormat="1" applyFont="1" applyBorder="1" applyAlignment="1">
      <alignment horizontal="right"/>
    </xf>
    <xf numFmtId="169" fontId="46" fillId="0" borderId="30" xfId="6" applyNumberFormat="1" applyFont="1" applyBorder="1" applyAlignment="1">
      <alignment horizontal="right"/>
    </xf>
    <xf numFmtId="169" fontId="46" fillId="0" borderId="32" xfId="6" applyNumberFormat="1" applyFont="1" applyBorder="1" applyAlignment="1">
      <alignment horizontal="right"/>
    </xf>
    <xf numFmtId="0" fontId="46" fillId="0" borderId="21" xfId="6" applyNumberFormat="1" applyFont="1" applyBorder="1" applyAlignment="1">
      <alignment horizontal="center" vertical="center"/>
    </xf>
    <xf numFmtId="1" fontId="46" fillId="0" borderId="21" xfId="6" applyNumberFormat="1" applyFont="1" applyBorder="1" applyAlignment="1">
      <alignment horizontal="center" vertical="center"/>
    </xf>
    <xf numFmtId="0" fontId="46" fillId="0" borderId="46" xfId="6" applyFont="1" applyBorder="1" applyAlignment="1">
      <alignment horizontal="center" vertical="center"/>
    </xf>
    <xf numFmtId="0" fontId="46" fillId="0" borderId="47" xfId="6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 wrapText="1"/>
    </xf>
    <xf numFmtId="164" fontId="46" fillId="0" borderId="46" xfId="0" applyNumberFormat="1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 wrapText="1"/>
    </xf>
    <xf numFmtId="0" fontId="32" fillId="0" borderId="0" xfId="32" applyFont="1" applyAlignment="1" applyProtection="1"/>
    <xf numFmtId="0" fontId="46" fillId="0" borderId="7" xfId="0" applyFont="1" applyBorder="1" applyAlignment="1">
      <alignment horizontal="right"/>
    </xf>
    <xf numFmtId="0" fontId="46" fillId="0" borderId="16" xfId="0" applyFont="1" applyBorder="1" applyAlignment="1">
      <alignment horizontal="right"/>
    </xf>
    <xf numFmtId="0" fontId="29" fillId="0" borderId="7" xfId="19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169" fontId="0" fillId="0" borderId="7" xfId="0" applyNumberFormat="1" applyBorder="1" applyAlignment="1"/>
    <xf numFmtId="169" fontId="0" fillId="0" borderId="16" xfId="0" applyNumberFormat="1" applyBorder="1" applyAlignment="1"/>
    <xf numFmtId="169" fontId="0" fillId="0" borderId="18" xfId="0" applyNumberFormat="1" applyBorder="1" applyAlignment="1"/>
    <xf numFmtId="169" fontId="0" fillId="0" borderId="19" xfId="0" applyNumberFormat="1" applyBorder="1" applyAlignment="1"/>
    <xf numFmtId="0" fontId="50" fillId="0" borderId="0" xfId="32" applyFont="1" applyAlignment="1" applyProtection="1"/>
    <xf numFmtId="0" fontId="32" fillId="0" borderId="0" xfId="25" applyFont="1" applyAlignment="1" applyProtection="1"/>
    <xf numFmtId="0" fontId="25" fillId="0" borderId="0" xfId="0" applyNumberFormat="1" applyFont="1" applyBorder="1" applyAlignment="1">
      <alignment horizontal="right"/>
    </xf>
    <xf numFmtId="0" fontId="86" fillId="4" borderId="0" xfId="0" applyNumberFormat="1" applyFont="1" applyFill="1" applyBorder="1" applyAlignment="1" applyProtection="1">
      <alignment vertical="center" wrapText="1"/>
    </xf>
    <xf numFmtId="0" fontId="86" fillId="4" borderId="0" xfId="0" applyNumberFormat="1" applyFont="1" applyFill="1" applyBorder="1" applyAlignment="1" applyProtection="1">
      <alignment horizontal="right" vertical="center" wrapText="1"/>
    </xf>
    <xf numFmtId="1" fontId="62" fillId="0" borderId="0" xfId="21" applyNumberFormat="1" applyFont="1" applyFill="1" applyBorder="1" applyProtection="1"/>
    <xf numFmtId="173" fontId="0" fillId="0" borderId="0" xfId="0" applyNumberFormat="1" applyBorder="1"/>
    <xf numFmtId="0" fontId="62" fillId="0" borderId="4" xfId="6" applyFont="1" applyBorder="1" applyAlignment="1">
      <alignment horizontal="left" vertical="top" wrapText="1"/>
    </xf>
    <xf numFmtId="0" fontId="99" fillId="0" borderId="0" xfId="51" applyFont="1"/>
    <xf numFmtId="0" fontId="40" fillId="0" borderId="5" xfId="18" applyFont="1" applyBorder="1" applyAlignment="1">
      <alignment horizontal="left" vertical="center" wrapText="1"/>
    </xf>
    <xf numFmtId="0" fontId="0" fillId="0" borderId="12" xfId="0" applyBorder="1"/>
    <xf numFmtId="169" fontId="0" fillId="0" borderId="7" xfId="0" applyNumberFormat="1" applyBorder="1"/>
    <xf numFmtId="170" fontId="23" fillId="0" borderId="0" xfId="18" applyNumberFormat="1"/>
    <xf numFmtId="169" fontId="23" fillId="0" borderId="0" xfId="18" applyNumberFormat="1"/>
    <xf numFmtId="0" fontId="33" fillId="0" borderId="4" xfId="18" applyFont="1" applyBorder="1" applyAlignment="1">
      <alignment horizontal="justify" vertical="center" wrapText="1"/>
    </xf>
    <xf numFmtId="169" fontId="0" fillId="0" borderId="16" xfId="0" applyNumberFormat="1" applyBorder="1"/>
    <xf numFmtId="169" fontId="0" fillId="0" borderId="18" xfId="0" applyNumberFormat="1" applyBorder="1"/>
    <xf numFmtId="169" fontId="0" fillId="0" borderId="19" xfId="0" applyNumberFormat="1" applyBorder="1"/>
    <xf numFmtId="0" fontId="27" fillId="0" borderId="0" xfId="0" applyFont="1" applyFill="1" applyBorder="1" applyAlignment="1">
      <alignment vertical="top" wrapText="1"/>
    </xf>
    <xf numFmtId="0" fontId="33" fillId="0" borderId="4" xfId="0" applyFont="1" applyBorder="1" applyAlignment="1">
      <alignment horizontal="left" vertical="center" wrapText="1"/>
    </xf>
    <xf numFmtId="0" fontId="79" fillId="0" borderId="0" xfId="17" applyFont="1"/>
    <xf numFmtId="0" fontId="76" fillId="0" borderId="50" xfId="0" applyFont="1" applyBorder="1" applyAlignment="1">
      <alignment horizontal="left" vertical="center"/>
    </xf>
    <xf numFmtId="0" fontId="46" fillId="0" borderId="50" xfId="17" applyFont="1" applyBorder="1"/>
    <xf numFmtId="0" fontId="40" fillId="0" borderId="5" xfId="1" applyFont="1" applyBorder="1" applyAlignment="1">
      <alignment horizontal="left" vertical="top" wrapText="1"/>
    </xf>
    <xf numFmtId="0" fontId="16" fillId="0" borderId="74" xfId="17" applyBorder="1"/>
    <xf numFmtId="0" fontId="100" fillId="0" borderId="0" xfId="0" applyFont="1" applyAlignment="1">
      <alignment horizontal="left" wrapText="1"/>
    </xf>
    <xf numFmtId="0" fontId="29" fillId="0" borderId="17" xfId="5" applyFont="1" applyBorder="1" applyAlignment="1">
      <alignment horizontal="center" vertical="center"/>
    </xf>
    <xf numFmtId="0" fontId="46" fillId="0" borderId="18" xfId="6" applyNumberFormat="1" applyFont="1" applyBorder="1" applyAlignment="1">
      <alignment horizontal="center" vertical="center"/>
    </xf>
    <xf numFmtId="0" fontId="62" fillId="0" borderId="9" xfId="0" applyFont="1" applyFill="1" applyBorder="1" applyAlignment="1">
      <alignment horizontal="center" vertical="center" wrapText="1"/>
    </xf>
    <xf numFmtId="14" fontId="29" fillId="0" borderId="61" xfId="0" applyNumberFormat="1" applyFont="1" applyFill="1" applyBorder="1" applyAlignment="1">
      <alignment horizontal="center" vertical="center" wrapText="1"/>
    </xf>
    <xf numFmtId="14" fontId="31" fillId="0" borderId="60" xfId="0" applyNumberFormat="1" applyFont="1" applyBorder="1" applyAlignment="1">
      <alignment horizontal="center" wrapText="1"/>
    </xf>
    <xf numFmtId="0" fontId="31" fillId="0" borderId="6" xfId="0" applyFont="1" applyBorder="1" applyAlignment="1">
      <alignment horizontal="center" wrapText="1"/>
    </xf>
    <xf numFmtId="0" fontId="29" fillId="0" borderId="0" xfId="5" applyFont="1" applyBorder="1" applyAlignment="1"/>
    <xf numFmtId="0" fontId="75" fillId="7" borderId="0" xfId="6" applyNumberFormat="1" applyFont="1" applyFill="1" applyBorder="1" applyAlignment="1">
      <alignment horizontal="center" vertical="center"/>
    </xf>
    <xf numFmtId="0" fontId="27" fillId="0" borderId="0" xfId="5" applyFont="1" applyBorder="1"/>
    <xf numFmtId="169" fontId="46" fillId="0" borderId="0" xfId="6" applyNumberFormat="1" applyFont="1" applyBorder="1" applyAlignment="1">
      <alignment horizontal="right"/>
    </xf>
    <xf numFmtId="0" fontId="27" fillId="0" borderId="0" xfId="5" applyFont="1" applyBorder="1" applyAlignment="1">
      <alignment horizontal="right"/>
    </xf>
    <xf numFmtId="0" fontId="27" fillId="0" borderId="0" xfId="5" applyFont="1" applyFill="1" applyBorder="1"/>
    <xf numFmtId="0" fontId="27" fillId="0" borderId="33" xfId="5" applyFont="1" applyBorder="1"/>
    <xf numFmtId="0" fontId="29" fillId="0" borderId="32" xfId="5" applyFont="1" applyBorder="1" applyAlignment="1">
      <alignment horizontal="center"/>
    </xf>
    <xf numFmtId="0" fontId="101" fillId="0" borderId="0" xfId="5" applyFont="1"/>
    <xf numFmtId="0" fontId="29" fillId="0" borderId="9" xfId="0" applyFont="1" applyFill="1" applyBorder="1" applyAlignment="1">
      <alignment horizontal="center" vertical="center" wrapText="1"/>
    </xf>
    <xf numFmtId="0" fontId="46" fillId="0" borderId="0" xfId="41" applyFont="1"/>
    <xf numFmtId="0" fontId="102" fillId="0" borderId="0" xfId="52" applyFont="1" applyAlignment="1" applyProtection="1"/>
    <xf numFmtId="0" fontId="76" fillId="0" borderId="0" xfId="41" applyFont="1"/>
    <xf numFmtId="49" fontId="103" fillId="0" borderId="0" xfId="41" applyNumberFormat="1" applyFont="1"/>
    <xf numFmtId="0" fontId="75" fillId="0" borderId="0" xfId="41" applyFont="1"/>
    <xf numFmtId="0" fontId="46" fillId="0" borderId="87" xfId="41" applyFont="1" applyBorder="1" applyAlignment="1">
      <alignment vertical="center"/>
    </xf>
    <xf numFmtId="0" fontId="46" fillId="0" borderId="89" xfId="41" applyFont="1" applyBorder="1" applyAlignment="1">
      <alignment horizontal="center" vertical="center" wrapText="1"/>
    </xf>
    <xf numFmtId="0" fontId="46" fillId="0" borderId="90" xfId="41" applyFont="1" applyBorder="1" applyAlignment="1">
      <alignment horizontal="center" vertical="center" wrapText="1"/>
    </xf>
    <xf numFmtId="0" fontId="46" fillId="8" borderId="87" xfId="41" applyFont="1" applyFill="1" applyBorder="1"/>
    <xf numFmtId="176" fontId="46" fillId="8" borderId="89" xfId="41" applyNumberFormat="1" applyFont="1" applyFill="1" applyBorder="1" applyAlignment="1">
      <alignment horizontal="right" indent="1"/>
    </xf>
    <xf numFmtId="176" fontId="46" fillId="8" borderId="90" xfId="41" applyNumberFormat="1" applyFont="1" applyFill="1" applyBorder="1" applyAlignment="1">
      <alignment horizontal="right" indent="1"/>
    </xf>
    <xf numFmtId="0" fontId="46" fillId="0" borderId="87" xfId="41" applyFont="1" applyBorder="1"/>
    <xf numFmtId="176" fontId="46" fillId="0" borderId="89" xfId="41" applyNumberFormat="1" applyFont="1" applyBorder="1" applyAlignment="1">
      <alignment horizontal="right" indent="1"/>
    </xf>
    <xf numFmtId="176" fontId="46" fillId="0" borderId="90" xfId="41" applyNumberFormat="1" applyFont="1" applyBorder="1" applyAlignment="1">
      <alignment horizontal="right" indent="1"/>
    </xf>
    <xf numFmtId="176" fontId="46" fillId="0" borderId="90" xfId="41" applyNumberFormat="1" applyFont="1" applyFill="1" applyBorder="1" applyAlignment="1">
      <alignment horizontal="right" indent="1"/>
    </xf>
    <xf numFmtId="177" fontId="46" fillId="0" borderId="90" xfId="41" applyNumberFormat="1" applyFont="1" applyFill="1" applyBorder="1" applyAlignment="1">
      <alignment horizontal="right" indent="1"/>
    </xf>
    <xf numFmtId="176" fontId="29" fillId="0" borderId="90" xfId="41" applyNumberFormat="1" applyFont="1" applyBorder="1" applyAlignment="1">
      <alignment horizontal="right" indent="1"/>
    </xf>
    <xf numFmtId="176" fontId="29" fillId="0" borderId="90" xfId="41" applyNumberFormat="1" applyFont="1" applyFill="1" applyBorder="1" applyAlignment="1">
      <alignment horizontal="right" indent="1"/>
    </xf>
    <xf numFmtId="0" fontId="46" fillId="0" borderId="88" xfId="41" applyFont="1" applyBorder="1"/>
    <xf numFmtId="176" fontId="46" fillId="0" borderId="91" xfId="41" applyNumberFormat="1" applyFont="1" applyBorder="1" applyAlignment="1">
      <alignment horizontal="right" indent="1"/>
    </xf>
    <xf numFmtId="176" fontId="46" fillId="0" borderId="92" xfId="41" applyNumberFormat="1" applyFont="1" applyBorder="1" applyAlignment="1">
      <alignment horizontal="right" indent="1"/>
    </xf>
    <xf numFmtId="0" fontId="76" fillId="0" borderId="84" xfId="41" applyFont="1" applyBorder="1"/>
    <xf numFmtId="0" fontId="50" fillId="0" borderId="0" xfId="2" applyFont="1" applyFill="1" applyAlignment="1" applyProtection="1"/>
    <xf numFmtId="0" fontId="50" fillId="0" borderId="0" xfId="16" applyFont="1" applyFill="1" applyAlignment="1" applyProtection="1"/>
    <xf numFmtId="0" fontId="76" fillId="0" borderId="5" xfId="0" applyFont="1" applyFill="1" applyBorder="1" applyAlignment="1">
      <alignment horizontal="left" vertical="center" wrapText="1"/>
    </xf>
    <xf numFmtId="0" fontId="29" fillId="0" borderId="0" xfId="41" applyFont="1" applyFill="1"/>
    <xf numFmtId="0" fontId="46" fillId="0" borderId="0" xfId="41" applyFont="1" applyFill="1"/>
    <xf numFmtId="0" fontId="62" fillId="0" borderId="4" xfId="6" applyFont="1" applyFill="1" applyBorder="1" applyAlignment="1">
      <alignment horizontal="left" vertical="center"/>
    </xf>
    <xf numFmtId="0" fontId="0" fillId="0" borderId="0" xfId="34" applyNumberFormat="1" applyFont="1" applyBorder="1" applyAlignment="1">
      <alignment horizontal="center" wrapText="1"/>
    </xf>
    <xf numFmtId="0" fontId="23" fillId="0" borderId="13" xfId="34" applyBorder="1" applyAlignment="1">
      <alignment horizontal="center" vertical="center"/>
    </xf>
    <xf numFmtId="0" fontId="23" fillId="0" borderId="14" xfId="34" applyBorder="1" applyAlignment="1">
      <alignment horizontal="center" vertical="center"/>
    </xf>
    <xf numFmtId="169" fontId="23" fillId="0" borderId="76" xfId="34" applyNumberFormat="1" applyBorder="1" applyAlignment="1">
      <alignment horizontal="right"/>
    </xf>
    <xf numFmtId="169" fontId="23" fillId="0" borderId="77" xfId="34" applyNumberFormat="1" applyBorder="1" applyAlignment="1">
      <alignment horizontal="right"/>
    </xf>
    <xf numFmtId="0" fontId="62" fillId="0" borderId="58" xfId="1" applyFont="1" applyFill="1" applyBorder="1" applyAlignment="1">
      <alignment horizontal="left" vertical="center" wrapText="1"/>
    </xf>
    <xf numFmtId="0" fontId="62" fillId="0" borderId="133" xfId="1" applyFont="1" applyFill="1" applyBorder="1" applyAlignment="1">
      <alignment horizontal="center" vertical="center" wrapText="1"/>
    </xf>
    <xf numFmtId="0" fontId="62" fillId="0" borderId="62" xfId="1" applyFont="1" applyFill="1" applyBorder="1" applyAlignment="1"/>
    <xf numFmtId="0" fontId="62" fillId="0" borderId="63" xfId="1" applyFont="1" applyFill="1" applyBorder="1" applyAlignment="1">
      <alignment horizontal="center"/>
    </xf>
    <xf numFmtId="0" fontId="62" fillId="0" borderId="64" xfId="1" applyFont="1" applyFill="1" applyBorder="1" applyAlignment="1">
      <alignment horizontal="center"/>
    </xf>
    <xf numFmtId="0" fontId="62" fillId="0" borderId="134" xfId="1" applyFont="1" applyFill="1" applyBorder="1" applyAlignment="1">
      <alignment horizontal="center"/>
    </xf>
    <xf numFmtId="0" fontId="62" fillId="0" borderId="135" xfId="1" applyFont="1" applyFill="1" applyBorder="1" applyAlignment="1">
      <alignment horizontal="center"/>
    </xf>
    <xf numFmtId="0" fontId="62" fillId="0" borderId="4" xfId="1" applyFont="1" applyFill="1" applyBorder="1" applyAlignment="1">
      <alignment horizontal="center"/>
    </xf>
    <xf numFmtId="0" fontId="62" fillId="0" borderId="136" xfId="1" applyFont="1" applyFill="1" applyBorder="1" applyAlignment="1">
      <alignment horizontal="center"/>
    </xf>
    <xf numFmtId="0" fontId="62" fillId="9" borderId="65" xfId="1" applyFont="1" applyFill="1" applyBorder="1" applyAlignment="1"/>
    <xf numFmtId="0" fontId="62" fillId="9" borderId="66" xfId="1" applyFont="1" applyFill="1" applyBorder="1" applyAlignment="1">
      <alignment textRotation="90"/>
    </xf>
    <xf numFmtId="0" fontId="62" fillId="9" borderId="137" xfId="1" applyFont="1" applyFill="1" applyBorder="1" applyAlignment="1">
      <alignment textRotation="90"/>
    </xf>
    <xf numFmtId="0" fontId="104" fillId="0" borderId="67" xfId="1" applyFont="1" applyFill="1" applyBorder="1" applyAlignment="1">
      <alignment vertical="center"/>
    </xf>
    <xf numFmtId="174" fontId="62" fillId="0" borderId="68" xfId="1" applyNumberFormat="1" applyFont="1" applyFill="1" applyBorder="1"/>
    <xf numFmtId="174" fontId="62" fillId="0" borderId="5" xfId="1" applyNumberFormat="1" applyFont="1" applyFill="1" applyBorder="1"/>
    <xf numFmtId="174" fontId="62" fillId="0" borderId="138" xfId="1" applyNumberFormat="1" applyFont="1" applyFill="1" applyBorder="1"/>
    <xf numFmtId="0" fontId="62" fillId="0" borderId="69" xfId="1" applyFont="1" applyFill="1" applyBorder="1" applyAlignment="1">
      <alignment horizontal="left" vertical="center"/>
    </xf>
    <xf numFmtId="174" fontId="62" fillId="0" borderId="70" xfId="1" applyNumberFormat="1" applyFont="1" applyFill="1" applyBorder="1"/>
    <xf numFmtId="174" fontId="62" fillId="0" borderId="0" xfId="1" applyNumberFormat="1" applyFont="1" applyFill="1" applyBorder="1"/>
    <xf numFmtId="174" fontId="62" fillId="0" borderId="139" xfId="1" applyNumberFormat="1" applyFont="1" applyFill="1" applyBorder="1"/>
    <xf numFmtId="0" fontId="104" fillId="0" borderId="71" xfId="1" applyFont="1" applyFill="1" applyBorder="1" applyAlignment="1">
      <alignment vertical="center"/>
    </xf>
    <xf numFmtId="174" fontId="62" fillId="0" borderId="72" xfId="1" applyNumberFormat="1" applyFont="1" applyFill="1" applyBorder="1"/>
    <xf numFmtId="174" fontId="62" fillId="0" borderId="4" xfId="1" applyNumberFormat="1" applyFont="1" applyFill="1" applyBorder="1"/>
    <xf numFmtId="174" fontId="62" fillId="0" borderId="140" xfId="1" applyNumberFormat="1" applyFont="1" applyFill="1" applyBorder="1"/>
    <xf numFmtId="0" fontId="62" fillId="9" borderId="65" xfId="1" applyFont="1" applyFill="1" applyBorder="1" applyAlignment="1">
      <alignment vertical="center"/>
    </xf>
    <xf numFmtId="174" fontId="62" fillId="9" borderId="66" xfId="1" applyNumberFormat="1" applyFont="1" applyFill="1" applyBorder="1"/>
    <xf numFmtId="174" fontId="62" fillId="9" borderId="137" xfId="1" applyNumberFormat="1" applyFont="1" applyFill="1" applyBorder="1"/>
    <xf numFmtId="0" fontId="104" fillId="0" borderId="67" xfId="1" applyFont="1" applyFill="1" applyBorder="1" applyAlignment="1">
      <alignment horizontal="left" vertical="center"/>
    </xf>
    <xf numFmtId="0" fontId="104" fillId="0" borderId="69" xfId="1" applyFont="1" applyFill="1" applyBorder="1" applyAlignment="1">
      <alignment horizontal="left" vertical="center"/>
    </xf>
    <xf numFmtId="0" fontId="62" fillId="0" borderId="71" xfId="1" applyFont="1" applyFill="1" applyBorder="1" applyAlignment="1">
      <alignment horizontal="left" vertical="center"/>
    </xf>
    <xf numFmtId="0" fontId="104" fillId="0" borderId="69" xfId="1" applyFont="1" applyFill="1" applyBorder="1" applyAlignment="1">
      <alignment vertical="center"/>
    </xf>
    <xf numFmtId="0" fontId="104" fillId="10" borderId="73" xfId="1" applyFont="1" applyFill="1" applyBorder="1" applyAlignment="1">
      <alignment wrapText="1"/>
    </xf>
    <xf numFmtId="174" fontId="62" fillId="0" borderId="10" xfId="1" applyNumberFormat="1" applyFont="1" applyFill="1" applyBorder="1"/>
    <xf numFmtId="174" fontId="62" fillId="0" borderId="66" xfId="1" applyNumberFormat="1" applyFont="1" applyFill="1" applyBorder="1"/>
    <xf numFmtId="174" fontId="62" fillId="0" borderId="137" xfId="1" applyNumberFormat="1" applyFont="1" applyFill="1" applyBorder="1"/>
    <xf numFmtId="0" fontId="0" fillId="0" borderId="75" xfId="34" applyNumberFormat="1" applyFont="1" applyBorder="1" applyAlignment="1">
      <alignment horizontal="center" wrapText="1"/>
    </xf>
    <xf numFmtId="169" fontId="23" fillId="0" borderId="131" xfId="34" applyNumberFormat="1" applyBorder="1" applyAlignment="1">
      <alignment horizontal="center" vertical="center"/>
    </xf>
    <xf numFmtId="169" fontId="45" fillId="0" borderId="132" xfId="34" applyNumberFormat="1" applyFont="1" applyBorder="1" applyAlignment="1">
      <alignment horizontal="right" vertical="center"/>
    </xf>
    <xf numFmtId="0" fontId="0" fillId="0" borderId="130" xfId="34" applyNumberFormat="1" applyFont="1" applyBorder="1" applyAlignment="1">
      <alignment horizontal="center"/>
    </xf>
    <xf numFmtId="164" fontId="0" fillId="0" borderId="0" xfId="0" applyNumberFormat="1" applyBorder="1"/>
    <xf numFmtId="0" fontId="0" fillId="0" borderId="0" xfId="0" applyAlignment="1">
      <alignment horizontal="center" vertical="center" wrapText="1"/>
    </xf>
    <xf numFmtId="170" fontId="34" fillId="0" borderId="7" xfId="0" applyNumberFormat="1" applyFont="1" applyBorder="1" applyAlignment="1">
      <alignment horizontal="right" indent="2"/>
    </xf>
    <xf numFmtId="170" fontId="34" fillId="0" borderId="16" xfId="0" applyNumberFormat="1" applyFont="1" applyBorder="1" applyAlignment="1">
      <alignment horizontal="right" indent="2"/>
    </xf>
    <xf numFmtId="0" fontId="31" fillId="0" borderId="17" xfId="0" applyFont="1" applyBorder="1" applyAlignment="1">
      <alignment wrapText="1"/>
    </xf>
    <xf numFmtId="0" fontId="31" fillId="0" borderId="5" xfId="0" applyFont="1" applyBorder="1" applyAlignment="1">
      <alignment horizontal="left" vertical="top" wrapText="1"/>
    </xf>
    <xf numFmtId="0" fontId="43" fillId="0" borderId="0" xfId="0" applyFont="1" applyBorder="1"/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0" fontId="105" fillId="0" borderId="0" xfId="54" applyFont="1"/>
    <xf numFmtId="0" fontId="4" fillId="0" borderId="0" xfId="54" applyFont="1"/>
    <xf numFmtId="0" fontId="4" fillId="0" borderId="0" xfId="54"/>
    <xf numFmtId="0" fontId="4" fillId="0" borderId="0" xfId="54" applyAlignment="1">
      <alignment horizontal="center"/>
    </xf>
    <xf numFmtId="0" fontId="4" fillId="0" borderId="28" xfId="54" applyFont="1" applyBorder="1"/>
    <xf numFmtId="0" fontId="4" fillId="0" borderId="29" xfId="54" applyFill="1" applyBorder="1"/>
    <xf numFmtId="0" fontId="4" fillId="0" borderId="21" xfId="54" applyFont="1" applyFill="1" applyBorder="1"/>
    <xf numFmtId="0" fontId="4" fillId="0" borderId="81" xfId="54" applyFont="1" applyFill="1" applyBorder="1"/>
    <xf numFmtId="0" fontId="4" fillId="0" borderId="29" xfId="54" applyFont="1" applyFill="1" applyBorder="1"/>
    <xf numFmtId="0" fontId="49" fillId="0" borderId="29" xfId="54" applyFont="1" applyFill="1" applyBorder="1"/>
    <xf numFmtId="173" fontId="49" fillId="0" borderId="21" xfId="54" applyNumberFormat="1" applyFont="1" applyBorder="1"/>
    <xf numFmtId="173" fontId="49" fillId="0" borderId="81" xfId="54" applyNumberFormat="1" applyFont="1" applyBorder="1"/>
    <xf numFmtId="173" fontId="49" fillId="0" borderId="0" xfId="54" applyNumberFormat="1" applyFont="1" applyBorder="1"/>
    <xf numFmtId="0" fontId="49" fillId="0" borderId="31" xfId="54" applyFont="1" applyFill="1" applyBorder="1"/>
    <xf numFmtId="0" fontId="49" fillId="0" borderId="0" xfId="54" applyFont="1" applyFill="1" applyBorder="1"/>
    <xf numFmtId="173" fontId="4" fillId="0" borderId="21" xfId="54" applyNumberFormat="1" applyBorder="1"/>
    <xf numFmtId="173" fontId="4" fillId="0" borderId="81" xfId="54" applyNumberFormat="1" applyBorder="1"/>
    <xf numFmtId="173" fontId="4" fillId="0" borderId="32" xfId="54" applyNumberFormat="1" applyBorder="1"/>
    <xf numFmtId="164" fontId="4" fillId="0" borderId="0" xfId="54" applyNumberFormat="1"/>
    <xf numFmtId="0" fontId="79" fillId="0" borderId="0" xfId="1" applyFont="1" applyAlignment="1">
      <alignment horizontal="left" wrapText="1"/>
    </xf>
    <xf numFmtId="0" fontId="34" fillId="0" borderId="74" xfId="34" applyFont="1" applyBorder="1" applyAlignment="1">
      <alignment horizontal="left" vertical="top" wrapText="1"/>
    </xf>
    <xf numFmtId="0" fontId="33" fillId="0" borderId="26" xfId="34" applyFont="1" applyBorder="1" applyAlignment="1">
      <alignment horizontal="left" vertical="top" wrapText="1"/>
    </xf>
    <xf numFmtId="0" fontId="0" fillId="0" borderId="0" xfId="0" applyFill="1" applyAlignment="1"/>
    <xf numFmtId="0" fontId="26" fillId="0" borderId="0" xfId="0" applyFont="1" applyFill="1" applyAlignment="1">
      <alignment wrapText="1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2" fontId="78" fillId="0" borderId="0" xfId="6" applyNumberFormat="1" applyFont="1"/>
    <xf numFmtId="0" fontId="106" fillId="0" borderId="0" xfId="34" applyFont="1" applyAlignment="1">
      <alignment vertical="top"/>
    </xf>
    <xf numFmtId="164" fontId="29" fillId="0" borderId="47" xfId="0" applyNumberFormat="1" applyFont="1" applyBorder="1" applyAlignment="1">
      <alignment horizontal="center" vertical="center" wrapText="1"/>
    </xf>
    <xf numFmtId="0" fontId="62" fillId="0" borderId="4" xfId="6" applyFont="1" applyBorder="1" applyAlignment="1">
      <alignment horizontal="left" vertical="top"/>
    </xf>
    <xf numFmtId="0" fontId="46" fillId="0" borderId="27" xfId="6" applyFont="1" applyBorder="1" applyAlignment="1"/>
    <xf numFmtId="0" fontId="29" fillId="0" borderId="34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9" fillId="0" borderId="31" xfId="5" applyFont="1" applyBorder="1" applyAlignment="1">
      <alignment horizontal="center" vertical="center"/>
    </xf>
    <xf numFmtId="0" fontId="0" fillId="0" borderId="29" xfId="0" applyNumberFormat="1" applyBorder="1" applyAlignment="1">
      <alignment horizontal="center" vertical="center"/>
    </xf>
    <xf numFmtId="0" fontId="0" fillId="0" borderId="31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78" xfId="0" applyNumberFormat="1" applyBorder="1" applyAlignment="1">
      <alignment horizontal="center" vertical="center"/>
    </xf>
    <xf numFmtId="0" fontId="0" fillId="0" borderId="79" xfId="0" applyNumberFormat="1" applyBorder="1" applyAlignment="1">
      <alignment horizontal="center" vertical="center"/>
    </xf>
    <xf numFmtId="0" fontId="0" fillId="0" borderId="80" xfId="0" applyNumberFormat="1" applyBorder="1" applyAlignment="1">
      <alignment horizontal="center" vertical="center"/>
    </xf>
    <xf numFmtId="0" fontId="23" fillId="0" borderId="15" xfId="6" applyFont="1" applyFill="1" applyBorder="1" applyAlignment="1">
      <alignment horizontal="center"/>
    </xf>
    <xf numFmtId="0" fontId="23" fillId="0" borderId="17" xfId="6" applyFont="1" applyFill="1" applyBorder="1" applyAlignment="1">
      <alignment horizontal="center"/>
    </xf>
    <xf numFmtId="0" fontId="23" fillId="0" borderId="24" xfId="6" applyBorder="1" applyAlignment="1">
      <alignment horizontal="center" vertical="center" wrapText="1"/>
    </xf>
    <xf numFmtId="0" fontId="23" fillId="0" borderId="25" xfId="6" applyBorder="1" applyAlignment="1">
      <alignment horizontal="center" vertical="center" wrapText="1"/>
    </xf>
    <xf numFmtId="0" fontId="23" fillId="0" borderId="41" xfId="6" applyBorder="1" applyAlignment="1">
      <alignment horizontal="center" vertical="center" wrapText="1"/>
    </xf>
    <xf numFmtId="0" fontId="23" fillId="0" borderId="43" xfId="6" applyBorder="1" applyAlignment="1">
      <alignment horizontal="center" vertical="center" wrapText="1"/>
    </xf>
    <xf numFmtId="0" fontId="55" fillId="0" borderId="40" xfId="6" applyNumberFormat="1" applyFont="1" applyFill="1" applyBorder="1" applyAlignment="1">
      <alignment horizontal="center" vertical="center" wrapText="1"/>
    </xf>
    <xf numFmtId="0" fontId="55" fillId="0" borderId="38" xfId="6" applyNumberFormat="1" applyFont="1" applyFill="1" applyBorder="1" applyAlignment="1">
      <alignment horizontal="center" vertical="center" wrapText="1"/>
    </xf>
    <xf numFmtId="0" fontId="55" fillId="0" borderId="24" xfId="6" applyNumberFormat="1" applyFont="1" applyFill="1" applyBorder="1" applyAlignment="1">
      <alignment horizontal="center" vertical="center" wrapText="1"/>
    </xf>
    <xf numFmtId="0" fontId="23" fillId="0" borderId="39" xfId="6" applyFont="1" applyFill="1" applyBorder="1" applyAlignment="1">
      <alignment horizontal="center" vertical="center" wrapText="1"/>
    </xf>
    <xf numFmtId="0" fontId="23" fillId="0" borderId="42" xfId="6" applyBorder="1" applyAlignment="1">
      <alignment horizontal="center" vertical="center" wrapText="1"/>
    </xf>
    <xf numFmtId="0" fontId="23" fillId="0" borderId="24" xfId="6" applyFont="1" applyFill="1" applyBorder="1" applyAlignment="1">
      <alignment horizontal="center" vertical="center" wrapText="1"/>
    </xf>
    <xf numFmtId="0" fontId="23" fillId="0" borderId="38" xfId="6" applyBorder="1" applyAlignment="1">
      <alignment horizontal="center" vertical="center" wrapText="1"/>
    </xf>
    <xf numFmtId="0" fontId="35" fillId="0" borderId="50" xfId="0" applyFont="1" applyBorder="1" applyAlignment="1">
      <alignment horizontal="left" vertical="top" wrapText="1"/>
    </xf>
    <xf numFmtId="0" fontId="48" fillId="0" borderId="0" xfId="17" applyFont="1" applyBorder="1" applyAlignment="1">
      <alignment horizontal="left" vertical="center" wrapText="1" indent="3"/>
    </xf>
    <xf numFmtId="0" fontId="47" fillId="0" borderId="22" xfId="17" applyFont="1" applyBorder="1" applyAlignment="1">
      <alignment horizontal="left" vertical="center" wrapText="1"/>
    </xf>
    <xf numFmtId="0" fontId="47" fillId="0" borderId="56" xfId="17" applyFont="1" applyBorder="1" applyAlignment="1">
      <alignment horizontal="left" vertical="center" wrapText="1"/>
    </xf>
    <xf numFmtId="0" fontId="47" fillId="0" borderId="26" xfId="17" applyFont="1" applyBorder="1" applyAlignment="1">
      <alignment horizontal="left" vertical="top" wrapText="1"/>
    </xf>
    <xf numFmtId="0" fontId="47" fillId="0" borderId="20" xfId="17" applyFont="1" applyBorder="1" applyAlignment="1">
      <alignment horizontal="center" vertical="center"/>
    </xf>
    <xf numFmtId="0" fontId="47" fillId="0" borderId="48" xfId="17" applyFont="1" applyBorder="1" applyAlignment="1">
      <alignment horizontal="center" vertical="center"/>
    </xf>
    <xf numFmtId="0" fontId="47" fillId="0" borderId="23" xfId="17" applyFont="1" applyBorder="1" applyAlignment="1">
      <alignment horizontal="left" vertical="center" wrapText="1"/>
    </xf>
    <xf numFmtId="0" fontId="46" fillId="0" borderId="78" xfId="0" applyFont="1" applyBorder="1" applyAlignment="1">
      <alignment horizontal="center" vertical="center"/>
    </xf>
    <xf numFmtId="0" fontId="46" fillId="0" borderId="79" xfId="0" applyFont="1" applyBorder="1" applyAlignment="1">
      <alignment horizontal="center" vertical="center"/>
    </xf>
    <xf numFmtId="0" fontId="46" fillId="0" borderId="80" xfId="0" applyFont="1" applyBorder="1" applyAlignment="1">
      <alignment horizontal="center" vertical="center"/>
    </xf>
    <xf numFmtId="166" fontId="34" fillId="0" borderId="18" xfId="6" applyNumberFormat="1" applyFont="1" applyBorder="1" applyAlignment="1">
      <alignment horizontal="center" vertical="center"/>
    </xf>
    <xf numFmtId="166" fontId="34" fillId="0" borderId="49" xfId="6" applyNumberFormat="1" applyFont="1" applyBorder="1" applyAlignment="1">
      <alignment horizontal="center" vertical="center"/>
    </xf>
    <xf numFmtId="0" fontId="36" fillId="0" borderId="0" xfId="6" applyFont="1" applyAlignment="1">
      <alignment vertical="center" wrapText="1"/>
    </xf>
    <xf numFmtId="0" fontId="34" fillId="0" borderId="4" xfId="6" applyFont="1" applyBorder="1" applyAlignment="1">
      <alignment horizontal="left"/>
    </xf>
    <xf numFmtId="0" fontId="35" fillId="0" borderId="0" xfId="6" applyFont="1" applyAlignment="1">
      <alignment horizontal="left" vertical="top" wrapText="1"/>
    </xf>
    <xf numFmtId="0" fontId="34" fillId="0" borderId="52" xfId="6" applyFont="1" applyBorder="1" applyAlignment="1">
      <alignment horizontal="center" vertical="top" wrapText="1"/>
    </xf>
    <xf numFmtId="0" fontId="34" fillId="0" borderId="36" xfId="6" applyFont="1" applyBorder="1" applyAlignment="1">
      <alignment horizontal="center" vertical="top" wrapText="1"/>
    </xf>
    <xf numFmtId="0" fontId="34" fillId="0" borderId="13" xfId="6" applyFont="1" applyBorder="1" applyAlignment="1">
      <alignment horizontal="center" vertical="center"/>
    </xf>
    <xf numFmtId="14" fontId="34" fillId="0" borderId="13" xfId="6" applyNumberFormat="1" applyFont="1" applyBorder="1" applyAlignment="1">
      <alignment horizontal="center" vertical="center"/>
    </xf>
    <xf numFmtId="14" fontId="34" fillId="0" borderId="53" xfId="6" applyNumberFormat="1" applyFont="1" applyBorder="1" applyAlignment="1">
      <alignment horizontal="center" vertical="center"/>
    </xf>
    <xf numFmtId="166" fontId="34" fillId="0" borderId="49" xfId="6" applyNumberFormat="1" applyFont="1" applyBorder="1" applyAlignment="1">
      <alignment horizontal="center" vertical="center" wrapText="1"/>
    </xf>
    <xf numFmtId="166" fontId="34" fillId="0" borderId="36" xfId="6" applyNumberFormat="1" applyFont="1" applyBorder="1" applyAlignment="1">
      <alignment horizontal="center" vertical="center" wrapText="1"/>
    </xf>
    <xf numFmtId="166" fontId="34" fillId="0" borderId="18" xfId="6" applyNumberFormat="1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29" fillId="0" borderId="37" xfId="0" applyFont="1" applyBorder="1" applyAlignment="1">
      <alignment horizontal="center"/>
    </xf>
    <xf numFmtId="0" fontId="29" fillId="0" borderId="52" xfId="0" applyFont="1" applyBorder="1" applyAlignment="1">
      <alignment horizontal="center"/>
    </xf>
    <xf numFmtId="0" fontId="46" fillId="0" borderId="15" xfId="6" applyFont="1" applyBorder="1" applyAlignment="1">
      <alignment horizontal="center" vertical="center"/>
    </xf>
    <xf numFmtId="0" fontId="29" fillId="0" borderId="15" xfId="5" applyFont="1" applyBorder="1" applyAlignment="1">
      <alignment horizontal="center" vertical="center"/>
    </xf>
    <xf numFmtId="0" fontId="29" fillId="0" borderId="17" xfId="5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6" fillId="0" borderId="29" xfId="6" applyFont="1" applyBorder="1" applyAlignment="1">
      <alignment horizontal="center" vertical="center"/>
    </xf>
    <xf numFmtId="0" fontId="29" fillId="0" borderId="1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6" fillId="0" borderId="85" xfId="41" applyFont="1" applyBorder="1" applyAlignment="1">
      <alignment horizontal="center" vertical="center" wrapText="1"/>
    </xf>
    <xf numFmtId="0" fontId="46" fillId="0" borderId="86" xfId="41" applyFont="1" applyBorder="1" applyAlignment="1">
      <alignment horizontal="center" vertical="center" wrapText="1"/>
    </xf>
    <xf numFmtId="0" fontId="0" fillId="0" borderId="12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8" xfId="0" applyBorder="1" applyAlignment="1">
      <alignment horizontal="center"/>
    </xf>
    <xf numFmtId="0" fontId="4" fillId="0" borderId="141" xfId="54" applyBorder="1" applyAlignment="1">
      <alignment horizontal="center"/>
    </xf>
    <xf numFmtId="0" fontId="4" fillId="0" borderId="20" xfId="54" applyBorder="1" applyAlignment="1">
      <alignment horizontal="center"/>
    </xf>
    <xf numFmtId="0" fontId="4" fillId="0" borderId="128" xfId="54" applyBorder="1" applyAlignment="1">
      <alignment horizontal="center"/>
    </xf>
    <xf numFmtId="0" fontId="33" fillId="0" borderId="4" xfId="0" applyFont="1" applyBorder="1" applyAlignment="1">
      <alignment wrapText="1"/>
    </xf>
    <xf numFmtId="0" fontId="35" fillId="0" borderId="5" xfId="0" applyFont="1" applyBorder="1" applyAlignment="1">
      <alignment horizontal="left" vertical="center" wrapText="1"/>
    </xf>
    <xf numFmtId="0" fontId="62" fillId="0" borderId="6" xfId="0" applyFont="1" applyBorder="1" applyAlignment="1">
      <alignment vertical="center"/>
    </xf>
    <xf numFmtId="0" fontId="46" fillId="0" borderId="6" xfId="0" applyFont="1" applyBorder="1" applyAlignment="1">
      <alignment vertical="center"/>
    </xf>
    <xf numFmtId="0" fontId="29" fillId="0" borderId="0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left" vertical="top" wrapText="1"/>
    </xf>
    <xf numFmtId="0" fontId="81" fillId="0" borderId="48" xfId="17" applyFont="1" applyBorder="1" applyAlignment="1">
      <alignment horizontal="center" vertical="center" textRotation="90" wrapText="1"/>
    </xf>
    <xf numFmtId="0" fontId="81" fillId="0" borderId="0" xfId="17" applyFont="1" applyBorder="1" applyAlignment="1">
      <alignment horizontal="center" vertical="center" textRotation="90" wrapText="1"/>
    </xf>
    <xf numFmtId="0" fontId="81" fillId="0" borderId="56" xfId="17" applyFont="1" applyBorder="1" applyAlignment="1">
      <alignment horizontal="center" vertical="center" textRotation="90" wrapText="1"/>
    </xf>
    <xf numFmtId="0" fontId="33" fillId="0" borderId="26" xfId="0" applyFont="1" applyBorder="1" applyAlignment="1">
      <alignment horizontal="justify" vertical="center"/>
    </xf>
    <xf numFmtId="0" fontId="81" fillId="0" borderId="102" xfId="17" applyFont="1" applyBorder="1" applyAlignment="1">
      <alignment horizontal="center" vertical="center" wrapText="1"/>
    </xf>
    <xf numFmtId="0" fontId="81" fillId="0" borderId="104" xfId="17" applyFont="1" applyBorder="1" applyAlignment="1">
      <alignment horizontal="center" vertical="center" wrapText="1"/>
    </xf>
    <xf numFmtId="0" fontId="81" fillId="0" borderId="94" xfId="17" applyFont="1" applyBorder="1" applyAlignment="1">
      <alignment horizontal="right" vertical="center" wrapText="1"/>
    </xf>
    <xf numFmtId="0" fontId="81" fillId="0" borderId="95" xfId="17" applyFont="1" applyBorder="1" applyAlignment="1">
      <alignment horizontal="right" vertical="center" wrapText="1"/>
    </xf>
    <xf numFmtId="0" fontId="81" fillId="0" borderId="100" xfId="17" applyFont="1" applyBorder="1" applyAlignment="1">
      <alignment horizontal="right" vertical="center" wrapText="1"/>
    </xf>
    <xf numFmtId="0" fontId="81" fillId="0" borderId="101" xfId="17" applyFont="1" applyBorder="1" applyAlignment="1">
      <alignment horizontal="right" vertical="center" wrapText="1"/>
    </xf>
    <xf numFmtId="0" fontId="81" fillId="0" borderId="109" xfId="17" applyFont="1" applyBorder="1" applyAlignment="1">
      <alignment horizontal="right" vertical="center" wrapText="1"/>
    </xf>
    <xf numFmtId="0" fontId="81" fillId="0" borderId="110" xfId="17" applyFont="1" applyBorder="1" applyAlignment="1">
      <alignment horizontal="right" vertical="center" wrapText="1"/>
    </xf>
    <xf numFmtId="0" fontId="81" fillId="0" borderId="96" xfId="17" applyFont="1" applyBorder="1" applyAlignment="1">
      <alignment horizontal="center" vertical="center"/>
    </xf>
    <xf numFmtId="0" fontId="81" fillId="0" borderId="97" xfId="17" applyFont="1" applyBorder="1" applyAlignment="1">
      <alignment horizontal="center" vertical="center"/>
    </xf>
    <xf numFmtId="0" fontId="81" fillId="0" borderId="98" xfId="17" applyFont="1" applyBorder="1" applyAlignment="1">
      <alignment horizontal="center" vertical="center"/>
    </xf>
    <xf numFmtId="0" fontId="91" fillId="0" borderId="106" xfId="17" applyFont="1" applyBorder="1" applyAlignment="1">
      <alignment horizontal="center" vertical="center"/>
    </xf>
    <xf numFmtId="0" fontId="91" fillId="0" borderId="107" xfId="17" applyFont="1" applyBorder="1" applyAlignment="1">
      <alignment horizontal="center" vertical="center"/>
    </xf>
    <xf numFmtId="0" fontId="91" fillId="0" borderId="111" xfId="17" applyFont="1" applyBorder="1" applyAlignment="1">
      <alignment horizontal="center" vertical="center"/>
    </xf>
    <xf numFmtId="0" fontId="91" fillId="0" borderId="112" xfId="17" applyFont="1" applyBorder="1" applyAlignment="1">
      <alignment horizontal="center" vertical="center"/>
    </xf>
    <xf numFmtId="0" fontId="81" fillId="6" borderId="106" xfId="17" applyFont="1" applyFill="1" applyBorder="1" applyAlignment="1">
      <alignment horizontal="center" vertical="center" wrapText="1"/>
    </xf>
    <xf numFmtId="0" fontId="81" fillId="6" borderId="107" xfId="17" applyFont="1" applyFill="1" applyBorder="1" applyAlignment="1">
      <alignment horizontal="center" vertical="center" wrapText="1"/>
    </xf>
    <xf numFmtId="0" fontId="81" fillId="6" borderId="111" xfId="17" applyFont="1" applyFill="1" applyBorder="1" applyAlignment="1">
      <alignment horizontal="center" vertical="center" wrapText="1"/>
    </xf>
    <xf numFmtId="0" fontId="81" fillId="6" borderId="112" xfId="17" applyFont="1" applyFill="1" applyBorder="1" applyAlignment="1">
      <alignment horizontal="center" vertical="center" wrapText="1"/>
    </xf>
    <xf numFmtId="0" fontId="91" fillId="0" borderId="108" xfId="17" applyFont="1" applyBorder="1" applyAlignment="1">
      <alignment horizontal="center" vertical="center"/>
    </xf>
    <xf numFmtId="0" fontId="91" fillId="0" borderId="56" xfId="17" applyFont="1" applyBorder="1" applyAlignment="1">
      <alignment horizontal="center" vertical="center"/>
    </xf>
    <xf numFmtId="0" fontId="81" fillId="0" borderId="48" xfId="17" applyFont="1" applyBorder="1" applyAlignment="1">
      <alignment horizontal="center" vertical="center" textRotation="90"/>
    </xf>
    <xf numFmtId="0" fontId="81" fillId="0" borderId="0" xfId="17" applyFont="1" applyBorder="1" applyAlignment="1">
      <alignment horizontal="center" vertical="center" textRotation="90"/>
    </xf>
    <xf numFmtId="0" fontId="81" fillId="0" borderId="56" xfId="17" applyFont="1" applyBorder="1" applyAlignment="1">
      <alignment horizontal="center" vertical="center" textRotation="90"/>
    </xf>
    <xf numFmtId="0" fontId="81" fillId="0" borderId="99" xfId="17" applyFont="1" applyBorder="1" applyAlignment="1">
      <alignment horizontal="center" vertical="center" wrapText="1"/>
    </xf>
    <xf numFmtId="0" fontId="81" fillId="0" borderId="103" xfId="17" applyFont="1" applyBorder="1" applyAlignment="1">
      <alignment horizontal="center" vertical="center" wrapText="1"/>
    </xf>
    <xf numFmtId="0" fontId="81" fillId="0" borderId="105" xfId="17" applyFont="1" applyBorder="1" applyAlignment="1">
      <alignment horizontal="center" vertical="center" wrapText="1"/>
    </xf>
    <xf numFmtId="0" fontId="81" fillId="6" borderId="102" xfId="17" applyFont="1" applyFill="1" applyBorder="1" applyAlignment="1">
      <alignment horizontal="center" vertical="center" wrapText="1"/>
    </xf>
    <xf numFmtId="0" fontId="81" fillId="6" borderId="104" xfId="17" applyFont="1" applyFill="1" applyBorder="1" applyAlignment="1">
      <alignment horizontal="center" vertical="center" wrapText="1"/>
    </xf>
    <xf numFmtId="0" fontId="81" fillId="0" borderId="123" xfId="17" applyFont="1" applyBorder="1" applyAlignment="1">
      <alignment horizontal="center" vertical="center" textRotation="90" wrapText="1"/>
    </xf>
    <xf numFmtId="0" fontId="81" fillId="0" borderId="125" xfId="17" applyFont="1" applyBorder="1" applyAlignment="1">
      <alignment horizontal="center" vertical="center" textRotation="90" wrapText="1"/>
    </xf>
    <xf numFmtId="0" fontId="81" fillId="0" borderId="126" xfId="17" applyFont="1" applyBorder="1" applyAlignment="1">
      <alignment horizontal="center" vertical="center" textRotation="90" wrapText="1"/>
    </xf>
    <xf numFmtId="0" fontId="0" fillId="0" borderId="26" xfId="0" applyBorder="1" applyAlignment="1"/>
    <xf numFmtId="0" fontId="81" fillId="0" borderId="94" xfId="17" applyFont="1" applyBorder="1" applyAlignment="1">
      <alignment horizontal="center" vertical="center" wrapText="1"/>
    </xf>
    <xf numFmtId="0" fontId="81" fillId="0" borderId="100" xfId="17" applyFont="1" applyBorder="1" applyAlignment="1">
      <alignment horizontal="center" vertical="center" wrapText="1"/>
    </xf>
    <xf numFmtId="0" fontId="81" fillId="0" borderId="109" xfId="17" applyFont="1" applyBorder="1" applyAlignment="1">
      <alignment horizontal="center" vertical="center" wrapText="1"/>
    </xf>
    <xf numFmtId="0" fontId="81" fillId="0" borderId="20" xfId="17" applyFont="1" applyBorder="1" applyAlignment="1">
      <alignment horizontal="center" vertical="center"/>
    </xf>
    <xf numFmtId="0" fontId="91" fillId="0" borderId="22" xfId="17" applyFont="1" applyBorder="1" applyAlignment="1">
      <alignment horizontal="center" vertical="center"/>
    </xf>
    <xf numFmtId="0" fontId="91" fillId="0" borderId="121" xfId="17" applyFont="1" applyBorder="1" applyAlignment="1">
      <alignment horizontal="center" vertical="center"/>
    </xf>
    <xf numFmtId="0" fontId="91" fillId="0" borderId="122" xfId="17" applyFont="1" applyBorder="1" applyAlignment="1">
      <alignment horizontal="center" vertical="center"/>
    </xf>
    <xf numFmtId="0" fontId="27" fillId="6" borderId="122" xfId="17" applyFont="1" applyFill="1" applyBorder="1" applyAlignment="1">
      <alignment horizontal="center" vertical="center" wrapText="1"/>
    </xf>
    <xf numFmtId="0" fontId="27" fillId="6" borderId="121" xfId="17" applyFont="1" applyFill="1" applyBorder="1" applyAlignment="1">
      <alignment horizontal="center" vertical="center" wrapText="1"/>
    </xf>
    <xf numFmtId="0" fontId="27" fillId="6" borderId="111" xfId="17" applyFont="1" applyFill="1" applyBorder="1" applyAlignment="1">
      <alignment horizontal="center" vertical="center" wrapText="1"/>
    </xf>
    <xf numFmtId="0" fontId="27" fillId="6" borderId="112" xfId="17" applyFont="1" applyFill="1" applyBorder="1" applyAlignment="1">
      <alignment horizontal="center" vertical="center" wrapText="1"/>
    </xf>
    <xf numFmtId="0" fontId="88" fillId="0" borderId="0" xfId="23" applyFont="1" applyFill="1" applyBorder="1" applyAlignment="1">
      <alignment horizontal="center"/>
    </xf>
    <xf numFmtId="0" fontId="62" fillId="0" borderId="59" xfId="1" applyFont="1" applyFill="1" applyBorder="1" applyAlignment="1">
      <alignment horizontal="center" vertical="center" wrapText="1"/>
    </xf>
    <xf numFmtId="0" fontId="62" fillId="0" borderId="60" xfId="1" applyFont="1" applyFill="1" applyBorder="1" applyAlignment="1">
      <alignment horizontal="center" vertical="center" wrapText="1"/>
    </xf>
    <xf numFmtId="0" fontId="32" fillId="0" borderId="0" xfId="16" applyFont="1" applyAlignment="1" applyProtection="1">
      <alignment horizontal="left"/>
    </xf>
    <xf numFmtId="0" fontId="62" fillId="0" borderId="5" xfId="6" applyFont="1" applyBorder="1" applyAlignment="1">
      <alignment horizontal="left" vertical="center" wrapText="1"/>
    </xf>
    <xf numFmtId="0" fontId="76" fillId="0" borderId="5" xfId="6" applyFont="1" applyBorder="1" applyAlignment="1">
      <alignment horizontal="left" vertical="center" wrapText="1"/>
    </xf>
    <xf numFmtId="0" fontId="62" fillId="0" borderId="83" xfId="1" applyFont="1" applyFill="1" applyBorder="1" applyAlignment="1">
      <alignment horizontal="center" vertical="center" wrapText="1"/>
    </xf>
    <xf numFmtId="0" fontId="62" fillId="0" borderId="61" xfId="1" applyFont="1" applyFill="1" applyBorder="1" applyAlignment="1">
      <alignment horizontal="center" vertical="center" wrapText="1"/>
    </xf>
    <xf numFmtId="0" fontId="77" fillId="0" borderId="0" xfId="6" applyFont="1" applyAlignment="1">
      <alignment wrapText="1"/>
    </xf>
    <xf numFmtId="0" fontId="77" fillId="0" borderId="0" xfId="6" applyFont="1" applyAlignment="1">
      <alignment horizontal="left" wrapText="1"/>
    </xf>
    <xf numFmtId="0" fontId="62" fillId="0" borderId="26" xfId="6" applyFont="1" applyBorder="1" applyAlignment="1">
      <alignment horizontal="left" vertical="top" wrapText="1"/>
    </xf>
    <xf numFmtId="0" fontId="76" fillId="0" borderId="0" xfId="6" applyFont="1" applyFill="1" applyBorder="1" applyAlignment="1">
      <alignment horizontal="left" vertical="center" wrapText="1"/>
    </xf>
    <xf numFmtId="0" fontId="46" fillId="0" borderId="0" xfId="6" applyFont="1" applyFill="1" applyBorder="1" applyAlignment="1">
      <alignment horizontal="center" vertical="center" wrapText="1"/>
    </xf>
    <xf numFmtId="0" fontId="77" fillId="0" borderId="0" xfId="6" applyFont="1" applyFill="1" applyBorder="1" applyAlignment="1">
      <alignment wrapText="1"/>
    </xf>
    <xf numFmtId="0" fontId="79" fillId="0" borderId="0" xfId="33" applyFont="1" applyFill="1" applyBorder="1" applyAlignment="1">
      <alignment wrapText="1"/>
    </xf>
    <xf numFmtId="0" fontId="62" fillId="0" borderId="0" xfId="6" applyFont="1" applyFill="1" applyBorder="1" applyAlignment="1">
      <alignment horizontal="left" vertical="center" wrapText="1"/>
    </xf>
    <xf numFmtId="0" fontId="46" fillId="0" borderId="13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169" fontId="19" fillId="0" borderId="13" xfId="1" applyNumberFormat="1" applyBorder="1" applyAlignment="1">
      <alignment horizontal="center" vertical="center" wrapText="1"/>
    </xf>
    <xf numFmtId="0" fontId="19" fillId="0" borderId="13" xfId="1" applyBorder="1" applyAlignment="1">
      <alignment horizontal="center" vertical="center" wrapText="1"/>
    </xf>
    <xf numFmtId="169" fontId="19" fillId="0" borderId="14" xfId="1" applyNumberFormat="1" applyBorder="1" applyAlignment="1">
      <alignment horizontal="center" vertical="center" wrapText="1"/>
    </xf>
  </cellXfs>
  <cellStyles count="55">
    <cellStyle name="Hipersaitas" xfId="2" builtinId="8"/>
    <cellStyle name="Hipersaitas 2" xfId="16" xr:uid="{00000000-0005-0000-0000-000001000000}"/>
    <cellStyle name="Hipersaitas 2 2" xfId="52" xr:uid="{BFE7AB7F-E162-48A1-A15D-1C4B6ACFC691}"/>
    <cellStyle name="Hipersaitas 3" xfId="25" xr:uid="{00000000-0005-0000-0000-000002000000}"/>
    <cellStyle name="Hipersaitas 4" xfId="29" xr:uid="{00000000-0005-0000-0000-00004A000000}"/>
    <cellStyle name="Hipersaitas 5" xfId="32" xr:uid="{D52AB554-65F5-40A6-B0BC-0E908B88F198}"/>
    <cellStyle name="Hipersaitas 6" xfId="50" xr:uid="{00000000-0005-0000-0000-000060000000}"/>
    <cellStyle name="Įprastas" xfId="0" builtinId="0"/>
    <cellStyle name="Įprastas 10" xfId="51" xr:uid="{00000000-0005-0000-0000-000061000000}"/>
    <cellStyle name="Įprastas 16" xfId="34" xr:uid="{51B6CB5A-E8D2-4015-9593-9955039B6085}"/>
    <cellStyle name="Įprastas 18" xfId="33" xr:uid="{F3EF8521-F9B9-4F2F-A3CA-2169A26F4B0A}"/>
    <cellStyle name="Įprastas 2" xfId="1" xr:uid="{00000000-0005-0000-0000-000004000000}"/>
    <cellStyle name="Įprastas 2 2" xfId="4" xr:uid="{00000000-0005-0000-0000-000005000000}"/>
    <cellStyle name="Įprastas 2 2 2" xfId="7" xr:uid="{00000000-0005-0000-0000-000006000000}"/>
    <cellStyle name="Įprastas 2 2 2 2" xfId="17" xr:uid="{00000000-0005-0000-0000-000007000000}"/>
    <cellStyle name="Įprastas 2 2 2 2 2" xfId="23" xr:uid="{00000000-0005-0000-0000-000008000000}"/>
    <cellStyle name="Įprastas 2 2 2 2 2 2" xfId="43" xr:uid="{00000000-0005-0000-0000-000009000000}"/>
    <cellStyle name="Įprastas 2 2 2 2 3" xfId="40" xr:uid="{00000000-0005-0000-0000-000008000000}"/>
    <cellStyle name="Įprastas 2 2 2 3" xfId="24" xr:uid="{00000000-0005-0000-0000-000009000000}"/>
    <cellStyle name="Įprastas 2 2 2 3 2" xfId="44" xr:uid="{00000000-0005-0000-0000-00000A000000}"/>
    <cellStyle name="Įprastas 2 2 2 4" xfId="37" xr:uid="{00000000-0005-0000-0000-000007000000}"/>
    <cellStyle name="Įprastas 2 2 3" xfId="36" xr:uid="{00000000-0005-0000-0000-000006000000}"/>
    <cellStyle name="Įprastas 2 3" xfId="6" xr:uid="{00000000-0005-0000-0000-00000A000000}"/>
    <cellStyle name="Įprastas 2 4" xfId="14" xr:uid="{00000000-0005-0000-0000-00000B000000}"/>
    <cellStyle name="Įprastas 2 5" xfId="19" xr:uid="{00000000-0005-0000-0000-00000C000000}"/>
    <cellStyle name="Įprastas 2 6" xfId="31" xr:uid="{00000000-0005-0000-0000-000002000000}"/>
    <cellStyle name="Įprastas 2 6 2" xfId="35" xr:uid="{00000000-0005-0000-0000-00000E000000}"/>
    <cellStyle name="Įprastas 3" xfId="5" xr:uid="{00000000-0005-0000-0000-00000D000000}"/>
    <cellStyle name="Įprastas 3 2" xfId="22" xr:uid="{00000000-0005-0000-0000-00000E000000}"/>
    <cellStyle name="Įprastas 3 2 2" xfId="26" xr:uid="{00000000-0005-0000-0000-00000F000000}"/>
    <cellStyle name="Įprastas 3 2 2 2" xfId="45" xr:uid="{00000000-0005-0000-0000-000011000000}"/>
    <cellStyle name="Įprastas 3 2 2 3" xfId="49" xr:uid="{D8E9C87F-C405-4546-A968-DA19DA8FDED1}"/>
    <cellStyle name="Įprastas 3 2 2 3 2" xfId="53" xr:uid="{7110A779-820B-4803-9D21-ACFDFB40B9A9}"/>
    <cellStyle name="Įprastas 3 2 2 3 3" xfId="54" xr:uid="{F29F823C-21E7-443C-9100-B086516653EE}"/>
    <cellStyle name="Įprastas 3 2 3" xfId="42" xr:uid="{00000000-0005-0000-0000-000010000000}"/>
    <cellStyle name="Įprastas 3 3" xfId="27" xr:uid="{00000000-0005-0000-0000-000010000000}"/>
    <cellStyle name="Įprastas 3 3 2" xfId="46" xr:uid="{00000000-0005-0000-0000-000012000000}"/>
    <cellStyle name="Įprastas 4" xfId="10" xr:uid="{00000000-0005-0000-0000-000011000000}"/>
    <cellStyle name="Įprastas 5" xfId="12" xr:uid="{00000000-0005-0000-0000-000012000000}"/>
    <cellStyle name="Įprastas 5 2" xfId="18" xr:uid="{00000000-0005-0000-0000-000013000000}"/>
    <cellStyle name="Įprastas 5 3" xfId="38" xr:uid="{00000000-0005-0000-0000-000014000000}"/>
    <cellStyle name="Įprastas 6" xfId="20" xr:uid="{00000000-0005-0000-0000-000014000000}"/>
    <cellStyle name="Įprastas 6 2" xfId="41" xr:uid="{00000000-0005-0000-0000-000016000000}"/>
    <cellStyle name="Įprastas 7" xfId="21" xr:uid="{00000000-0005-0000-0000-000015000000}"/>
    <cellStyle name="Įprastas 8" xfId="28" xr:uid="{00000000-0005-0000-0000-00004B000000}"/>
    <cellStyle name="Įprastas 8 2" xfId="47" xr:uid="{00000000-0005-0000-0000-000018000000}"/>
    <cellStyle name="Įprastas 9" xfId="48" xr:uid="{00000000-0005-0000-0000-000019000000}"/>
    <cellStyle name="Normal 2" xfId="8" xr:uid="{00000000-0005-0000-0000-000016000000}"/>
    <cellStyle name="Normal 2 2" xfId="9" xr:uid="{00000000-0005-0000-0000-000017000000}"/>
    <cellStyle name="Normal 2 3" xfId="30" xr:uid="{00000000-0005-0000-0000-000002000000}"/>
    <cellStyle name="Normal 3" xfId="13" xr:uid="{00000000-0005-0000-0000-000018000000}"/>
    <cellStyle name="Normal 4" xfId="15" xr:uid="{00000000-0005-0000-0000-000019000000}"/>
    <cellStyle name="Normal 4 2" xfId="39" xr:uid="{00000000-0005-0000-0000-00001D000000}"/>
    <cellStyle name="Procentai" xfId="3" builtinId="5"/>
    <cellStyle name="Procentai 2" xfId="11" xr:uid="{00000000-0005-0000-0000-00001B000000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colors>
    <mruColors>
      <color rgb="FF47ABD9"/>
      <color rgb="FF2586B3"/>
      <color rgb="FF4FA1CC"/>
      <color rgb="FF00244D"/>
      <color rgb="FF666261"/>
      <color rgb="FFD1D1D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74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63" Type="http://schemas.openxmlformats.org/officeDocument/2006/relationships/externalLink" Target="externalLinks/externalLink20.xml"/><Relationship Id="rId68" Type="http://schemas.openxmlformats.org/officeDocument/2006/relationships/externalLink" Target="externalLinks/externalLink25.xml"/><Relationship Id="rId84" Type="http://schemas.openxmlformats.org/officeDocument/2006/relationships/externalLink" Target="externalLinks/externalLink41.xml"/><Relationship Id="rId89" Type="http://schemas.openxmlformats.org/officeDocument/2006/relationships/externalLink" Target="externalLinks/externalLink46.xml"/><Relationship Id="rId112" Type="http://schemas.openxmlformats.org/officeDocument/2006/relationships/externalLink" Target="externalLinks/externalLink69.xml"/><Relationship Id="rId133" Type="http://schemas.openxmlformats.org/officeDocument/2006/relationships/externalLink" Target="externalLinks/externalLink90.xml"/><Relationship Id="rId138" Type="http://schemas.openxmlformats.org/officeDocument/2006/relationships/externalLink" Target="externalLinks/externalLink95.xml"/><Relationship Id="rId154" Type="http://schemas.openxmlformats.org/officeDocument/2006/relationships/externalLink" Target="externalLinks/externalLink111.xml"/><Relationship Id="rId159" Type="http://schemas.openxmlformats.org/officeDocument/2006/relationships/externalLink" Target="externalLinks/externalLink116.xml"/><Relationship Id="rId175" Type="http://schemas.openxmlformats.org/officeDocument/2006/relationships/externalLink" Target="externalLinks/externalLink132.xml"/><Relationship Id="rId170" Type="http://schemas.openxmlformats.org/officeDocument/2006/relationships/externalLink" Target="externalLinks/externalLink127.xml"/><Relationship Id="rId191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64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0.xml"/><Relationship Id="rId58" Type="http://schemas.openxmlformats.org/officeDocument/2006/relationships/externalLink" Target="externalLinks/externalLink15.xml"/><Relationship Id="rId74" Type="http://schemas.openxmlformats.org/officeDocument/2006/relationships/externalLink" Target="externalLinks/externalLink31.xml"/><Relationship Id="rId79" Type="http://schemas.openxmlformats.org/officeDocument/2006/relationships/externalLink" Target="externalLinks/externalLink36.xml"/><Relationship Id="rId102" Type="http://schemas.openxmlformats.org/officeDocument/2006/relationships/externalLink" Target="externalLinks/externalLink59.xml"/><Relationship Id="rId123" Type="http://schemas.openxmlformats.org/officeDocument/2006/relationships/externalLink" Target="externalLinks/externalLink80.xml"/><Relationship Id="rId128" Type="http://schemas.openxmlformats.org/officeDocument/2006/relationships/externalLink" Target="externalLinks/externalLink85.xml"/><Relationship Id="rId144" Type="http://schemas.openxmlformats.org/officeDocument/2006/relationships/externalLink" Target="externalLinks/externalLink101.xml"/><Relationship Id="rId149" Type="http://schemas.openxmlformats.org/officeDocument/2006/relationships/externalLink" Target="externalLinks/externalLink10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7.xml"/><Relationship Id="rId95" Type="http://schemas.openxmlformats.org/officeDocument/2006/relationships/externalLink" Target="externalLinks/externalLink52.xml"/><Relationship Id="rId160" Type="http://schemas.openxmlformats.org/officeDocument/2006/relationships/externalLink" Target="externalLinks/externalLink117.xml"/><Relationship Id="rId165" Type="http://schemas.openxmlformats.org/officeDocument/2006/relationships/externalLink" Target="externalLinks/externalLink122.xml"/><Relationship Id="rId181" Type="http://schemas.openxmlformats.org/officeDocument/2006/relationships/externalLink" Target="externalLinks/externalLink138.xml"/><Relationship Id="rId186" Type="http://schemas.openxmlformats.org/officeDocument/2006/relationships/externalLink" Target="externalLinks/externalLink143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64" Type="http://schemas.openxmlformats.org/officeDocument/2006/relationships/externalLink" Target="externalLinks/externalLink21.xml"/><Relationship Id="rId69" Type="http://schemas.openxmlformats.org/officeDocument/2006/relationships/externalLink" Target="externalLinks/externalLink26.xml"/><Relationship Id="rId113" Type="http://schemas.openxmlformats.org/officeDocument/2006/relationships/externalLink" Target="externalLinks/externalLink70.xml"/><Relationship Id="rId118" Type="http://schemas.openxmlformats.org/officeDocument/2006/relationships/externalLink" Target="externalLinks/externalLink75.xml"/><Relationship Id="rId134" Type="http://schemas.openxmlformats.org/officeDocument/2006/relationships/externalLink" Target="externalLinks/externalLink91.xml"/><Relationship Id="rId139" Type="http://schemas.openxmlformats.org/officeDocument/2006/relationships/externalLink" Target="externalLinks/externalLink96.xml"/><Relationship Id="rId80" Type="http://schemas.openxmlformats.org/officeDocument/2006/relationships/externalLink" Target="externalLinks/externalLink37.xml"/><Relationship Id="rId85" Type="http://schemas.openxmlformats.org/officeDocument/2006/relationships/externalLink" Target="externalLinks/externalLink42.xml"/><Relationship Id="rId150" Type="http://schemas.openxmlformats.org/officeDocument/2006/relationships/externalLink" Target="externalLinks/externalLink107.xml"/><Relationship Id="rId155" Type="http://schemas.openxmlformats.org/officeDocument/2006/relationships/externalLink" Target="externalLinks/externalLink112.xml"/><Relationship Id="rId171" Type="http://schemas.openxmlformats.org/officeDocument/2006/relationships/externalLink" Target="externalLinks/externalLink128.xml"/><Relationship Id="rId176" Type="http://schemas.openxmlformats.org/officeDocument/2006/relationships/externalLink" Target="externalLinks/externalLink133.xml"/><Relationship Id="rId192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16.xml"/><Relationship Id="rId103" Type="http://schemas.openxmlformats.org/officeDocument/2006/relationships/externalLink" Target="externalLinks/externalLink60.xml"/><Relationship Id="rId108" Type="http://schemas.openxmlformats.org/officeDocument/2006/relationships/externalLink" Target="externalLinks/externalLink65.xml"/><Relationship Id="rId124" Type="http://schemas.openxmlformats.org/officeDocument/2006/relationships/externalLink" Target="externalLinks/externalLink81.xml"/><Relationship Id="rId129" Type="http://schemas.openxmlformats.org/officeDocument/2006/relationships/externalLink" Target="externalLinks/externalLink86.xml"/><Relationship Id="rId54" Type="http://schemas.openxmlformats.org/officeDocument/2006/relationships/externalLink" Target="externalLinks/externalLink11.xml"/><Relationship Id="rId70" Type="http://schemas.openxmlformats.org/officeDocument/2006/relationships/externalLink" Target="externalLinks/externalLink27.xml"/><Relationship Id="rId75" Type="http://schemas.openxmlformats.org/officeDocument/2006/relationships/externalLink" Target="externalLinks/externalLink32.xml"/><Relationship Id="rId91" Type="http://schemas.openxmlformats.org/officeDocument/2006/relationships/externalLink" Target="externalLinks/externalLink48.xml"/><Relationship Id="rId96" Type="http://schemas.openxmlformats.org/officeDocument/2006/relationships/externalLink" Target="externalLinks/externalLink53.xml"/><Relationship Id="rId140" Type="http://schemas.openxmlformats.org/officeDocument/2006/relationships/externalLink" Target="externalLinks/externalLink97.xml"/><Relationship Id="rId145" Type="http://schemas.openxmlformats.org/officeDocument/2006/relationships/externalLink" Target="externalLinks/externalLink102.xml"/><Relationship Id="rId161" Type="http://schemas.openxmlformats.org/officeDocument/2006/relationships/externalLink" Target="externalLinks/externalLink118.xml"/><Relationship Id="rId166" Type="http://schemas.openxmlformats.org/officeDocument/2006/relationships/externalLink" Target="externalLinks/externalLink123.xml"/><Relationship Id="rId182" Type="http://schemas.openxmlformats.org/officeDocument/2006/relationships/externalLink" Target="externalLinks/externalLink139.xml"/><Relationship Id="rId187" Type="http://schemas.openxmlformats.org/officeDocument/2006/relationships/externalLink" Target="externalLinks/externalLink14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6.xml"/><Relationship Id="rId114" Type="http://schemas.openxmlformats.org/officeDocument/2006/relationships/externalLink" Target="externalLinks/externalLink71.xml"/><Relationship Id="rId119" Type="http://schemas.openxmlformats.org/officeDocument/2006/relationships/externalLink" Target="externalLinks/externalLink76.xml"/><Relationship Id="rId44" Type="http://schemas.openxmlformats.org/officeDocument/2006/relationships/externalLink" Target="externalLinks/externalLink1.xml"/><Relationship Id="rId60" Type="http://schemas.openxmlformats.org/officeDocument/2006/relationships/externalLink" Target="externalLinks/externalLink17.xml"/><Relationship Id="rId65" Type="http://schemas.openxmlformats.org/officeDocument/2006/relationships/externalLink" Target="externalLinks/externalLink22.xml"/><Relationship Id="rId81" Type="http://schemas.openxmlformats.org/officeDocument/2006/relationships/externalLink" Target="externalLinks/externalLink38.xml"/><Relationship Id="rId86" Type="http://schemas.openxmlformats.org/officeDocument/2006/relationships/externalLink" Target="externalLinks/externalLink43.xml"/><Relationship Id="rId130" Type="http://schemas.openxmlformats.org/officeDocument/2006/relationships/externalLink" Target="externalLinks/externalLink87.xml"/><Relationship Id="rId135" Type="http://schemas.openxmlformats.org/officeDocument/2006/relationships/externalLink" Target="externalLinks/externalLink92.xml"/><Relationship Id="rId151" Type="http://schemas.openxmlformats.org/officeDocument/2006/relationships/externalLink" Target="externalLinks/externalLink108.xml"/><Relationship Id="rId156" Type="http://schemas.openxmlformats.org/officeDocument/2006/relationships/externalLink" Target="externalLinks/externalLink113.xml"/><Relationship Id="rId177" Type="http://schemas.openxmlformats.org/officeDocument/2006/relationships/externalLink" Target="externalLinks/externalLink134.xml"/><Relationship Id="rId172" Type="http://schemas.openxmlformats.org/officeDocument/2006/relationships/externalLink" Target="externalLinks/externalLink129.xml"/><Relationship Id="rId193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66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7.xml"/><Relationship Id="rId55" Type="http://schemas.openxmlformats.org/officeDocument/2006/relationships/externalLink" Target="externalLinks/externalLink12.xml"/><Relationship Id="rId76" Type="http://schemas.openxmlformats.org/officeDocument/2006/relationships/externalLink" Target="externalLinks/externalLink33.xml"/><Relationship Id="rId97" Type="http://schemas.openxmlformats.org/officeDocument/2006/relationships/externalLink" Target="externalLinks/externalLink54.xml"/><Relationship Id="rId104" Type="http://schemas.openxmlformats.org/officeDocument/2006/relationships/externalLink" Target="externalLinks/externalLink61.xml"/><Relationship Id="rId120" Type="http://schemas.openxmlformats.org/officeDocument/2006/relationships/externalLink" Target="externalLinks/externalLink77.xml"/><Relationship Id="rId125" Type="http://schemas.openxmlformats.org/officeDocument/2006/relationships/externalLink" Target="externalLinks/externalLink82.xml"/><Relationship Id="rId141" Type="http://schemas.openxmlformats.org/officeDocument/2006/relationships/externalLink" Target="externalLinks/externalLink98.xml"/><Relationship Id="rId146" Type="http://schemas.openxmlformats.org/officeDocument/2006/relationships/externalLink" Target="externalLinks/externalLink103.xml"/><Relationship Id="rId167" Type="http://schemas.openxmlformats.org/officeDocument/2006/relationships/externalLink" Target="externalLinks/externalLink124.xml"/><Relationship Id="rId188" Type="http://schemas.openxmlformats.org/officeDocument/2006/relationships/externalLink" Target="externalLinks/externalLink14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8.xml"/><Relationship Id="rId92" Type="http://schemas.openxmlformats.org/officeDocument/2006/relationships/externalLink" Target="externalLinks/externalLink49.xml"/><Relationship Id="rId162" Type="http://schemas.openxmlformats.org/officeDocument/2006/relationships/externalLink" Target="externalLinks/externalLink119.xml"/><Relationship Id="rId183" Type="http://schemas.openxmlformats.org/officeDocument/2006/relationships/externalLink" Target="externalLinks/externalLink14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66" Type="http://schemas.openxmlformats.org/officeDocument/2006/relationships/externalLink" Target="externalLinks/externalLink23.xml"/><Relationship Id="rId87" Type="http://schemas.openxmlformats.org/officeDocument/2006/relationships/externalLink" Target="externalLinks/externalLink44.xml"/><Relationship Id="rId110" Type="http://schemas.openxmlformats.org/officeDocument/2006/relationships/externalLink" Target="externalLinks/externalLink67.xml"/><Relationship Id="rId115" Type="http://schemas.openxmlformats.org/officeDocument/2006/relationships/externalLink" Target="externalLinks/externalLink72.xml"/><Relationship Id="rId131" Type="http://schemas.openxmlformats.org/officeDocument/2006/relationships/externalLink" Target="externalLinks/externalLink88.xml"/><Relationship Id="rId136" Type="http://schemas.openxmlformats.org/officeDocument/2006/relationships/externalLink" Target="externalLinks/externalLink93.xml"/><Relationship Id="rId157" Type="http://schemas.openxmlformats.org/officeDocument/2006/relationships/externalLink" Target="externalLinks/externalLink114.xml"/><Relationship Id="rId178" Type="http://schemas.openxmlformats.org/officeDocument/2006/relationships/externalLink" Target="externalLinks/externalLink135.xml"/><Relationship Id="rId61" Type="http://schemas.openxmlformats.org/officeDocument/2006/relationships/externalLink" Target="externalLinks/externalLink18.xml"/><Relationship Id="rId82" Type="http://schemas.openxmlformats.org/officeDocument/2006/relationships/externalLink" Target="externalLinks/externalLink39.xml"/><Relationship Id="rId152" Type="http://schemas.openxmlformats.org/officeDocument/2006/relationships/externalLink" Target="externalLinks/externalLink109.xml"/><Relationship Id="rId173" Type="http://schemas.openxmlformats.org/officeDocument/2006/relationships/externalLink" Target="externalLinks/externalLink130.xml"/><Relationship Id="rId194" Type="http://schemas.openxmlformats.org/officeDocument/2006/relationships/customXml" Target="../customXml/item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3.xml"/><Relationship Id="rId77" Type="http://schemas.openxmlformats.org/officeDocument/2006/relationships/externalLink" Target="externalLinks/externalLink34.xml"/><Relationship Id="rId100" Type="http://schemas.openxmlformats.org/officeDocument/2006/relationships/externalLink" Target="externalLinks/externalLink57.xml"/><Relationship Id="rId105" Type="http://schemas.openxmlformats.org/officeDocument/2006/relationships/externalLink" Target="externalLinks/externalLink62.xml"/><Relationship Id="rId126" Type="http://schemas.openxmlformats.org/officeDocument/2006/relationships/externalLink" Target="externalLinks/externalLink83.xml"/><Relationship Id="rId147" Type="http://schemas.openxmlformats.org/officeDocument/2006/relationships/externalLink" Target="externalLinks/externalLink104.xml"/><Relationship Id="rId168" Type="http://schemas.openxmlformats.org/officeDocument/2006/relationships/externalLink" Target="externalLinks/externalLink12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72" Type="http://schemas.openxmlformats.org/officeDocument/2006/relationships/externalLink" Target="externalLinks/externalLink29.xml"/><Relationship Id="rId93" Type="http://schemas.openxmlformats.org/officeDocument/2006/relationships/externalLink" Target="externalLinks/externalLink50.xml"/><Relationship Id="rId98" Type="http://schemas.openxmlformats.org/officeDocument/2006/relationships/externalLink" Target="externalLinks/externalLink55.xml"/><Relationship Id="rId121" Type="http://schemas.openxmlformats.org/officeDocument/2006/relationships/externalLink" Target="externalLinks/externalLink78.xml"/><Relationship Id="rId142" Type="http://schemas.openxmlformats.org/officeDocument/2006/relationships/externalLink" Target="externalLinks/externalLink99.xml"/><Relationship Id="rId163" Type="http://schemas.openxmlformats.org/officeDocument/2006/relationships/externalLink" Target="externalLinks/externalLink120.xml"/><Relationship Id="rId184" Type="http://schemas.openxmlformats.org/officeDocument/2006/relationships/externalLink" Target="externalLinks/externalLink141.xml"/><Relationship Id="rId189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3.xml"/><Relationship Id="rId67" Type="http://schemas.openxmlformats.org/officeDocument/2006/relationships/externalLink" Target="externalLinks/externalLink24.xml"/><Relationship Id="rId116" Type="http://schemas.openxmlformats.org/officeDocument/2006/relationships/externalLink" Target="externalLinks/externalLink73.xml"/><Relationship Id="rId137" Type="http://schemas.openxmlformats.org/officeDocument/2006/relationships/externalLink" Target="externalLinks/externalLink94.xml"/><Relationship Id="rId158" Type="http://schemas.openxmlformats.org/officeDocument/2006/relationships/externalLink" Target="externalLinks/externalLink11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externalLink" Target="externalLinks/externalLink19.xml"/><Relationship Id="rId83" Type="http://schemas.openxmlformats.org/officeDocument/2006/relationships/externalLink" Target="externalLinks/externalLink40.xml"/><Relationship Id="rId88" Type="http://schemas.openxmlformats.org/officeDocument/2006/relationships/externalLink" Target="externalLinks/externalLink45.xml"/><Relationship Id="rId111" Type="http://schemas.openxmlformats.org/officeDocument/2006/relationships/externalLink" Target="externalLinks/externalLink68.xml"/><Relationship Id="rId132" Type="http://schemas.openxmlformats.org/officeDocument/2006/relationships/externalLink" Target="externalLinks/externalLink89.xml"/><Relationship Id="rId153" Type="http://schemas.openxmlformats.org/officeDocument/2006/relationships/externalLink" Target="externalLinks/externalLink110.xml"/><Relationship Id="rId174" Type="http://schemas.openxmlformats.org/officeDocument/2006/relationships/externalLink" Target="externalLinks/externalLink131.xml"/><Relationship Id="rId179" Type="http://schemas.openxmlformats.org/officeDocument/2006/relationships/externalLink" Target="externalLinks/externalLink136.xml"/><Relationship Id="rId195" Type="http://schemas.openxmlformats.org/officeDocument/2006/relationships/customXml" Target="../customXml/item3.xml"/><Relationship Id="rId190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14.xml"/><Relationship Id="rId106" Type="http://schemas.openxmlformats.org/officeDocument/2006/relationships/externalLink" Target="externalLinks/externalLink63.xml"/><Relationship Id="rId127" Type="http://schemas.openxmlformats.org/officeDocument/2006/relationships/externalLink" Target="externalLinks/externalLink8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9.xml"/><Relationship Id="rId73" Type="http://schemas.openxmlformats.org/officeDocument/2006/relationships/externalLink" Target="externalLinks/externalLink30.xml"/><Relationship Id="rId78" Type="http://schemas.openxmlformats.org/officeDocument/2006/relationships/externalLink" Target="externalLinks/externalLink35.xml"/><Relationship Id="rId94" Type="http://schemas.openxmlformats.org/officeDocument/2006/relationships/externalLink" Target="externalLinks/externalLink51.xml"/><Relationship Id="rId99" Type="http://schemas.openxmlformats.org/officeDocument/2006/relationships/externalLink" Target="externalLinks/externalLink56.xml"/><Relationship Id="rId101" Type="http://schemas.openxmlformats.org/officeDocument/2006/relationships/externalLink" Target="externalLinks/externalLink58.xml"/><Relationship Id="rId122" Type="http://schemas.openxmlformats.org/officeDocument/2006/relationships/externalLink" Target="externalLinks/externalLink79.xml"/><Relationship Id="rId143" Type="http://schemas.openxmlformats.org/officeDocument/2006/relationships/externalLink" Target="externalLinks/externalLink100.xml"/><Relationship Id="rId148" Type="http://schemas.openxmlformats.org/officeDocument/2006/relationships/externalLink" Target="externalLinks/externalLink105.xml"/><Relationship Id="rId164" Type="http://schemas.openxmlformats.org/officeDocument/2006/relationships/externalLink" Target="externalLinks/externalLink121.xml"/><Relationship Id="rId169" Type="http://schemas.openxmlformats.org/officeDocument/2006/relationships/externalLink" Target="externalLinks/externalLink126.xml"/><Relationship Id="rId185" Type="http://schemas.openxmlformats.org/officeDocument/2006/relationships/externalLink" Target="externalLinks/externalLink14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37.xml"/><Relationship Id="rId26" Type="http://schemas.openxmlformats.org/officeDocument/2006/relationships/worksheet" Target="worksheets/sheet2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993670345662238E-2"/>
          <c:y val="0.13642842127967236"/>
          <c:w val="0.85699511745814383"/>
          <c:h val="0.73222299946723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'1pr'!$D$3:$D$76</c:f>
              <c:numCache>
                <c:formatCode>General</c:formatCode>
                <c:ptCount val="7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'1pr'!$F$3:$F$76</c:f>
              <c:numCache>
                <c:formatCode>0.0;\–0.0</c:formatCode>
                <c:ptCount val="74"/>
                <c:pt idx="0">
                  <c:v>-3.1062534178994627</c:v>
                </c:pt>
                <c:pt idx="1">
                  <c:v>2.4471955011947877</c:v>
                </c:pt>
                <c:pt idx="2">
                  <c:v>10.858040645845545</c:v>
                </c:pt>
                <c:pt idx="3">
                  <c:v>3.4876463425418835</c:v>
                </c:pt>
                <c:pt idx="4">
                  <c:v>-1.8252966380184144</c:v>
                </c:pt>
                <c:pt idx="5">
                  <c:v>5.3546698569185702</c:v>
                </c:pt>
                <c:pt idx="6">
                  <c:v>0.36160691491902153</c:v>
                </c:pt>
                <c:pt idx="7">
                  <c:v>6.4993244039792231</c:v>
                </c:pt>
                <c:pt idx="8">
                  <c:v>3.2122324568188754</c:v>
                </c:pt>
                <c:pt idx="9">
                  <c:v>3.7084353126412672</c:v>
                </c:pt>
                <c:pt idx="10">
                  <c:v>6.6849298394672019</c:v>
                </c:pt>
                <c:pt idx="11">
                  <c:v>6.4826615872597859</c:v>
                </c:pt>
                <c:pt idx="12">
                  <c:v>3.0366874182632841</c:v>
                </c:pt>
                <c:pt idx="13">
                  <c:v>7.6995201023781545</c:v>
                </c:pt>
                <c:pt idx="14">
                  <c:v>0.37919654034368477</c:v>
                </c:pt>
                <c:pt idx="15">
                  <c:v>4.6431332850734863</c:v>
                </c:pt>
                <c:pt idx="16">
                  <c:v>7.6465864691520391</c:v>
                </c:pt>
                <c:pt idx="17">
                  <c:v>3.740774753918874</c:v>
                </c:pt>
                <c:pt idx="18">
                  <c:v>2.0740252056916653</c:v>
                </c:pt>
                <c:pt idx="19">
                  <c:v>6.9247275204359582</c:v>
                </c:pt>
                <c:pt idx="20">
                  <c:v>10.921224907798099</c:v>
                </c:pt>
                <c:pt idx="21">
                  <c:v>2.9963540488396667</c:v>
                </c:pt>
                <c:pt idx="22">
                  <c:v>3.8224549430703858</c:v>
                </c:pt>
                <c:pt idx="23">
                  <c:v>4.2616290345886432</c:v>
                </c:pt>
                <c:pt idx="24">
                  <c:v>10.335156988989901</c:v>
                </c:pt>
                <c:pt idx="25">
                  <c:v>1.5325898129950444</c:v>
                </c:pt>
                <c:pt idx="26">
                  <c:v>8.4214631668692252</c:v>
                </c:pt>
                <c:pt idx="27">
                  <c:v>-1.478880372758884</c:v>
                </c:pt>
                <c:pt idx="28">
                  <c:v>10.431297949718354</c:v>
                </c:pt>
                <c:pt idx="29">
                  <c:v>9.2148171612855592</c:v>
                </c:pt>
                <c:pt idx="30">
                  <c:v>1.9190992701586529</c:v>
                </c:pt>
                <c:pt idx="31">
                  <c:v>11.188366233344272</c:v>
                </c:pt>
                <c:pt idx="32">
                  <c:v>2.3160704229158613</c:v>
                </c:pt>
                <c:pt idx="33">
                  <c:v>7.9345643264953525</c:v>
                </c:pt>
                <c:pt idx="34">
                  <c:v>9.6903954932966219</c:v>
                </c:pt>
                <c:pt idx="35">
                  <c:v>3.0859590678163906</c:v>
                </c:pt>
                <c:pt idx="36">
                  <c:v>9.8320950898662005</c:v>
                </c:pt>
                <c:pt idx="37">
                  <c:v>5.6714415004837315</c:v>
                </c:pt>
                <c:pt idx="38">
                  <c:v>9.0486507890033216</c:v>
                </c:pt>
                <c:pt idx="39">
                  <c:v>9.7713631259180431</c:v>
                </c:pt>
                <c:pt idx="40">
                  <c:v>4.7974800591097155</c:v>
                </c:pt>
                <c:pt idx="41">
                  <c:v>5.7887931560556938</c:v>
                </c:pt>
                <c:pt idx="42">
                  <c:v>9.539043508575995</c:v>
                </c:pt>
                <c:pt idx="43">
                  <c:v>4.20270745491933</c:v>
                </c:pt>
                <c:pt idx="44">
                  <c:v>0.49002285202723872</c:v>
                </c:pt>
                <c:pt idx="45">
                  <c:v>10.961329657268726</c:v>
                </c:pt>
                <c:pt idx="46">
                  <c:v>3.9223052688469595</c:v>
                </c:pt>
                <c:pt idx="47">
                  <c:v>3.6301245772655033</c:v>
                </c:pt>
                <c:pt idx="48">
                  <c:v>4.5740161914384236</c:v>
                </c:pt>
                <c:pt idx="49">
                  <c:v>8.7893491788318521</c:v>
                </c:pt>
                <c:pt idx="50">
                  <c:v>2.3069576313010209</c:v>
                </c:pt>
                <c:pt idx="51">
                  <c:v>10.918697333474681</c:v>
                </c:pt>
                <c:pt idx="52">
                  <c:v>5.0691921919816973</c:v>
                </c:pt>
                <c:pt idx="53">
                  <c:v>-2.1730396494904713</c:v>
                </c:pt>
                <c:pt idx="54">
                  <c:v>9.0099814081691765</c:v>
                </c:pt>
                <c:pt idx="55">
                  <c:v>0.56656892785611479</c:v>
                </c:pt>
                <c:pt idx="56">
                  <c:v>10.060705519620061</c:v>
                </c:pt>
                <c:pt idx="57">
                  <c:v>2.1797423791271253</c:v>
                </c:pt>
                <c:pt idx="58">
                  <c:v>2.2263164904581023</c:v>
                </c:pt>
                <c:pt idx="59">
                  <c:v>4.1621659496738239</c:v>
                </c:pt>
                <c:pt idx="60" formatCode="0.0">
                  <c:v>2.9855366954454787</c:v>
                </c:pt>
                <c:pt idx="61" formatCode="0.0">
                  <c:v>2.515446677742661</c:v>
                </c:pt>
                <c:pt idx="62" formatCode="0.0">
                  <c:v>1.6285136735286754</c:v>
                </c:pt>
                <c:pt idx="63" formatCode="0.0">
                  <c:v>-9.0528716400871687</c:v>
                </c:pt>
                <c:pt idx="64" formatCode="0.0">
                  <c:v>-10.177633601266201</c:v>
                </c:pt>
                <c:pt idx="65" formatCode="0.0">
                  <c:v>7.0277878753402634</c:v>
                </c:pt>
                <c:pt idx="66" formatCode="0.0">
                  <c:v>2.7805465446779865</c:v>
                </c:pt>
                <c:pt idx="67" formatCode="0.0">
                  <c:v>4.272383864576268</c:v>
                </c:pt>
                <c:pt idx="68" formatCode="0.0">
                  <c:v>5.0774868305630383</c:v>
                </c:pt>
                <c:pt idx="69" formatCode="0.0">
                  <c:v>1.2342101246016757</c:v>
                </c:pt>
                <c:pt idx="70" formatCode="0.0">
                  <c:v>4.1053880892127248</c:v>
                </c:pt>
                <c:pt idx="71" formatCode="0.0">
                  <c:v>8.2864891650104688</c:v>
                </c:pt>
                <c:pt idx="72" formatCode="0.0">
                  <c:v>9.1343737958837998</c:v>
                </c:pt>
                <c:pt idx="73" formatCode="0.0">
                  <c:v>8.4781399782856148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925925925925926"/>
          <c:y val="0.12520537634408599"/>
          <c:w val="0.8389719907407408"/>
          <c:h val="0.70782759856630828"/>
        </c:manualLayout>
      </c:layout>
      <c:lineChart>
        <c:grouping val="standard"/>
        <c:varyColors val="0"/>
        <c:ser>
          <c:idx val="3"/>
          <c:order val="0"/>
          <c:tx>
            <c:strRef>
              <c:f>'3 pav.'!$F$3</c:f>
              <c:strCache>
                <c:ptCount val="1"/>
                <c:pt idx="0">
                  <c:v>Pasaulio ekonominės politikos neapibrėžtumo indeksas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'3 pav.'!$D$4:$D$52</c:f>
              <c:numCache>
                <c:formatCode>General</c:formatCode>
                <c:ptCount val="49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'3 pav.'!$F$4:$F$52</c:f>
              <c:numCache>
                <c:formatCode>0.0</c:formatCode>
                <c:ptCount val="49"/>
                <c:pt idx="0">
                  <c:v>100</c:v>
                </c:pt>
                <c:pt idx="1">
                  <c:v>75.423184432272322</c:v>
                </c:pt>
                <c:pt idx="2">
                  <c:v>89.297635400702617</c:v>
                </c:pt>
                <c:pt idx="3">
                  <c:v>65.873181914289518</c:v>
                </c:pt>
                <c:pt idx="4">
                  <c:v>60.633944454571775</c:v>
                </c:pt>
                <c:pt idx="5">
                  <c:v>62.301888674106451</c:v>
                </c:pt>
                <c:pt idx="6">
                  <c:v>54.036905034715247</c:v>
                </c:pt>
                <c:pt idx="7">
                  <c:v>51.213817108525383</c:v>
                </c:pt>
                <c:pt idx="8">
                  <c:v>58.24794657209501</c:v>
                </c:pt>
                <c:pt idx="9">
                  <c:v>55.863726315785968</c:v>
                </c:pt>
                <c:pt idx="10">
                  <c:v>58.334299982803238</c:v>
                </c:pt>
                <c:pt idx="11">
                  <c:v>56.210303059050545</c:v>
                </c:pt>
                <c:pt idx="12">
                  <c:v>53.192725902611507</c:v>
                </c:pt>
                <c:pt idx="13">
                  <c:v>46.02921648204611</c:v>
                </c:pt>
                <c:pt idx="14">
                  <c:v>59.08252141116094</c:v>
                </c:pt>
                <c:pt idx="15">
                  <c:v>58.392651767456627</c:v>
                </c:pt>
                <c:pt idx="16">
                  <c:v>63.797738566164099</c:v>
                </c:pt>
                <c:pt idx="17">
                  <c:v>64.275254085585345</c:v>
                </c:pt>
                <c:pt idx="18">
                  <c:v>82.725242356085687</c:v>
                </c:pt>
                <c:pt idx="19">
                  <c:v>68.612158744352541</c:v>
                </c:pt>
                <c:pt idx="20">
                  <c:v>74.298080880710728</c:v>
                </c:pt>
                <c:pt idx="21">
                  <c:v>83.890914037476747</c:v>
                </c:pt>
                <c:pt idx="22">
                  <c:v>94.034820918256074</c:v>
                </c:pt>
                <c:pt idx="23">
                  <c:v>99.428223617222116</c:v>
                </c:pt>
                <c:pt idx="24">
                  <c:v>95.211386406992801</c:v>
                </c:pt>
                <c:pt idx="25">
                  <c:v>77.46136906670742</c:v>
                </c:pt>
                <c:pt idx="26">
                  <c:v>94.313068647720272</c:v>
                </c:pt>
                <c:pt idx="27">
                  <c:v>73.376290361100644</c:v>
                </c:pt>
                <c:pt idx="28">
                  <c:v>92.191811769727252</c:v>
                </c:pt>
                <c:pt idx="29">
                  <c:v>122.26152457029194</c:v>
                </c:pt>
                <c:pt idx="30">
                  <c:v>97.695120798950484</c:v>
                </c:pt>
                <c:pt idx="31">
                  <c:v>116.52994315312215</c:v>
                </c:pt>
                <c:pt idx="32">
                  <c:v>105.31830584477704</c:v>
                </c:pt>
                <c:pt idx="33">
                  <c:v>99.401428603731603</c:v>
                </c:pt>
                <c:pt idx="34">
                  <c:v>97.016378742862187</c:v>
                </c:pt>
                <c:pt idx="35">
                  <c:v>102.15355366859065</c:v>
                </c:pt>
                <c:pt idx="36">
                  <c:v>87.088515477896408</c:v>
                </c:pt>
                <c:pt idx="37">
                  <c:v>85.500107537203178</c:v>
                </c:pt>
                <c:pt idx="38">
                  <c:v>129.66581135755393</c:v>
                </c:pt>
                <c:pt idx="39">
                  <c:v>133.74689991651704</c:v>
                </c:pt>
                <c:pt idx="40">
                  <c:v>159.19378507654321</c:v>
                </c:pt>
                <c:pt idx="41">
                  <c:v>125.33757173892531</c:v>
                </c:pt>
                <c:pt idx="42">
                  <c:v>128.12432188853248</c:v>
                </c:pt>
                <c:pt idx="43">
                  <c:v>114.40730873731353</c:v>
                </c:pt>
                <c:pt idx="44">
                  <c:v>110.34962221739868</c:v>
                </c:pt>
                <c:pt idx="45">
                  <c:v>113.93201601601687</c:v>
                </c:pt>
                <c:pt idx="46">
                  <c:v>138.72061925476831</c:v>
                </c:pt>
                <c:pt idx="47">
                  <c:v>110.86119248595803</c:v>
                </c:pt>
                <c:pt idx="48">
                  <c:v>103.60309478976592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9E-4796-924E-1A695E34F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34160"/>
        <c:axId val="443927888"/>
        <c:extLst/>
      </c:lineChart>
      <c:dateAx>
        <c:axId val="443934160"/>
        <c:scaling>
          <c:orientation val="minMax"/>
        </c:scaling>
        <c:delete val="0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min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inorGridlines>
        <c:numFmt formatCode="General" sourceLinked="0"/>
        <c:majorTickMark val="out"/>
        <c:minorTickMark val="none"/>
        <c:tickLblPos val="nextTo"/>
        <c:spPr>
          <a:noFill/>
          <a:ln w="12700" cap="flat" cmpd="sng" algn="ctr">
            <a:solidFill>
              <a:sysClr val="windowText" lastClr="000000">
                <a:lumMod val="15000"/>
                <a:lumOff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43927888"/>
        <c:crosses val="autoZero"/>
        <c:auto val="1"/>
        <c:lblOffset val="100"/>
        <c:baseTimeUnit val="days"/>
        <c:majorUnit val="12"/>
        <c:minorUnit val="12"/>
        <c:minorTimeUnit val="months"/>
      </c:dateAx>
      <c:valAx>
        <c:axId val="443927888"/>
        <c:scaling>
          <c:orientation val="minMax"/>
          <c:max val="20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43934160"/>
        <c:crosses val="autoZero"/>
        <c:crossBetween val="between"/>
        <c:majorUnit val="50"/>
      </c:valAx>
      <c:spPr>
        <a:noFill/>
        <a:ln w="12700">
          <a:solidFill>
            <a:sysClr val="windowText" lastClr="000000">
              <a:lumMod val="15000"/>
              <a:lumOff val="85000"/>
            </a:sysClr>
          </a:solidFill>
          <a:prstDash val="dash"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147419072615923"/>
          <c:y val="0.12911281809882461"/>
          <c:w val="0.82834123346521982"/>
          <c:h val="0.66558045160006096"/>
        </c:manualLayout>
      </c:layout>
      <c:lineChart>
        <c:grouping val="standard"/>
        <c:varyColors val="0"/>
        <c:ser>
          <c:idx val="0"/>
          <c:order val="0"/>
          <c:tx>
            <c:strRef>
              <c:f>'4 pav.'!$E$3</c:f>
              <c:strCache>
                <c:ptCount val="1"/>
                <c:pt idx="0">
                  <c:v>JK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'4 pav.'!$D$4:$D$95</c:f>
              <c:strCache>
                <c:ptCount val="92"/>
                <c:pt idx="0">
                  <c:v>2020-12-13</c:v>
                </c:pt>
                <c:pt idx="1">
                  <c:v>2020-12-14</c:v>
                </c:pt>
                <c:pt idx="2">
                  <c:v>2020-12-15</c:v>
                </c:pt>
                <c:pt idx="3">
                  <c:v>2020-12-16</c:v>
                </c:pt>
                <c:pt idx="4">
                  <c:v>2020-12-17</c:v>
                </c:pt>
                <c:pt idx="5">
                  <c:v>2020-12-18</c:v>
                </c:pt>
                <c:pt idx="6">
                  <c:v>2020-12-19</c:v>
                </c:pt>
                <c:pt idx="7">
                  <c:v>2020-12-20</c:v>
                </c:pt>
                <c:pt idx="8">
                  <c:v>2020-12-21</c:v>
                </c:pt>
                <c:pt idx="9">
                  <c:v>2020-12-22</c:v>
                </c:pt>
                <c:pt idx="10">
                  <c:v>2020-12-23</c:v>
                </c:pt>
                <c:pt idx="11">
                  <c:v>2020-12-24</c:v>
                </c:pt>
                <c:pt idx="12">
                  <c:v>2020-12-25</c:v>
                </c:pt>
                <c:pt idx="13">
                  <c:v>2020-12-26</c:v>
                </c:pt>
                <c:pt idx="14">
                  <c:v>2020-12-27</c:v>
                </c:pt>
                <c:pt idx="15">
                  <c:v>2020-12-28</c:v>
                </c:pt>
                <c:pt idx="16">
                  <c:v>2020-12-29</c:v>
                </c:pt>
                <c:pt idx="17">
                  <c:v>2020-12-30</c:v>
                </c:pt>
                <c:pt idx="18">
                  <c:v>2020-12-31</c:v>
                </c:pt>
                <c:pt idx="19">
                  <c:v>2021-01-01</c:v>
                </c:pt>
                <c:pt idx="20">
                  <c:v>2021-01-02</c:v>
                </c:pt>
                <c:pt idx="21">
                  <c:v>2021-01-03</c:v>
                </c:pt>
                <c:pt idx="22">
                  <c:v>2021-01-04</c:v>
                </c:pt>
                <c:pt idx="23">
                  <c:v>2021-01-05</c:v>
                </c:pt>
                <c:pt idx="24">
                  <c:v>2021-01-06</c:v>
                </c:pt>
                <c:pt idx="25">
                  <c:v>2021-01-07</c:v>
                </c:pt>
                <c:pt idx="26">
                  <c:v>2021-01-08</c:v>
                </c:pt>
                <c:pt idx="27">
                  <c:v>2021-01-09</c:v>
                </c:pt>
                <c:pt idx="28">
                  <c:v>2021-01-10</c:v>
                </c:pt>
                <c:pt idx="29">
                  <c:v>2021-01-11</c:v>
                </c:pt>
                <c:pt idx="30">
                  <c:v>2021-01-12</c:v>
                </c:pt>
                <c:pt idx="31">
                  <c:v>2021-01-13</c:v>
                </c:pt>
                <c:pt idx="32">
                  <c:v>2021-01-14</c:v>
                </c:pt>
                <c:pt idx="33">
                  <c:v>2021-01-15</c:v>
                </c:pt>
                <c:pt idx="34">
                  <c:v>2021-01-16</c:v>
                </c:pt>
                <c:pt idx="35">
                  <c:v>2021-01-17</c:v>
                </c:pt>
                <c:pt idx="36">
                  <c:v>2021-01-18</c:v>
                </c:pt>
                <c:pt idx="37">
                  <c:v>2021-01-19</c:v>
                </c:pt>
                <c:pt idx="38">
                  <c:v>2021-01-20</c:v>
                </c:pt>
                <c:pt idx="39">
                  <c:v>2021-01-21</c:v>
                </c:pt>
                <c:pt idx="40">
                  <c:v>2021-01-22</c:v>
                </c:pt>
                <c:pt idx="41">
                  <c:v>2021-01-23</c:v>
                </c:pt>
                <c:pt idx="42">
                  <c:v>2021-01-24</c:v>
                </c:pt>
                <c:pt idx="43">
                  <c:v>2021-01-25</c:v>
                </c:pt>
                <c:pt idx="44">
                  <c:v>2021-01-26</c:v>
                </c:pt>
                <c:pt idx="45">
                  <c:v>2021-01-27</c:v>
                </c:pt>
                <c:pt idx="46">
                  <c:v>2021-01-28</c:v>
                </c:pt>
                <c:pt idx="47">
                  <c:v>2021-01-29</c:v>
                </c:pt>
                <c:pt idx="48">
                  <c:v>2021-01-30</c:v>
                </c:pt>
                <c:pt idx="49">
                  <c:v>2021-01-31</c:v>
                </c:pt>
                <c:pt idx="50">
                  <c:v>2021-02-01</c:v>
                </c:pt>
                <c:pt idx="51">
                  <c:v>2021-02-02</c:v>
                </c:pt>
                <c:pt idx="52">
                  <c:v>2021-02-03</c:v>
                </c:pt>
                <c:pt idx="53">
                  <c:v>2021-02-04</c:v>
                </c:pt>
                <c:pt idx="54">
                  <c:v>2021-02-05</c:v>
                </c:pt>
                <c:pt idx="55">
                  <c:v>2021-02-06</c:v>
                </c:pt>
                <c:pt idx="56">
                  <c:v>2021-02-07</c:v>
                </c:pt>
                <c:pt idx="57">
                  <c:v>2021-02-08</c:v>
                </c:pt>
                <c:pt idx="58">
                  <c:v>2021-02-09</c:v>
                </c:pt>
                <c:pt idx="59">
                  <c:v>2021-02-10</c:v>
                </c:pt>
                <c:pt idx="60">
                  <c:v>2021-02-11</c:v>
                </c:pt>
                <c:pt idx="61">
                  <c:v>2021-02-12</c:v>
                </c:pt>
                <c:pt idx="62">
                  <c:v>2021-02-13</c:v>
                </c:pt>
                <c:pt idx="63">
                  <c:v>2021-02-14</c:v>
                </c:pt>
                <c:pt idx="64">
                  <c:v>2021-02-15</c:v>
                </c:pt>
                <c:pt idx="65">
                  <c:v>2021-02-16</c:v>
                </c:pt>
                <c:pt idx="66">
                  <c:v>2021-02-17</c:v>
                </c:pt>
                <c:pt idx="67">
                  <c:v>2021-02-18</c:v>
                </c:pt>
                <c:pt idx="68">
                  <c:v>2021-02-19</c:v>
                </c:pt>
                <c:pt idx="69">
                  <c:v>2021-02-20</c:v>
                </c:pt>
                <c:pt idx="70">
                  <c:v>2021-02-21</c:v>
                </c:pt>
                <c:pt idx="71">
                  <c:v>2021-02-22</c:v>
                </c:pt>
                <c:pt idx="72">
                  <c:v>2021-02-23</c:v>
                </c:pt>
                <c:pt idx="73">
                  <c:v>2021-02-24</c:v>
                </c:pt>
                <c:pt idx="74">
                  <c:v>2021-02-25</c:v>
                </c:pt>
                <c:pt idx="75">
                  <c:v>2021-02-26</c:v>
                </c:pt>
                <c:pt idx="76">
                  <c:v>2021-02-27</c:v>
                </c:pt>
                <c:pt idx="77">
                  <c:v>2021-02-28</c:v>
                </c:pt>
                <c:pt idx="78">
                  <c:v>2021-03-01</c:v>
                </c:pt>
                <c:pt idx="79">
                  <c:v>2021-03-02</c:v>
                </c:pt>
                <c:pt idx="80">
                  <c:v>2021-03-03</c:v>
                </c:pt>
                <c:pt idx="81">
                  <c:v>2021-03-04</c:v>
                </c:pt>
                <c:pt idx="82">
                  <c:v>2021-03-05</c:v>
                </c:pt>
                <c:pt idx="83">
                  <c:v>2021-03-06</c:v>
                </c:pt>
                <c:pt idx="84">
                  <c:v>2021-03-07</c:v>
                </c:pt>
                <c:pt idx="85">
                  <c:v>2021-03-08</c:v>
                </c:pt>
                <c:pt idx="86">
                  <c:v>2021-03-09</c:v>
                </c:pt>
                <c:pt idx="87">
                  <c:v>2021-03-10</c:v>
                </c:pt>
                <c:pt idx="88">
                  <c:v>2021-03-11</c:v>
                </c:pt>
                <c:pt idx="89">
                  <c:v>2021-03-12</c:v>
                </c:pt>
                <c:pt idx="90">
                  <c:v>2021-03-13</c:v>
                </c:pt>
                <c:pt idx="91">
                  <c:v>2021-03-14</c:v>
                </c:pt>
              </c:strCache>
            </c:strRef>
          </c:cat>
          <c:val>
            <c:numRef>
              <c:f>'4 pav.'!$E$4:$E$95</c:f>
              <c:numCache>
                <c:formatCode>0.0</c:formatCode>
                <c:ptCount val="92"/>
                <c:pt idx="0">
                  <c:v>0.13</c:v>
                </c:pt>
                <c:pt idx="1">
                  <c:v>0.252857142857142</c:v>
                </c:pt>
                <c:pt idx="2">
                  <c:v>0.375714285714285</c:v>
                </c:pt>
                <c:pt idx="3">
                  <c:v>0.498571428571428</c:v>
                </c:pt>
                <c:pt idx="4">
                  <c:v>0.621428571428571</c:v>
                </c:pt>
                <c:pt idx="5">
                  <c:v>0.744285714285714</c:v>
                </c:pt>
                <c:pt idx="6">
                  <c:v>0.86714285714285699</c:v>
                </c:pt>
                <c:pt idx="7">
                  <c:v>0.99</c:v>
                </c:pt>
                <c:pt idx="8">
                  <c:v>1.06</c:v>
                </c:pt>
                <c:pt idx="9">
                  <c:v>1.1299999999999999</c:v>
                </c:pt>
                <c:pt idx="10">
                  <c:v>1.2</c:v>
                </c:pt>
                <c:pt idx="11">
                  <c:v>1.27</c:v>
                </c:pt>
                <c:pt idx="12">
                  <c:v>1.34</c:v>
                </c:pt>
                <c:pt idx="13">
                  <c:v>1.41</c:v>
                </c:pt>
                <c:pt idx="14">
                  <c:v>1.48</c:v>
                </c:pt>
                <c:pt idx="15">
                  <c:v>1.5585714285714201</c:v>
                </c:pt>
                <c:pt idx="16">
                  <c:v>1.6371428571428499</c:v>
                </c:pt>
                <c:pt idx="17">
                  <c:v>1.71571428571428</c:v>
                </c:pt>
                <c:pt idx="18">
                  <c:v>1.79428571428571</c:v>
                </c:pt>
                <c:pt idx="19">
                  <c:v>1.8728571428571399</c:v>
                </c:pt>
                <c:pt idx="20">
                  <c:v>1.95142857142857</c:v>
                </c:pt>
                <c:pt idx="21">
                  <c:v>2.0299999999999998</c:v>
                </c:pt>
                <c:pt idx="22">
                  <c:v>2.2214285714285702</c:v>
                </c:pt>
                <c:pt idx="23">
                  <c:v>2.4128571428571401</c:v>
                </c:pt>
                <c:pt idx="24">
                  <c:v>2.6042857142857101</c:v>
                </c:pt>
                <c:pt idx="25">
                  <c:v>2.79571428571428</c:v>
                </c:pt>
                <c:pt idx="26">
                  <c:v>2.98714285714285</c:v>
                </c:pt>
                <c:pt idx="27">
                  <c:v>3.1785714285714199</c:v>
                </c:pt>
                <c:pt idx="28">
                  <c:v>3.37</c:v>
                </c:pt>
                <c:pt idx="29">
                  <c:v>3.58</c:v>
                </c:pt>
                <c:pt idx="30">
                  <c:v>3.89</c:v>
                </c:pt>
                <c:pt idx="31">
                  <c:v>4.3</c:v>
                </c:pt>
                <c:pt idx="32">
                  <c:v>4.7699999999999996</c:v>
                </c:pt>
                <c:pt idx="33">
                  <c:v>5.27</c:v>
                </c:pt>
                <c:pt idx="34">
                  <c:v>5.7</c:v>
                </c:pt>
                <c:pt idx="35">
                  <c:v>5.98</c:v>
                </c:pt>
                <c:pt idx="36">
                  <c:v>6.28</c:v>
                </c:pt>
                <c:pt idx="37">
                  <c:v>6.79</c:v>
                </c:pt>
                <c:pt idx="38">
                  <c:v>7.33</c:v>
                </c:pt>
                <c:pt idx="39">
                  <c:v>7.93</c:v>
                </c:pt>
                <c:pt idx="40">
                  <c:v>8.6300000000000008</c:v>
                </c:pt>
                <c:pt idx="41">
                  <c:v>9.36</c:v>
                </c:pt>
                <c:pt idx="42">
                  <c:v>9.68</c:v>
                </c:pt>
                <c:pt idx="43">
                  <c:v>10.1</c:v>
                </c:pt>
                <c:pt idx="44">
                  <c:v>10.55</c:v>
                </c:pt>
                <c:pt idx="45">
                  <c:v>11.01</c:v>
                </c:pt>
                <c:pt idx="46">
                  <c:v>11.62</c:v>
                </c:pt>
                <c:pt idx="47">
                  <c:v>12.34</c:v>
                </c:pt>
                <c:pt idx="48">
                  <c:v>13.22</c:v>
                </c:pt>
                <c:pt idx="49">
                  <c:v>13.69</c:v>
                </c:pt>
                <c:pt idx="50">
                  <c:v>14.21</c:v>
                </c:pt>
                <c:pt idx="51">
                  <c:v>14.76</c:v>
                </c:pt>
                <c:pt idx="52">
                  <c:v>15.45</c:v>
                </c:pt>
                <c:pt idx="53">
                  <c:v>16.16</c:v>
                </c:pt>
                <c:pt idx="54">
                  <c:v>16.89</c:v>
                </c:pt>
                <c:pt idx="55">
                  <c:v>17.7</c:v>
                </c:pt>
                <c:pt idx="56">
                  <c:v>18.11</c:v>
                </c:pt>
                <c:pt idx="57">
                  <c:v>18.63</c:v>
                </c:pt>
                <c:pt idx="58">
                  <c:v>19.239999999999998</c:v>
                </c:pt>
                <c:pt idx="59">
                  <c:v>19.899999999999999</c:v>
                </c:pt>
                <c:pt idx="60">
                  <c:v>20.64</c:v>
                </c:pt>
                <c:pt idx="61">
                  <c:v>21.44</c:v>
                </c:pt>
                <c:pt idx="62">
                  <c:v>22.19</c:v>
                </c:pt>
                <c:pt idx="63">
                  <c:v>22.54</c:v>
                </c:pt>
                <c:pt idx="64">
                  <c:v>22.94</c:v>
                </c:pt>
                <c:pt idx="65">
                  <c:v>23.48</c:v>
                </c:pt>
                <c:pt idx="66">
                  <c:v>24.19</c:v>
                </c:pt>
                <c:pt idx="67">
                  <c:v>24.86</c:v>
                </c:pt>
                <c:pt idx="68">
                  <c:v>25.41</c:v>
                </c:pt>
                <c:pt idx="69">
                  <c:v>25.9</c:v>
                </c:pt>
                <c:pt idx="70">
                  <c:v>26.11</c:v>
                </c:pt>
                <c:pt idx="71">
                  <c:v>26.39</c:v>
                </c:pt>
                <c:pt idx="72">
                  <c:v>26.87</c:v>
                </c:pt>
                <c:pt idx="73">
                  <c:v>27.53</c:v>
                </c:pt>
                <c:pt idx="74">
                  <c:v>28.25</c:v>
                </c:pt>
                <c:pt idx="75">
                  <c:v>28.99</c:v>
                </c:pt>
                <c:pt idx="76">
                  <c:v>29.59</c:v>
                </c:pt>
                <c:pt idx="77">
                  <c:v>29.87</c:v>
                </c:pt>
                <c:pt idx="78">
                  <c:v>30.17</c:v>
                </c:pt>
                <c:pt idx="79">
                  <c:v>30.5</c:v>
                </c:pt>
                <c:pt idx="80">
                  <c:v>30.91</c:v>
                </c:pt>
                <c:pt idx="81">
                  <c:v>31.46</c:v>
                </c:pt>
                <c:pt idx="82">
                  <c:v>32.11</c:v>
                </c:pt>
                <c:pt idx="83">
                  <c:v>32.72</c:v>
                </c:pt>
                <c:pt idx="84">
                  <c:v>32.96</c:v>
                </c:pt>
                <c:pt idx="85">
                  <c:v>33.28</c:v>
                </c:pt>
                <c:pt idx="86">
                  <c:v>33.6</c:v>
                </c:pt>
                <c:pt idx="87">
                  <c:v>33.96</c:v>
                </c:pt>
                <c:pt idx="88">
                  <c:v>34.340000000000003</c:v>
                </c:pt>
                <c:pt idx="89">
                  <c:v>34.89</c:v>
                </c:pt>
                <c:pt idx="90">
                  <c:v>35.64</c:v>
                </c:pt>
                <c:pt idx="91">
                  <c:v>35.64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D-4CB9-9727-CC5D08F2EBF3}"/>
            </c:ext>
          </c:extLst>
        </c:ser>
        <c:ser>
          <c:idx val="1"/>
          <c:order val="1"/>
          <c:tx>
            <c:strRef>
              <c:f>'4 pav.'!$F$3</c:f>
              <c:strCache>
                <c:ptCount val="1"/>
                <c:pt idx="0">
                  <c:v>JAV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'4 pav.'!$D$4:$D$95</c:f>
              <c:strCache>
                <c:ptCount val="92"/>
                <c:pt idx="0">
                  <c:v>2020-12-13</c:v>
                </c:pt>
                <c:pt idx="1">
                  <c:v>2020-12-14</c:v>
                </c:pt>
                <c:pt idx="2">
                  <c:v>2020-12-15</c:v>
                </c:pt>
                <c:pt idx="3">
                  <c:v>2020-12-16</c:v>
                </c:pt>
                <c:pt idx="4">
                  <c:v>2020-12-17</c:v>
                </c:pt>
                <c:pt idx="5">
                  <c:v>2020-12-18</c:v>
                </c:pt>
                <c:pt idx="6">
                  <c:v>2020-12-19</c:v>
                </c:pt>
                <c:pt idx="7">
                  <c:v>2020-12-20</c:v>
                </c:pt>
                <c:pt idx="8">
                  <c:v>2020-12-21</c:v>
                </c:pt>
                <c:pt idx="9">
                  <c:v>2020-12-22</c:v>
                </c:pt>
                <c:pt idx="10">
                  <c:v>2020-12-23</c:v>
                </c:pt>
                <c:pt idx="11">
                  <c:v>2020-12-24</c:v>
                </c:pt>
                <c:pt idx="12">
                  <c:v>2020-12-25</c:v>
                </c:pt>
                <c:pt idx="13">
                  <c:v>2020-12-26</c:v>
                </c:pt>
                <c:pt idx="14">
                  <c:v>2020-12-27</c:v>
                </c:pt>
                <c:pt idx="15">
                  <c:v>2020-12-28</c:v>
                </c:pt>
                <c:pt idx="16">
                  <c:v>2020-12-29</c:v>
                </c:pt>
                <c:pt idx="17">
                  <c:v>2020-12-30</c:v>
                </c:pt>
                <c:pt idx="18">
                  <c:v>2020-12-31</c:v>
                </c:pt>
                <c:pt idx="19">
                  <c:v>2021-01-01</c:v>
                </c:pt>
                <c:pt idx="20">
                  <c:v>2021-01-02</c:v>
                </c:pt>
                <c:pt idx="21">
                  <c:v>2021-01-03</c:v>
                </c:pt>
                <c:pt idx="22">
                  <c:v>2021-01-04</c:v>
                </c:pt>
                <c:pt idx="23">
                  <c:v>2021-01-05</c:v>
                </c:pt>
                <c:pt idx="24">
                  <c:v>2021-01-06</c:v>
                </c:pt>
                <c:pt idx="25">
                  <c:v>2021-01-07</c:v>
                </c:pt>
                <c:pt idx="26">
                  <c:v>2021-01-08</c:v>
                </c:pt>
                <c:pt idx="27">
                  <c:v>2021-01-09</c:v>
                </c:pt>
                <c:pt idx="28">
                  <c:v>2021-01-10</c:v>
                </c:pt>
                <c:pt idx="29">
                  <c:v>2021-01-11</c:v>
                </c:pt>
                <c:pt idx="30">
                  <c:v>2021-01-12</c:v>
                </c:pt>
                <c:pt idx="31">
                  <c:v>2021-01-13</c:v>
                </c:pt>
                <c:pt idx="32">
                  <c:v>2021-01-14</c:v>
                </c:pt>
                <c:pt idx="33">
                  <c:v>2021-01-15</c:v>
                </c:pt>
                <c:pt idx="34">
                  <c:v>2021-01-16</c:v>
                </c:pt>
                <c:pt idx="35">
                  <c:v>2021-01-17</c:v>
                </c:pt>
                <c:pt idx="36">
                  <c:v>2021-01-18</c:v>
                </c:pt>
                <c:pt idx="37">
                  <c:v>2021-01-19</c:v>
                </c:pt>
                <c:pt idx="38">
                  <c:v>2021-01-20</c:v>
                </c:pt>
                <c:pt idx="39">
                  <c:v>2021-01-21</c:v>
                </c:pt>
                <c:pt idx="40">
                  <c:v>2021-01-22</c:v>
                </c:pt>
                <c:pt idx="41">
                  <c:v>2021-01-23</c:v>
                </c:pt>
                <c:pt idx="42">
                  <c:v>2021-01-24</c:v>
                </c:pt>
                <c:pt idx="43">
                  <c:v>2021-01-25</c:v>
                </c:pt>
                <c:pt idx="44">
                  <c:v>2021-01-26</c:v>
                </c:pt>
                <c:pt idx="45">
                  <c:v>2021-01-27</c:v>
                </c:pt>
                <c:pt idx="46">
                  <c:v>2021-01-28</c:v>
                </c:pt>
                <c:pt idx="47">
                  <c:v>2021-01-29</c:v>
                </c:pt>
                <c:pt idx="48">
                  <c:v>2021-01-30</c:v>
                </c:pt>
                <c:pt idx="49">
                  <c:v>2021-01-31</c:v>
                </c:pt>
                <c:pt idx="50">
                  <c:v>2021-02-01</c:v>
                </c:pt>
                <c:pt idx="51">
                  <c:v>2021-02-02</c:v>
                </c:pt>
                <c:pt idx="52">
                  <c:v>2021-02-03</c:v>
                </c:pt>
                <c:pt idx="53">
                  <c:v>2021-02-04</c:v>
                </c:pt>
                <c:pt idx="54">
                  <c:v>2021-02-05</c:v>
                </c:pt>
                <c:pt idx="55">
                  <c:v>2021-02-06</c:v>
                </c:pt>
                <c:pt idx="56">
                  <c:v>2021-02-07</c:v>
                </c:pt>
                <c:pt idx="57">
                  <c:v>2021-02-08</c:v>
                </c:pt>
                <c:pt idx="58">
                  <c:v>2021-02-09</c:v>
                </c:pt>
                <c:pt idx="59">
                  <c:v>2021-02-10</c:v>
                </c:pt>
                <c:pt idx="60">
                  <c:v>2021-02-11</c:v>
                </c:pt>
                <c:pt idx="61">
                  <c:v>2021-02-12</c:v>
                </c:pt>
                <c:pt idx="62">
                  <c:v>2021-02-13</c:v>
                </c:pt>
                <c:pt idx="63">
                  <c:v>2021-02-14</c:v>
                </c:pt>
                <c:pt idx="64">
                  <c:v>2021-02-15</c:v>
                </c:pt>
                <c:pt idx="65">
                  <c:v>2021-02-16</c:v>
                </c:pt>
                <c:pt idx="66">
                  <c:v>2021-02-17</c:v>
                </c:pt>
                <c:pt idx="67">
                  <c:v>2021-02-18</c:v>
                </c:pt>
                <c:pt idx="68">
                  <c:v>2021-02-19</c:v>
                </c:pt>
                <c:pt idx="69">
                  <c:v>2021-02-20</c:v>
                </c:pt>
                <c:pt idx="70">
                  <c:v>2021-02-21</c:v>
                </c:pt>
                <c:pt idx="71">
                  <c:v>2021-02-22</c:v>
                </c:pt>
                <c:pt idx="72">
                  <c:v>2021-02-23</c:v>
                </c:pt>
                <c:pt idx="73">
                  <c:v>2021-02-24</c:v>
                </c:pt>
                <c:pt idx="74">
                  <c:v>2021-02-25</c:v>
                </c:pt>
                <c:pt idx="75">
                  <c:v>2021-02-26</c:v>
                </c:pt>
                <c:pt idx="76">
                  <c:v>2021-02-27</c:v>
                </c:pt>
                <c:pt idx="77">
                  <c:v>2021-02-28</c:v>
                </c:pt>
                <c:pt idx="78">
                  <c:v>2021-03-01</c:v>
                </c:pt>
                <c:pt idx="79">
                  <c:v>2021-03-02</c:v>
                </c:pt>
                <c:pt idx="80">
                  <c:v>2021-03-03</c:v>
                </c:pt>
                <c:pt idx="81">
                  <c:v>2021-03-04</c:v>
                </c:pt>
                <c:pt idx="82">
                  <c:v>2021-03-05</c:v>
                </c:pt>
                <c:pt idx="83">
                  <c:v>2021-03-06</c:v>
                </c:pt>
                <c:pt idx="84">
                  <c:v>2021-03-07</c:v>
                </c:pt>
                <c:pt idx="85">
                  <c:v>2021-03-08</c:v>
                </c:pt>
                <c:pt idx="86">
                  <c:v>2021-03-09</c:v>
                </c:pt>
                <c:pt idx="87">
                  <c:v>2021-03-10</c:v>
                </c:pt>
                <c:pt idx="88">
                  <c:v>2021-03-11</c:v>
                </c:pt>
                <c:pt idx="89">
                  <c:v>2021-03-12</c:v>
                </c:pt>
                <c:pt idx="90">
                  <c:v>2021-03-13</c:v>
                </c:pt>
                <c:pt idx="91">
                  <c:v>2021-03-14</c:v>
                </c:pt>
              </c:strCache>
            </c:strRef>
          </c:cat>
          <c:val>
            <c:numRef>
              <c:f>'4 pav.'!$F$4:$F$95</c:f>
              <c:numCache>
                <c:formatCode>0.0</c:formatCode>
                <c:ptCount val="92"/>
                <c:pt idx="7">
                  <c:v>0.17</c:v>
                </c:pt>
                <c:pt idx="8">
                  <c:v>0.18</c:v>
                </c:pt>
                <c:pt idx="9">
                  <c:v>0.24</c:v>
                </c:pt>
                <c:pt idx="10">
                  <c:v>0.3</c:v>
                </c:pt>
                <c:pt idx="11">
                  <c:v>0.39333333333333298</c:v>
                </c:pt>
                <c:pt idx="12">
                  <c:v>0.48666666666666603</c:v>
                </c:pt>
                <c:pt idx="13">
                  <c:v>0.57999999999999996</c:v>
                </c:pt>
                <c:pt idx="14">
                  <c:v>0.61</c:v>
                </c:pt>
                <c:pt idx="15">
                  <c:v>0.64</c:v>
                </c:pt>
                <c:pt idx="16">
                  <c:v>0.74</c:v>
                </c:pt>
                <c:pt idx="17">
                  <c:v>0.84</c:v>
                </c:pt>
                <c:pt idx="18">
                  <c:v>0.98</c:v>
                </c:pt>
                <c:pt idx="19">
                  <c:v>1.1200000000000001</c:v>
                </c:pt>
                <c:pt idx="20">
                  <c:v>1.26</c:v>
                </c:pt>
                <c:pt idx="21">
                  <c:v>1.31</c:v>
                </c:pt>
                <c:pt idx="22">
                  <c:v>1.36</c:v>
                </c:pt>
                <c:pt idx="23">
                  <c:v>1.45</c:v>
                </c:pt>
                <c:pt idx="24">
                  <c:v>1.59</c:v>
                </c:pt>
                <c:pt idx="25">
                  <c:v>1.77</c:v>
                </c:pt>
                <c:pt idx="26">
                  <c:v>2</c:v>
                </c:pt>
                <c:pt idx="27">
                  <c:v>2.23</c:v>
                </c:pt>
                <c:pt idx="28">
                  <c:v>2.46</c:v>
                </c:pt>
                <c:pt idx="29">
                  <c:v>2.69</c:v>
                </c:pt>
                <c:pt idx="30">
                  <c:v>2.79</c:v>
                </c:pt>
                <c:pt idx="31">
                  <c:v>2.8450000000000002</c:v>
                </c:pt>
                <c:pt idx="32">
                  <c:v>2.9</c:v>
                </c:pt>
                <c:pt idx="33">
                  <c:v>3.17</c:v>
                </c:pt>
                <c:pt idx="34">
                  <c:v>3.395</c:v>
                </c:pt>
                <c:pt idx="35">
                  <c:v>3.62</c:v>
                </c:pt>
                <c:pt idx="36">
                  <c:v>3.8450000000000002</c:v>
                </c:pt>
                <c:pt idx="37">
                  <c:v>4.07</c:v>
                </c:pt>
                <c:pt idx="38">
                  <c:v>4.2699999999999996</c:v>
                </c:pt>
                <c:pt idx="39">
                  <c:v>4.5</c:v>
                </c:pt>
                <c:pt idx="40">
                  <c:v>4.8600000000000003</c:v>
                </c:pt>
                <c:pt idx="41">
                  <c:v>5.2</c:v>
                </c:pt>
                <c:pt idx="42">
                  <c:v>5.53</c:v>
                </c:pt>
                <c:pt idx="43">
                  <c:v>5.76</c:v>
                </c:pt>
                <c:pt idx="44">
                  <c:v>5.95</c:v>
                </c:pt>
                <c:pt idx="45">
                  <c:v>6.19</c:v>
                </c:pt>
                <c:pt idx="46">
                  <c:v>6.49</c:v>
                </c:pt>
                <c:pt idx="47">
                  <c:v>6.83</c:v>
                </c:pt>
                <c:pt idx="48">
                  <c:v>7.2</c:v>
                </c:pt>
                <c:pt idx="49">
                  <c:v>7.54</c:v>
                </c:pt>
                <c:pt idx="50">
                  <c:v>7.78</c:v>
                </c:pt>
                <c:pt idx="51">
                  <c:v>7.91</c:v>
                </c:pt>
                <c:pt idx="52">
                  <c:v>8.1199999999999992</c:v>
                </c:pt>
                <c:pt idx="53">
                  <c:v>8.34</c:v>
                </c:pt>
                <c:pt idx="54">
                  <c:v>8.64</c:v>
                </c:pt>
                <c:pt idx="55">
                  <c:v>9.0500000000000007</c:v>
                </c:pt>
                <c:pt idx="56">
                  <c:v>9.44</c:v>
                </c:pt>
                <c:pt idx="57">
                  <c:v>9.67</c:v>
                </c:pt>
                <c:pt idx="58">
                  <c:v>9.83</c:v>
                </c:pt>
                <c:pt idx="59">
                  <c:v>10.1</c:v>
                </c:pt>
                <c:pt idx="60">
                  <c:v>10.38</c:v>
                </c:pt>
                <c:pt idx="61">
                  <c:v>10.71</c:v>
                </c:pt>
                <c:pt idx="62">
                  <c:v>11.08</c:v>
                </c:pt>
                <c:pt idx="63">
                  <c:v>11.45</c:v>
                </c:pt>
                <c:pt idx="64">
                  <c:v>11.654999999999999</c:v>
                </c:pt>
                <c:pt idx="65">
                  <c:v>11.86</c:v>
                </c:pt>
                <c:pt idx="66">
                  <c:v>12.04</c:v>
                </c:pt>
                <c:pt idx="67">
                  <c:v>12.27</c:v>
                </c:pt>
                <c:pt idx="68">
                  <c:v>12.55</c:v>
                </c:pt>
                <c:pt idx="69">
                  <c:v>12.8</c:v>
                </c:pt>
                <c:pt idx="70">
                  <c:v>13.05</c:v>
                </c:pt>
                <c:pt idx="71">
                  <c:v>13.2</c:v>
                </c:pt>
                <c:pt idx="72">
                  <c:v>13.32</c:v>
                </c:pt>
                <c:pt idx="73">
                  <c:v>13.53</c:v>
                </c:pt>
                <c:pt idx="74">
                  <c:v>13.78</c:v>
                </c:pt>
                <c:pt idx="75">
                  <c:v>14.11</c:v>
                </c:pt>
                <c:pt idx="76">
                  <c:v>14.48</c:v>
                </c:pt>
                <c:pt idx="77">
                  <c:v>14.88</c:v>
                </c:pt>
                <c:pt idx="78">
                  <c:v>15.17</c:v>
                </c:pt>
                <c:pt idx="79">
                  <c:v>15.48</c:v>
                </c:pt>
                <c:pt idx="80">
                  <c:v>15.8</c:v>
                </c:pt>
                <c:pt idx="81">
                  <c:v>16.16</c:v>
                </c:pt>
                <c:pt idx="82">
                  <c:v>16.61</c:v>
                </c:pt>
                <c:pt idx="83">
                  <c:v>17.149999999999999</c:v>
                </c:pt>
                <c:pt idx="84">
                  <c:v>17.600000000000001</c:v>
                </c:pt>
                <c:pt idx="85">
                  <c:v>17.940000000000001</c:v>
                </c:pt>
                <c:pt idx="86">
                  <c:v>18.27</c:v>
                </c:pt>
                <c:pt idx="87">
                  <c:v>18.670000000000002</c:v>
                </c:pt>
                <c:pt idx="88">
                  <c:v>19.16</c:v>
                </c:pt>
                <c:pt idx="89">
                  <c:v>19.72</c:v>
                </c:pt>
                <c:pt idx="90">
                  <c:v>20.6</c:v>
                </c:pt>
                <c:pt idx="91">
                  <c:v>20.87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D-4CB9-9727-CC5D08F2EBF3}"/>
            </c:ext>
          </c:extLst>
        </c:ser>
        <c:ser>
          <c:idx val="2"/>
          <c:order val="2"/>
          <c:tx>
            <c:strRef>
              <c:f>'4 pav.'!$G$3</c:f>
              <c:strCache>
                <c:ptCount val="1"/>
                <c:pt idx="0">
                  <c:v>LT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'4 pav.'!$D$4:$D$95</c:f>
              <c:strCache>
                <c:ptCount val="92"/>
                <c:pt idx="0">
                  <c:v>2020-12-13</c:v>
                </c:pt>
                <c:pt idx="1">
                  <c:v>2020-12-14</c:v>
                </c:pt>
                <c:pt idx="2">
                  <c:v>2020-12-15</c:v>
                </c:pt>
                <c:pt idx="3">
                  <c:v>2020-12-16</c:v>
                </c:pt>
                <c:pt idx="4">
                  <c:v>2020-12-17</c:v>
                </c:pt>
                <c:pt idx="5">
                  <c:v>2020-12-18</c:v>
                </c:pt>
                <c:pt idx="6">
                  <c:v>2020-12-19</c:v>
                </c:pt>
                <c:pt idx="7">
                  <c:v>2020-12-20</c:v>
                </c:pt>
                <c:pt idx="8">
                  <c:v>2020-12-21</c:v>
                </c:pt>
                <c:pt idx="9">
                  <c:v>2020-12-22</c:v>
                </c:pt>
                <c:pt idx="10">
                  <c:v>2020-12-23</c:v>
                </c:pt>
                <c:pt idx="11">
                  <c:v>2020-12-24</c:v>
                </c:pt>
                <c:pt idx="12">
                  <c:v>2020-12-25</c:v>
                </c:pt>
                <c:pt idx="13">
                  <c:v>2020-12-26</c:v>
                </c:pt>
                <c:pt idx="14">
                  <c:v>2020-12-27</c:v>
                </c:pt>
                <c:pt idx="15">
                  <c:v>2020-12-28</c:v>
                </c:pt>
                <c:pt idx="16">
                  <c:v>2020-12-29</c:v>
                </c:pt>
                <c:pt idx="17">
                  <c:v>2020-12-30</c:v>
                </c:pt>
                <c:pt idx="18">
                  <c:v>2020-12-31</c:v>
                </c:pt>
                <c:pt idx="19">
                  <c:v>2021-01-01</c:v>
                </c:pt>
                <c:pt idx="20">
                  <c:v>2021-01-02</c:v>
                </c:pt>
                <c:pt idx="21">
                  <c:v>2021-01-03</c:v>
                </c:pt>
                <c:pt idx="22">
                  <c:v>2021-01-04</c:v>
                </c:pt>
                <c:pt idx="23">
                  <c:v>2021-01-05</c:v>
                </c:pt>
                <c:pt idx="24">
                  <c:v>2021-01-06</c:v>
                </c:pt>
                <c:pt idx="25">
                  <c:v>2021-01-07</c:v>
                </c:pt>
                <c:pt idx="26">
                  <c:v>2021-01-08</c:v>
                </c:pt>
                <c:pt idx="27">
                  <c:v>2021-01-09</c:v>
                </c:pt>
                <c:pt idx="28">
                  <c:v>2021-01-10</c:v>
                </c:pt>
                <c:pt idx="29">
                  <c:v>2021-01-11</c:v>
                </c:pt>
                <c:pt idx="30">
                  <c:v>2021-01-12</c:v>
                </c:pt>
                <c:pt idx="31">
                  <c:v>2021-01-13</c:v>
                </c:pt>
                <c:pt idx="32">
                  <c:v>2021-01-14</c:v>
                </c:pt>
                <c:pt idx="33">
                  <c:v>2021-01-15</c:v>
                </c:pt>
                <c:pt idx="34">
                  <c:v>2021-01-16</c:v>
                </c:pt>
                <c:pt idx="35">
                  <c:v>2021-01-17</c:v>
                </c:pt>
                <c:pt idx="36">
                  <c:v>2021-01-18</c:v>
                </c:pt>
                <c:pt idx="37">
                  <c:v>2021-01-19</c:v>
                </c:pt>
                <c:pt idx="38">
                  <c:v>2021-01-20</c:v>
                </c:pt>
                <c:pt idx="39">
                  <c:v>2021-01-21</c:v>
                </c:pt>
                <c:pt idx="40">
                  <c:v>2021-01-22</c:v>
                </c:pt>
                <c:pt idx="41">
                  <c:v>2021-01-23</c:v>
                </c:pt>
                <c:pt idx="42">
                  <c:v>2021-01-24</c:v>
                </c:pt>
                <c:pt idx="43">
                  <c:v>2021-01-25</c:v>
                </c:pt>
                <c:pt idx="44">
                  <c:v>2021-01-26</c:v>
                </c:pt>
                <c:pt idx="45">
                  <c:v>2021-01-27</c:v>
                </c:pt>
                <c:pt idx="46">
                  <c:v>2021-01-28</c:v>
                </c:pt>
                <c:pt idx="47">
                  <c:v>2021-01-29</c:v>
                </c:pt>
                <c:pt idx="48">
                  <c:v>2021-01-30</c:v>
                </c:pt>
                <c:pt idx="49">
                  <c:v>2021-01-31</c:v>
                </c:pt>
                <c:pt idx="50">
                  <c:v>2021-02-01</c:v>
                </c:pt>
                <c:pt idx="51">
                  <c:v>2021-02-02</c:v>
                </c:pt>
                <c:pt idx="52">
                  <c:v>2021-02-03</c:v>
                </c:pt>
                <c:pt idx="53">
                  <c:v>2021-02-04</c:v>
                </c:pt>
                <c:pt idx="54">
                  <c:v>2021-02-05</c:v>
                </c:pt>
                <c:pt idx="55">
                  <c:v>2021-02-06</c:v>
                </c:pt>
                <c:pt idx="56">
                  <c:v>2021-02-07</c:v>
                </c:pt>
                <c:pt idx="57">
                  <c:v>2021-02-08</c:v>
                </c:pt>
                <c:pt idx="58">
                  <c:v>2021-02-09</c:v>
                </c:pt>
                <c:pt idx="59">
                  <c:v>2021-02-10</c:v>
                </c:pt>
                <c:pt idx="60">
                  <c:v>2021-02-11</c:v>
                </c:pt>
                <c:pt idx="61">
                  <c:v>2021-02-12</c:v>
                </c:pt>
                <c:pt idx="62">
                  <c:v>2021-02-13</c:v>
                </c:pt>
                <c:pt idx="63">
                  <c:v>2021-02-14</c:v>
                </c:pt>
                <c:pt idx="64">
                  <c:v>2021-02-15</c:v>
                </c:pt>
                <c:pt idx="65">
                  <c:v>2021-02-16</c:v>
                </c:pt>
                <c:pt idx="66">
                  <c:v>2021-02-17</c:v>
                </c:pt>
                <c:pt idx="67">
                  <c:v>2021-02-18</c:v>
                </c:pt>
                <c:pt idx="68">
                  <c:v>2021-02-19</c:v>
                </c:pt>
                <c:pt idx="69">
                  <c:v>2021-02-20</c:v>
                </c:pt>
                <c:pt idx="70">
                  <c:v>2021-02-21</c:v>
                </c:pt>
                <c:pt idx="71">
                  <c:v>2021-02-22</c:v>
                </c:pt>
                <c:pt idx="72">
                  <c:v>2021-02-23</c:v>
                </c:pt>
                <c:pt idx="73">
                  <c:v>2021-02-24</c:v>
                </c:pt>
                <c:pt idx="74">
                  <c:v>2021-02-25</c:v>
                </c:pt>
                <c:pt idx="75">
                  <c:v>2021-02-26</c:v>
                </c:pt>
                <c:pt idx="76">
                  <c:v>2021-02-27</c:v>
                </c:pt>
                <c:pt idx="77">
                  <c:v>2021-02-28</c:v>
                </c:pt>
                <c:pt idx="78">
                  <c:v>2021-03-01</c:v>
                </c:pt>
                <c:pt idx="79">
                  <c:v>2021-03-02</c:v>
                </c:pt>
                <c:pt idx="80">
                  <c:v>2021-03-03</c:v>
                </c:pt>
                <c:pt idx="81">
                  <c:v>2021-03-04</c:v>
                </c:pt>
                <c:pt idx="82">
                  <c:v>2021-03-05</c:v>
                </c:pt>
                <c:pt idx="83">
                  <c:v>2021-03-06</c:v>
                </c:pt>
                <c:pt idx="84">
                  <c:v>2021-03-07</c:v>
                </c:pt>
                <c:pt idx="85">
                  <c:v>2021-03-08</c:v>
                </c:pt>
                <c:pt idx="86">
                  <c:v>2021-03-09</c:v>
                </c:pt>
                <c:pt idx="87">
                  <c:v>2021-03-10</c:v>
                </c:pt>
                <c:pt idx="88">
                  <c:v>2021-03-11</c:v>
                </c:pt>
                <c:pt idx="89">
                  <c:v>2021-03-12</c:v>
                </c:pt>
                <c:pt idx="90">
                  <c:v>2021-03-13</c:v>
                </c:pt>
                <c:pt idx="91">
                  <c:v>2021-03-14</c:v>
                </c:pt>
              </c:strCache>
            </c:strRef>
          </c:cat>
          <c:val>
            <c:numRef>
              <c:f>'4 pav.'!$G$4:$G$95</c:f>
              <c:numCache>
                <c:formatCode>0.0</c:formatCode>
                <c:ptCount val="92"/>
                <c:pt idx="14">
                  <c:v>0.09</c:v>
                </c:pt>
                <c:pt idx="15">
                  <c:v>0.19</c:v>
                </c:pt>
                <c:pt idx="16">
                  <c:v>0.3</c:v>
                </c:pt>
                <c:pt idx="17">
                  <c:v>0.36</c:v>
                </c:pt>
                <c:pt idx="18">
                  <c:v>0.36</c:v>
                </c:pt>
                <c:pt idx="19">
                  <c:v>0.36</c:v>
                </c:pt>
                <c:pt idx="20">
                  <c:v>0.36</c:v>
                </c:pt>
                <c:pt idx="21">
                  <c:v>0.36</c:v>
                </c:pt>
                <c:pt idx="22">
                  <c:v>0.36</c:v>
                </c:pt>
                <c:pt idx="23">
                  <c:v>0.38</c:v>
                </c:pt>
                <c:pt idx="24">
                  <c:v>0.51</c:v>
                </c:pt>
                <c:pt idx="25">
                  <c:v>0.66</c:v>
                </c:pt>
                <c:pt idx="26">
                  <c:v>0.85</c:v>
                </c:pt>
                <c:pt idx="27">
                  <c:v>0.86</c:v>
                </c:pt>
                <c:pt idx="28">
                  <c:v>0.86</c:v>
                </c:pt>
                <c:pt idx="29">
                  <c:v>0.94</c:v>
                </c:pt>
                <c:pt idx="30">
                  <c:v>1.02</c:v>
                </c:pt>
                <c:pt idx="31">
                  <c:v>1.25</c:v>
                </c:pt>
                <c:pt idx="32">
                  <c:v>1.57</c:v>
                </c:pt>
                <c:pt idx="33">
                  <c:v>1.83</c:v>
                </c:pt>
                <c:pt idx="34">
                  <c:v>1.88</c:v>
                </c:pt>
                <c:pt idx="35">
                  <c:v>1.88</c:v>
                </c:pt>
                <c:pt idx="36">
                  <c:v>1.98</c:v>
                </c:pt>
                <c:pt idx="37">
                  <c:v>2.0699999999999998</c:v>
                </c:pt>
                <c:pt idx="38">
                  <c:v>2.13</c:v>
                </c:pt>
                <c:pt idx="39">
                  <c:v>2.16</c:v>
                </c:pt>
                <c:pt idx="40">
                  <c:v>2.17</c:v>
                </c:pt>
                <c:pt idx="41">
                  <c:v>2.17</c:v>
                </c:pt>
                <c:pt idx="42">
                  <c:v>2.1749999999999901</c:v>
                </c:pt>
                <c:pt idx="43">
                  <c:v>2.1800000000000002</c:v>
                </c:pt>
                <c:pt idx="44">
                  <c:v>2.27</c:v>
                </c:pt>
                <c:pt idx="45">
                  <c:v>2.41</c:v>
                </c:pt>
                <c:pt idx="46">
                  <c:v>2.5299999999999998</c:v>
                </c:pt>
                <c:pt idx="47">
                  <c:v>2.64</c:v>
                </c:pt>
                <c:pt idx="48">
                  <c:v>2.65</c:v>
                </c:pt>
                <c:pt idx="49">
                  <c:v>2.65</c:v>
                </c:pt>
                <c:pt idx="50">
                  <c:v>2.69</c:v>
                </c:pt>
                <c:pt idx="51">
                  <c:v>2.75</c:v>
                </c:pt>
                <c:pt idx="52">
                  <c:v>2.81</c:v>
                </c:pt>
                <c:pt idx="53">
                  <c:v>2.87</c:v>
                </c:pt>
                <c:pt idx="54">
                  <c:v>2.9</c:v>
                </c:pt>
                <c:pt idx="55">
                  <c:v>2.9</c:v>
                </c:pt>
                <c:pt idx="56">
                  <c:v>2.9</c:v>
                </c:pt>
                <c:pt idx="57">
                  <c:v>2.91</c:v>
                </c:pt>
                <c:pt idx="58">
                  <c:v>2.95</c:v>
                </c:pt>
                <c:pt idx="59">
                  <c:v>3.12</c:v>
                </c:pt>
                <c:pt idx="60">
                  <c:v>3.4</c:v>
                </c:pt>
                <c:pt idx="61">
                  <c:v>3.63</c:v>
                </c:pt>
                <c:pt idx="62">
                  <c:v>3.65</c:v>
                </c:pt>
                <c:pt idx="63">
                  <c:v>3.72</c:v>
                </c:pt>
                <c:pt idx="64">
                  <c:v>3.79</c:v>
                </c:pt>
                <c:pt idx="65">
                  <c:v>3.81</c:v>
                </c:pt>
                <c:pt idx="66">
                  <c:v>3.97</c:v>
                </c:pt>
                <c:pt idx="67">
                  <c:v>4.2</c:v>
                </c:pt>
                <c:pt idx="68">
                  <c:v>4.47</c:v>
                </c:pt>
                <c:pt idx="69">
                  <c:v>4.5</c:v>
                </c:pt>
                <c:pt idx="70">
                  <c:v>4.5750000000000002</c:v>
                </c:pt>
                <c:pt idx="71">
                  <c:v>4.6500000000000004</c:v>
                </c:pt>
                <c:pt idx="72">
                  <c:v>4.92</c:v>
                </c:pt>
                <c:pt idx="73">
                  <c:v>5.31</c:v>
                </c:pt>
                <c:pt idx="74">
                  <c:v>5.71</c:v>
                </c:pt>
                <c:pt idx="75">
                  <c:v>6.04</c:v>
                </c:pt>
                <c:pt idx="76">
                  <c:v>6.07</c:v>
                </c:pt>
                <c:pt idx="77">
                  <c:v>6.08</c:v>
                </c:pt>
                <c:pt idx="78">
                  <c:v>6.35</c:v>
                </c:pt>
                <c:pt idx="79">
                  <c:v>6.67</c:v>
                </c:pt>
                <c:pt idx="80">
                  <c:v>7.03</c:v>
                </c:pt>
                <c:pt idx="81">
                  <c:v>7.4</c:v>
                </c:pt>
                <c:pt idx="82">
                  <c:v>7.74</c:v>
                </c:pt>
                <c:pt idx="83">
                  <c:v>7.75</c:v>
                </c:pt>
                <c:pt idx="84">
                  <c:v>7.75</c:v>
                </c:pt>
                <c:pt idx="85">
                  <c:v>8.0399999999999991</c:v>
                </c:pt>
                <c:pt idx="86">
                  <c:v>8.43</c:v>
                </c:pt>
                <c:pt idx="87">
                  <c:v>8.89</c:v>
                </c:pt>
                <c:pt idx="88">
                  <c:v>8.91</c:v>
                </c:pt>
                <c:pt idx="89">
                  <c:v>9.2799999999999994</c:v>
                </c:pt>
                <c:pt idx="90">
                  <c:v>9.32</c:v>
                </c:pt>
                <c:pt idx="91">
                  <c:v>9.32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D-4CB9-9727-CC5D08F2EBF3}"/>
            </c:ext>
          </c:extLst>
        </c:ser>
        <c:ser>
          <c:idx val="3"/>
          <c:order val="3"/>
          <c:tx>
            <c:strRef>
              <c:f>'4 pav.'!$H$3</c:f>
              <c:strCache>
                <c:ptCount val="1"/>
                <c:pt idx="0">
                  <c:v>ES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'4 pav.'!$D$4:$D$95</c:f>
              <c:strCache>
                <c:ptCount val="92"/>
                <c:pt idx="0">
                  <c:v>2020-12-13</c:v>
                </c:pt>
                <c:pt idx="1">
                  <c:v>2020-12-14</c:v>
                </c:pt>
                <c:pt idx="2">
                  <c:v>2020-12-15</c:v>
                </c:pt>
                <c:pt idx="3">
                  <c:v>2020-12-16</c:v>
                </c:pt>
                <c:pt idx="4">
                  <c:v>2020-12-17</c:v>
                </c:pt>
                <c:pt idx="5">
                  <c:v>2020-12-18</c:v>
                </c:pt>
                <c:pt idx="6">
                  <c:v>2020-12-19</c:v>
                </c:pt>
                <c:pt idx="7">
                  <c:v>2020-12-20</c:v>
                </c:pt>
                <c:pt idx="8">
                  <c:v>2020-12-21</c:v>
                </c:pt>
                <c:pt idx="9">
                  <c:v>2020-12-22</c:v>
                </c:pt>
                <c:pt idx="10">
                  <c:v>2020-12-23</c:v>
                </c:pt>
                <c:pt idx="11">
                  <c:v>2020-12-24</c:v>
                </c:pt>
                <c:pt idx="12">
                  <c:v>2020-12-25</c:v>
                </c:pt>
                <c:pt idx="13">
                  <c:v>2020-12-26</c:v>
                </c:pt>
                <c:pt idx="14">
                  <c:v>2020-12-27</c:v>
                </c:pt>
                <c:pt idx="15">
                  <c:v>2020-12-28</c:v>
                </c:pt>
                <c:pt idx="16">
                  <c:v>2020-12-29</c:v>
                </c:pt>
                <c:pt idx="17">
                  <c:v>2020-12-30</c:v>
                </c:pt>
                <c:pt idx="18">
                  <c:v>2020-12-31</c:v>
                </c:pt>
                <c:pt idx="19">
                  <c:v>2021-01-01</c:v>
                </c:pt>
                <c:pt idx="20">
                  <c:v>2021-01-02</c:v>
                </c:pt>
                <c:pt idx="21">
                  <c:v>2021-01-03</c:v>
                </c:pt>
                <c:pt idx="22">
                  <c:v>2021-01-04</c:v>
                </c:pt>
                <c:pt idx="23">
                  <c:v>2021-01-05</c:v>
                </c:pt>
                <c:pt idx="24">
                  <c:v>2021-01-06</c:v>
                </c:pt>
                <c:pt idx="25">
                  <c:v>2021-01-07</c:v>
                </c:pt>
                <c:pt idx="26">
                  <c:v>2021-01-08</c:v>
                </c:pt>
                <c:pt idx="27">
                  <c:v>2021-01-09</c:v>
                </c:pt>
                <c:pt idx="28">
                  <c:v>2021-01-10</c:v>
                </c:pt>
                <c:pt idx="29">
                  <c:v>2021-01-11</c:v>
                </c:pt>
                <c:pt idx="30">
                  <c:v>2021-01-12</c:v>
                </c:pt>
                <c:pt idx="31">
                  <c:v>2021-01-13</c:v>
                </c:pt>
                <c:pt idx="32">
                  <c:v>2021-01-14</c:v>
                </c:pt>
                <c:pt idx="33">
                  <c:v>2021-01-15</c:v>
                </c:pt>
                <c:pt idx="34">
                  <c:v>2021-01-16</c:v>
                </c:pt>
                <c:pt idx="35">
                  <c:v>2021-01-17</c:v>
                </c:pt>
                <c:pt idx="36">
                  <c:v>2021-01-18</c:v>
                </c:pt>
                <c:pt idx="37">
                  <c:v>2021-01-19</c:v>
                </c:pt>
                <c:pt idx="38">
                  <c:v>2021-01-20</c:v>
                </c:pt>
                <c:pt idx="39">
                  <c:v>2021-01-21</c:v>
                </c:pt>
                <c:pt idx="40">
                  <c:v>2021-01-22</c:v>
                </c:pt>
                <c:pt idx="41">
                  <c:v>2021-01-23</c:v>
                </c:pt>
                <c:pt idx="42">
                  <c:v>2021-01-24</c:v>
                </c:pt>
                <c:pt idx="43">
                  <c:v>2021-01-25</c:v>
                </c:pt>
                <c:pt idx="44">
                  <c:v>2021-01-26</c:v>
                </c:pt>
                <c:pt idx="45">
                  <c:v>2021-01-27</c:v>
                </c:pt>
                <c:pt idx="46">
                  <c:v>2021-01-28</c:v>
                </c:pt>
                <c:pt idx="47">
                  <c:v>2021-01-29</c:v>
                </c:pt>
                <c:pt idx="48">
                  <c:v>2021-01-30</c:v>
                </c:pt>
                <c:pt idx="49">
                  <c:v>2021-01-31</c:v>
                </c:pt>
                <c:pt idx="50">
                  <c:v>2021-02-01</c:v>
                </c:pt>
                <c:pt idx="51">
                  <c:v>2021-02-02</c:v>
                </c:pt>
                <c:pt idx="52">
                  <c:v>2021-02-03</c:v>
                </c:pt>
                <c:pt idx="53">
                  <c:v>2021-02-04</c:v>
                </c:pt>
                <c:pt idx="54">
                  <c:v>2021-02-05</c:v>
                </c:pt>
                <c:pt idx="55">
                  <c:v>2021-02-06</c:v>
                </c:pt>
                <c:pt idx="56">
                  <c:v>2021-02-07</c:v>
                </c:pt>
                <c:pt idx="57">
                  <c:v>2021-02-08</c:v>
                </c:pt>
                <c:pt idx="58">
                  <c:v>2021-02-09</c:v>
                </c:pt>
                <c:pt idx="59">
                  <c:v>2021-02-10</c:v>
                </c:pt>
                <c:pt idx="60">
                  <c:v>2021-02-11</c:v>
                </c:pt>
                <c:pt idx="61">
                  <c:v>2021-02-12</c:v>
                </c:pt>
                <c:pt idx="62">
                  <c:v>2021-02-13</c:v>
                </c:pt>
                <c:pt idx="63">
                  <c:v>2021-02-14</c:v>
                </c:pt>
                <c:pt idx="64">
                  <c:v>2021-02-15</c:v>
                </c:pt>
                <c:pt idx="65">
                  <c:v>2021-02-16</c:v>
                </c:pt>
                <c:pt idx="66">
                  <c:v>2021-02-17</c:v>
                </c:pt>
                <c:pt idx="67">
                  <c:v>2021-02-18</c:v>
                </c:pt>
                <c:pt idx="68">
                  <c:v>2021-02-19</c:v>
                </c:pt>
                <c:pt idx="69">
                  <c:v>2021-02-20</c:v>
                </c:pt>
                <c:pt idx="70">
                  <c:v>2021-02-21</c:v>
                </c:pt>
                <c:pt idx="71">
                  <c:v>2021-02-22</c:v>
                </c:pt>
                <c:pt idx="72">
                  <c:v>2021-02-23</c:v>
                </c:pt>
                <c:pt idx="73">
                  <c:v>2021-02-24</c:v>
                </c:pt>
                <c:pt idx="74">
                  <c:v>2021-02-25</c:v>
                </c:pt>
                <c:pt idx="75">
                  <c:v>2021-02-26</c:v>
                </c:pt>
                <c:pt idx="76">
                  <c:v>2021-02-27</c:v>
                </c:pt>
                <c:pt idx="77">
                  <c:v>2021-02-28</c:v>
                </c:pt>
                <c:pt idx="78">
                  <c:v>2021-03-01</c:v>
                </c:pt>
                <c:pt idx="79">
                  <c:v>2021-03-02</c:v>
                </c:pt>
                <c:pt idx="80">
                  <c:v>2021-03-03</c:v>
                </c:pt>
                <c:pt idx="81">
                  <c:v>2021-03-04</c:v>
                </c:pt>
                <c:pt idx="82">
                  <c:v>2021-03-05</c:v>
                </c:pt>
                <c:pt idx="83">
                  <c:v>2021-03-06</c:v>
                </c:pt>
                <c:pt idx="84">
                  <c:v>2021-03-07</c:v>
                </c:pt>
                <c:pt idx="85">
                  <c:v>2021-03-08</c:v>
                </c:pt>
                <c:pt idx="86">
                  <c:v>2021-03-09</c:v>
                </c:pt>
                <c:pt idx="87">
                  <c:v>2021-03-10</c:v>
                </c:pt>
                <c:pt idx="88">
                  <c:v>2021-03-11</c:v>
                </c:pt>
                <c:pt idx="89">
                  <c:v>2021-03-12</c:v>
                </c:pt>
                <c:pt idx="90">
                  <c:v>2021-03-13</c:v>
                </c:pt>
                <c:pt idx="91">
                  <c:v>2021-03-14</c:v>
                </c:pt>
              </c:strCache>
            </c:strRef>
          </c:cat>
          <c:val>
            <c:numRef>
              <c:f>'4 pav.'!$H$4:$H$95</c:f>
              <c:numCache>
                <c:formatCode>0.0</c:formatCode>
                <c:ptCount val="92"/>
                <c:pt idx="14">
                  <c:v>0.01</c:v>
                </c:pt>
                <c:pt idx="15">
                  <c:v>0.02</c:v>
                </c:pt>
                <c:pt idx="16">
                  <c:v>0.04</c:v>
                </c:pt>
                <c:pt idx="17">
                  <c:v>7.0000000000000007E-2</c:v>
                </c:pt>
                <c:pt idx="18">
                  <c:v>0.09</c:v>
                </c:pt>
                <c:pt idx="19">
                  <c:v>0.1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0.2</c:v>
                </c:pt>
                <c:pt idx="23">
                  <c:v>0.27</c:v>
                </c:pt>
                <c:pt idx="24">
                  <c:v>0.33</c:v>
                </c:pt>
                <c:pt idx="25">
                  <c:v>0.41</c:v>
                </c:pt>
                <c:pt idx="26">
                  <c:v>0.49</c:v>
                </c:pt>
                <c:pt idx="27">
                  <c:v>0.54</c:v>
                </c:pt>
                <c:pt idx="28">
                  <c:v>0.56999999999999995</c:v>
                </c:pt>
                <c:pt idx="29">
                  <c:v>0.66</c:v>
                </c:pt>
                <c:pt idx="30">
                  <c:v>0.76</c:v>
                </c:pt>
                <c:pt idx="31">
                  <c:v>0.88</c:v>
                </c:pt>
                <c:pt idx="32">
                  <c:v>1</c:v>
                </c:pt>
                <c:pt idx="33">
                  <c:v>1.1100000000000001</c:v>
                </c:pt>
                <c:pt idx="34">
                  <c:v>1.1499999999999999</c:v>
                </c:pt>
                <c:pt idx="35">
                  <c:v>1.21</c:v>
                </c:pt>
                <c:pt idx="36">
                  <c:v>1.34</c:v>
                </c:pt>
                <c:pt idx="37">
                  <c:v>1.44</c:v>
                </c:pt>
                <c:pt idx="38">
                  <c:v>1.55</c:v>
                </c:pt>
                <c:pt idx="39">
                  <c:v>1.65</c:v>
                </c:pt>
                <c:pt idx="40">
                  <c:v>1.74</c:v>
                </c:pt>
                <c:pt idx="41">
                  <c:v>1.78</c:v>
                </c:pt>
                <c:pt idx="42">
                  <c:v>1.85</c:v>
                </c:pt>
                <c:pt idx="43">
                  <c:v>1.94</c:v>
                </c:pt>
                <c:pt idx="44">
                  <c:v>2.0099999999999998</c:v>
                </c:pt>
                <c:pt idx="45">
                  <c:v>2.12</c:v>
                </c:pt>
                <c:pt idx="46">
                  <c:v>2.21</c:v>
                </c:pt>
                <c:pt idx="47">
                  <c:v>2.27</c:v>
                </c:pt>
                <c:pt idx="48">
                  <c:v>2.31</c:v>
                </c:pt>
                <c:pt idx="49">
                  <c:v>2.39</c:v>
                </c:pt>
                <c:pt idx="50">
                  <c:v>2.44</c:v>
                </c:pt>
                <c:pt idx="51">
                  <c:v>2.5</c:v>
                </c:pt>
                <c:pt idx="52">
                  <c:v>2.56</c:v>
                </c:pt>
                <c:pt idx="53">
                  <c:v>2.64</c:v>
                </c:pt>
                <c:pt idx="54">
                  <c:v>2.69</c:v>
                </c:pt>
                <c:pt idx="55">
                  <c:v>2.72</c:v>
                </c:pt>
                <c:pt idx="56">
                  <c:v>2.79</c:v>
                </c:pt>
                <c:pt idx="57">
                  <c:v>2.83</c:v>
                </c:pt>
                <c:pt idx="58">
                  <c:v>2.91</c:v>
                </c:pt>
                <c:pt idx="59">
                  <c:v>2.97</c:v>
                </c:pt>
                <c:pt idx="60">
                  <c:v>3.08</c:v>
                </c:pt>
                <c:pt idx="61">
                  <c:v>3.16</c:v>
                </c:pt>
                <c:pt idx="62">
                  <c:v>3.21</c:v>
                </c:pt>
                <c:pt idx="63">
                  <c:v>3.29</c:v>
                </c:pt>
                <c:pt idx="64">
                  <c:v>3.36</c:v>
                </c:pt>
                <c:pt idx="65">
                  <c:v>3.45</c:v>
                </c:pt>
                <c:pt idx="66">
                  <c:v>3.56</c:v>
                </c:pt>
                <c:pt idx="67">
                  <c:v>3.71</c:v>
                </c:pt>
                <c:pt idx="68">
                  <c:v>3.82</c:v>
                </c:pt>
                <c:pt idx="69">
                  <c:v>3.9</c:v>
                </c:pt>
                <c:pt idx="70">
                  <c:v>4.03</c:v>
                </c:pt>
                <c:pt idx="71">
                  <c:v>4.1399999999999997</c:v>
                </c:pt>
                <c:pt idx="72">
                  <c:v>4.26</c:v>
                </c:pt>
                <c:pt idx="73">
                  <c:v>4.4400000000000004</c:v>
                </c:pt>
                <c:pt idx="74">
                  <c:v>4.5999999999999996</c:v>
                </c:pt>
                <c:pt idx="75">
                  <c:v>4.79</c:v>
                </c:pt>
                <c:pt idx="76">
                  <c:v>4.91</c:v>
                </c:pt>
                <c:pt idx="77">
                  <c:v>5.09</c:v>
                </c:pt>
                <c:pt idx="78">
                  <c:v>5.23</c:v>
                </c:pt>
                <c:pt idx="79">
                  <c:v>5.41</c:v>
                </c:pt>
                <c:pt idx="80">
                  <c:v>5.62</c:v>
                </c:pt>
                <c:pt idx="81">
                  <c:v>5.88</c:v>
                </c:pt>
                <c:pt idx="82">
                  <c:v>6.1</c:v>
                </c:pt>
                <c:pt idx="83">
                  <c:v>6.29</c:v>
                </c:pt>
                <c:pt idx="84">
                  <c:v>6.48</c:v>
                </c:pt>
                <c:pt idx="85">
                  <c:v>6.66</c:v>
                </c:pt>
                <c:pt idx="86">
                  <c:v>6.89</c:v>
                </c:pt>
                <c:pt idx="87">
                  <c:v>7.11</c:v>
                </c:pt>
                <c:pt idx="88">
                  <c:v>7.4</c:v>
                </c:pt>
                <c:pt idx="89">
                  <c:v>7.63</c:v>
                </c:pt>
                <c:pt idx="90">
                  <c:v>7.76</c:v>
                </c:pt>
                <c:pt idx="91">
                  <c:v>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8D-4CB9-9727-CC5D08F2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3960"/>
        <c:axId val="431957880"/>
      </c:lineChart>
      <c:catAx>
        <c:axId val="431953960"/>
        <c:scaling>
          <c:orientation val="minMax"/>
        </c:scaling>
        <c:delete val="1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431957880"/>
        <c:crosses val="autoZero"/>
        <c:auto val="1"/>
        <c:lblAlgn val="ctr"/>
        <c:lblOffset val="100"/>
        <c:tickLblSkip val="20"/>
        <c:tickMarkSkip val="12"/>
        <c:noMultiLvlLbl val="0"/>
      </c:catAx>
      <c:valAx>
        <c:axId val="43195788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3960"/>
        <c:crosses val="autoZero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r"/>
      <c:layout>
        <c:manualLayout>
          <c:xMode val="edge"/>
          <c:yMode val="edge"/>
          <c:x val="5.1504861111111112E-2"/>
          <c:y val="0.93522831541218643"/>
          <c:w val="0.91146481481481489"/>
          <c:h val="6.477168458781361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658005249343832"/>
          <c:y val="0.13884099539104003"/>
          <c:w val="0.83442720074928378"/>
          <c:h val="0.69913505696295686"/>
        </c:manualLayout>
      </c:layout>
      <c:lineChart>
        <c:grouping val="standard"/>
        <c:varyColors val="0"/>
        <c:ser>
          <c:idx val="3"/>
          <c:order val="0"/>
          <c:tx>
            <c:strRef>
              <c:f>'5 pav.'!$E$3</c:f>
              <c:strCache>
                <c:ptCount val="1"/>
                <c:pt idx="0">
                  <c:v>Paskutinė vertė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 pav.'!$D$4:$D$178</c:f>
              <c:numCache>
                <c:formatCode>m/d/yyyy</c:formatCode>
                <c:ptCount val="175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44172</c:v>
                </c:pt>
                <c:pt idx="5">
                  <c:v>44173</c:v>
                </c:pt>
                <c:pt idx="6">
                  <c:v>44174</c:v>
                </c:pt>
                <c:pt idx="7">
                  <c:v>44175</c:v>
                </c:pt>
                <c:pt idx="8">
                  <c:v>44176</c:v>
                </c:pt>
                <c:pt idx="9">
                  <c:v>44179</c:v>
                </c:pt>
                <c:pt idx="10">
                  <c:v>44180</c:v>
                </c:pt>
                <c:pt idx="11">
                  <c:v>44181</c:v>
                </c:pt>
                <c:pt idx="12">
                  <c:v>44182</c:v>
                </c:pt>
                <c:pt idx="13">
                  <c:v>44183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44193</c:v>
                </c:pt>
                <c:pt idx="19">
                  <c:v>44194</c:v>
                </c:pt>
                <c:pt idx="20">
                  <c:v>44195</c:v>
                </c:pt>
                <c:pt idx="21">
                  <c:v>44196</c:v>
                </c:pt>
                <c:pt idx="22">
                  <c:v>44200</c:v>
                </c:pt>
                <c:pt idx="23">
                  <c:v>44201</c:v>
                </c:pt>
                <c:pt idx="24">
                  <c:v>44202</c:v>
                </c:pt>
                <c:pt idx="25">
                  <c:v>44203</c:v>
                </c:pt>
                <c:pt idx="26">
                  <c:v>44204</c:v>
                </c:pt>
                <c:pt idx="27">
                  <c:v>44207</c:v>
                </c:pt>
                <c:pt idx="28">
                  <c:v>44208</c:v>
                </c:pt>
                <c:pt idx="29">
                  <c:v>44209</c:v>
                </c:pt>
                <c:pt idx="30">
                  <c:v>44210</c:v>
                </c:pt>
                <c:pt idx="31">
                  <c:v>44211</c:v>
                </c:pt>
                <c:pt idx="32">
                  <c:v>44215</c:v>
                </c:pt>
                <c:pt idx="33">
                  <c:v>44216</c:v>
                </c:pt>
                <c:pt idx="34">
                  <c:v>44217</c:v>
                </c:pt>
                <c:pt idx="35">
                  <c:v>44218</c:v>
                </c:pt>
                <c:pt idx="36">
                  <c:v>44221</c:v>
                </c:pt>
                <c:pt idx="37">
                  <c:v>44222</c:v>
                </c:pt>
                <c:pt idx="38">
                  <c:v>44223</c:v>
                </c:pt>
                <c:pt idx="39">
                  <c:v>44224</c:v>
                </c:pt>
                <c:pt idx="40">
                  <c:v>44225</c:v>
                </c:pt>
                <c:pt idx="41">
                  <c:v>44228</c:v>
                </c:pt>
                <c:pt idx="42">
                  <c:v>44229</c:v>
                </c:pt>
                <c:pt idx="43">
                  <c:v>44230</c:v>
                </c:pt>
                <c:pt idx="44">
                  <c:v>44231</c:v>
                </c:pt>
                <c:pt idx="45">
                  <c:v>44232</c:v>
                </c:pt>
                <c:pt idx="46">
                  <c:v>44235</c:v>
                </c:pt>
                <c:pt idx="47">
                  <c:v>44236</c:v>
                </c:pt>
                <c:pt idx="48">
                  <c:v>44237</c:v>
                </c:pt>
                <c:pt idx="49">
                  <c:v>44238</c:v>
                </c:pt>
                <c:pt idx="50">
                  <c:v>44239</c:v>
                </c:pt>
                <c:pt idx="51">
                  <c:v>44243</c:v>
                </c:pt>
                <c:pt idx="52">
                  <c:v>44244</c:v>
                </c:pt>
                <c:pt idx="53">
                  <c:v>44245</c:v>
                </c:pt>
                <c:pt idx="54">
                  <c:v>44246</c:v>
                </c:pt>
                <c:pt idx="55">
                  <c:v>44249</c:v>
                </c:pt>
                <c:pt idx="56">
                  <c:v>44250</c:v>
                </c:pt>
                <c:pt idx="57">
                  <c:v>44251</c:v>
                </c:pt>
                <c:pt idx="58">
                  <c:v>44252</c:v>
                </c:pt>
                <c:pt idx="59">
                  <c:v>44253</c:v>
                </c:pt>
                <c:pt idx="60">
                  <c:v>44256</c:v>
                </c:pt>
                <c:pt idx="61">
                  <c:v>44257</c:v>
                </c:pt>
                <c:pt idx="62">
                  <c:v>44258</c:v>
                </c:pt>
                <c:pt idx="63">
                  <c:v>44259</c:v>
                </c:pt>
                <c:pt idx="64">
                  <c:v>44260</c:v>
                </c:pt>
                <c:pt idx="65">
                  <c:v>44263</c:v>
                </c:pt>
                <c:pt idx="66">
                  <c:v>44264</c:v>
                </c:pt>
                <c:pt idx="67">
                  <c:v>44265</c:v>
                </c:pt>
                <c:pt idx="68">
                  <c:v>44266</c:v>
                </c:pt>
                <c:pt idx="69">
                  <c:v>44267</c:v>
                </c:pt>
                <c:pt idx="70">
                  <c:v>44270</c:v>
                </c:pt>
                <c:pt idx="71">
                  <c:v>44271</c:v>
                </c:pt>
                <c:pt idx="72">
                  <c:v>44085</c:v>
                </c:pt>
                <c:pt idx="73">
                  <c:v>43572</c:v>
                </c:pt>
                <c:pt idx="74">
                  <c:v>43573</c:v>
                </c:pt>
                <c:pt idx="75">
                  <c:v>43577</c:v>
                </c:pt>
                <c:pt idx="76">
                  <c:v>43578</c:v>
                </c:pt>
                <c:pt idx="77">
                  <c:v>43579</c:v>
                </c:pt>
                <c:pt idx="78">
                  <c:v>43580</c:v>
                </c:pt>
                <c:pt idx="79">
                  <c:v>43581</c:v>
                </c:pt>
                <c:pt idx="80">
                  <c:v>43584</c:v>
                </c:pt>
                <c:pt idx="81">
                  <c:v>43585</c:v>
                </c:pt>
                <c:pt idx="82">
                  <c:v>43586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43615</c:v>
                </c:pt>
                <c:pt idx="103">
                  <c:v>43616</c:v>
                </c:pt>
                <c:pt idx="104">
                  <c:v>43619</c:v>
                </c:pt>
                <c:pt idx="105">
                  <c:v>43620</c:v>
                </c:pt>
                <c:pt idx="106">
                  <c:v>43621</c:v>
                </c:pt>
                <c:pt idx="107">
                  <c:v>43622</c:v>
                </c:pt>
                <c:pt idx="108">
                  <c:v>43623</c:v>
                </c:pt>
                <c:pt idx="109">
                  <c:v>43626</c:v>
                </c:pt>
                <c:pt idx="110">
                  <c:v>43627</c:v>
                </c:pt>
                <c:pt idx="111">
                  <c:v>43628</c:v>
                </c:pt>
                <c:pt idx="112">
                  <c:v>43629</c:v>
                </c:pt>
                <c:pt idx="113">
                  <c:v>43630</c:v>
                </c:pt>
                <c:pt idx="114">
                  <c:v>43633</c:v>
                </c:pt>
                <c:pt idx="115">
                  <c:v>43634</c:v>
                </c:pt>
                <c:pt idx="116">
                  <c:v>43635</c:v>
                </c:pt>
                <c:pt idx="117">
                  <c:v>43636</c:v>
                </c:pt>
                <c:pt idx="118">
                  <c:v>43637</c:v>
                </c:pt>
                <c:pt idx="119">
                  <c:v>43640</c:v>
                </c:pt>
                <c:pt idx="120">
                  <c:v>43641</c:v>
                </c:pt>
                <c:pt idx="121">
                  <c:v>43642</c:v>
                </c:pt>
                <c:pt idx="122">
                  <c:v>43643</c:v>
                </c:pt>
                <c:pt idx="123">
                  <c:v>43644</c:v>
                </c:pt>
                <c:pt idx="124">
                  <c:v>43647</c:v>
                </c:pt>
                <c:pt idx="125">
                  <c:v>43648</c:v>
                </c:pt>
                <c:pt idx="126">
                  <c:v>43649</c:v>
                </c:pt>
                <c:pt idx="127">
                  <c:v>43651</c:v>
                </c:pt>
                <c:pt idx="128">
                  <c:v>43654</c:v>
                </c:pt>
                <c:pt idx="129">
                  <c:v>43655</c:v>
                </c:pt>
                <c:pt idx="130">
                  <c:v>43656</c:v>
                </c:pt>
                <c:pt idx="131">
                  <c:v>43657</c:v>
                </c:pt>
                <c:pt idx="132">
                  <c:v>43658</c:v>
                </c:pt>
                <c:pt idx="133">
                  <c:v>43661</c:v>
                </c:pt>
                <c:pt idx="134">
                  <c:v>43662</c:v>
                </c:pt>
                <c:pt idx="135">
                  <c:v>43663</c:v>
                </c:pt>
                <c:pt idx="136">
                  <c:v>43664</c:v>
                </c:pt>
                <c:pt idx="137">
                  <c:v>43665</c:v>
                </c:pt>
                <c:pt idx="138">
                  <c:v>43668</c:v>
                </c:pt>
                <c:pt idx="139">
                  <c:v>43669</c:v>
                </c:pt>
                <c:pt idx="140">
                  <c:v>43670</c:v>
                </c:pt>
                <c:pt idx="141">
                  <c:v>43671</c:v>
                </c:pt>
                <c:pt idx="142">
                  <c:v>43672</c:v>
                </c:pt>
                <c:pt idx="143">
                  <c:v>43675</c:v>
                </c:pt>
                <c:pt idx="144">
                  <c:v>43676</c:v>
                </c:pt>
                <c:pt idx="145">
                  <c:v>43677</c:v>
                </c:pt>
                <c:pt idx="146">
                  <c:v>43678</c:v>
                </c:pt>
                <c:pt idx="147">
                  <c:v>43679</c:v>
                </c:pt>
                <c:pt idx="148">
                  <c:v>43682</c:v>
                </c:pt>
                <c:pt idx="149">
                  <c:v>43683</c:v>
                </c:pt>
                <c:pt idx="150">
                  <c:v>43684</c:v>
                </c:pt>
                <c:pt idx="151">
                  <c:v>43685</c:v>
                </c:pt>
                <c:pt idx="152">
                  <c:v>43686</c:v>
                </c:pt>
                <c:pt idx="153">
                  <c:v>43689</c:v>
                </c:pt>
                <c:pt idx="154">
                  <c:v>43690</c:v>
                </c:pt>
                <c:pt idx="155">
                  <c:v>43691</c:v>
                </c:pt>
                <c:pt idx="156">
                  <c:v>43692</c:v>
                </c:pt>
                <c:pt idx="157">
                  <c:v>43693</c:v>
                </c:pt>
                <c:pt idx="158">
                  <c:v>43696</c:v>
                </c:pt>
                <c:pt idx="159">
                  <c:v>43697</c:v>
                </c:pt>
                <c:pt idx="160">
                  <c:v>43698</c:v>
                </c:pt>
                <c:pt idx="161">
                  <c:v>43699</c:v>
                </c:pt>
                <c:pt idx="162">
                  <c:v>43700</c:v>
                </c:pt>
                <c:pt idx="163">
                  <c:v>43703</c:v>
                </c:pt>
                <c:pt idx="164">
                  <c:v>43704</c:v>
                </c:pt>
                <c:pt idx="165">
                  <c:v>43705</c:v>
                </c:pt>
                <c:pt idx="166">
                  <c:v>43706</c:v>
                </c:pt>
                <c:pt idx="167">
                  <c:v>43707</c:v>
                </c:pt>
                <c:pt idx="168">
                  <c:v>43711</c:v>
                </c:pt>
                <c:pt idx="169">
                  <c:v>43712</c:v>
                </c:pt>
                <c:pt idx="170">
                  <c:v>43713</c:v>
                </c:pt>
                <c:pt idx="171">
                  <c:v>43714</c:v>
                </c:pt>
                <c:pt idx="172">
                  <c:v>43714</c:v>
                </c:pt>
                <c:pt idx="173">
                  <c:v>43717</c:v>
                </c:pt>
                <c:pt idx="174">
                  <c:v>43718</c:v>
                </c:pt>
              </c:numCache>
            </c:numRef>
          </c:cat>
          <c:val>
            <c:numRef>
              <c:f>'5 pav.'!$E$4:$E$178</c:f>
              <c:numCache>
                <c:formatCode>0.0;\–0.0</c:formatCode>
                <c:ptCount val="175"/>
                <c:pt idx="0">
                  <c:v>47.44</c:v>
                </c:pt>
                <c:pt idx="1">
                  <c:v>48.15</c:v>
                </c:pt>
                <c:pt idx="2">
                  <c:v>48.51</c:v>
                </c:pt>
                <c:pt idx="3">
                  <c:v>49.16</c:v>
                </c:pt>
                <c:pt idx="4">
                  <c:v>48.86</c:v>
                </c:pt>
                <c:pt idx="5">
                  <c:v>48.86</c:v>
                </c:pt>
                <c:pt idx="6">
                  <c:v>48.74</c:v>
                </c:pt>
                <c:pt idx="7">
                  <c:v>49.98</c:v>
                </c:pt>
                <c:pt idx="8">
                  <c:v>49.79</c:v>
                </c:pt>
                <c:pt idx="9">
                  <c:v>50.19</c:v>
                </c:pt>
                <c:pt idx="10">
                  <c:v>50.62</c:v>
                </c:pt>
                <c:pt idx="11">
                  <c:v>51.01</c:v>
                </c:pt>
                <c:pt idx="12">
                  <c:v>51.57</c:v>
                </c:pt>
                <c:pt idx="13">
                  <c:v>52.22</c:v>
                </c:pt>
                <c:pt idx="14">
                  <c:v>51.04</c:v>
                </c:pt>
                <c:pt idx="15">
                  <c:v>50.27</c:v>
                </c:pt>
                <c:pt idx="16">
                  <c:v>51.32</c:v>
                </c:pt>
                <c:pt idx="17">
                  <c:v>51.45</c:v>
                </c:pt>
                <c:pt idx="18">
                  <c:v>51.03</c:v>
                </c:pt>
                <c:pt idx="19">
                  <c:v>51.35</c:v>
                </c:pt>
                <c:pt idx="20">
                  <c:v>51.67</c:v>
                </c:pt>
                <c:pt idx="21">
                  <c:v>51.78</c:v>
                </c:pt>
                <c:pt idx="22">
                  <c:v>51.16</c:v>
                </c:pt>
                <c:pt idx="23">
                  <c:v>53.43</c:v>
                </c:pt>
                <c:pt idx="24">
                  <c:v>54</c:v>
                </c:pt>
                <c:pt idx="25">
                  <c:v>54.13</c:v>
                </c:pt>
                <c:pt idx="26">
                  <c:v>55.58</c:v>
                </c:pt>
                <c:pt idx="27">
                  <c:v>55.4</c:v>
                </c:pt>
                <c:pt idx="28">
                  <c:v>56.29</c:v>
                </c:pt>
                <c:pt idx="29">
                  <c:v>55.94</c:v>
                </c:pt>
                <c:pt idx="30">
                  <c:v>56.3</c:v>
                </c:pt>
                <c:pt idx="31">
                  <c:v>55.09</c:v>
                </c:pt>
                <c:pt idx="32">
                  <c:v>55.72</c:v>
                </c:pt>
                <c:pt idx="33">
                  <c:v>55.8</c:v>
                </c:pt>
                <c:pt idx="34">
                  <c:v>55.79</c:v>
                </c:pt>
                <c:pt idx="35">
                  <c:v>55.07</c:v>
                </c:pt>
                <c:pt idx="36">
                  <c:v>55.5</c:v>
                </c:pt>
                <c:pt idx="37">
                  <c:v>55.42</c:v>
                </c:pt>
                <c:pt idx="38">
                  <c:v>55.34</c:v>
                </c:pt>
                <c:pt idx="39">
                  <c:v>54.9</c:v>
                </c:pt>
                <c:pt idx="40">
                  <c:v>54.81</c:v>
                </c:pt>
                <c:pt idx="41">
                  <c:v>56.1</c:v>
                </c:pt>
                <c:pt idx="42">
                  <c:v>57.2</c:v>
                </c:pt>
                <c:pt idx="43">
                  <c:v>58.17</c:v>
                </c:pt>
                <c:pt idx="44">
                  <c:v>58.57</c:v>
                </c:pt>
                <c:pt idx="45">
                  <c:v>59.08</c:v>
                </c:pt>
                <c:pt idx="46">
                  <c:v>60.27</c:v>
                </c:pt>
                <c:pt idx="47">
                  <c:v>60.71</c:v>
                </c:pt>
                <c:pt idx="48">
                  <c:v>61.07</c:v>
                </c:pt>
                <c:pt idx="49">
                  <c:v>60.71</c:v>
                </c:pt>
                <c:pt idx="50">
                  <c:v>61.88</c:v>
                </c:pt>
                <c:pt idx="51">
                  <c:v>62.76</c:v>
                </c:pt>
                <c:pt idx="52">
                  <c:v>63.6</c:v>
                </c:pt>
                <c:pt idx="53">
                  <c:v>63.15</c:v>
                </c:pt>
                <c:pt idx="54">
                  <c:v>62.14</c:v>
                </c:pt>
                <c:pt idx="55">
                  <c:v>64.36</c:v>
                </c:pt>
                <c:pt idx="56">
                  <c:v>64.48</c:v>
                </c:pt>
                <c:pt idx="57">
                  <c:v>66.180000000000007</c:v>
                </c:pt>
                <c:pt idx="58">
                  <c:v>66.11</c:v>
                </c:pt>
                <c:pt idx="59">
                  <c:v>64.42</c:v>
                </c:pt>
                <c:pt idx="60">
                  <c:v>63.69</c:v>
                </c:pt>
                <c:pt idx="61">
                  <c:v>62.7</c:v>
                </c:pt>
                <c:pt idx="62">
                  <c:v>64.069999999999993</c:v>
                </c:pt>
                <c:pt idx="63">
                  <c:v>66.739999999999995</c:v>
                </c:pt>
                <c:pt idx="64">
                  <c:v>69.36</c:v>
                </c:pt>
                <c:pt idx="65">
                  <c:v>68.239999999999995</c:v>
                </c:pt>
                <c:pt idx="66">
                  <c:v>67.52</c:v>
                </c:pt>
                <c:pt idx="67">
                  <c:v>67.900000000000006</c:v>
                </c:pt>
                <c:pt idx="68">
                  <c:v>69.63</c:v>
                </c:pt>
                <c:pt idx="69">
                  <c:v>69.22</c:v>
                </c:pt>
                <c:pt idx="70">
                  <c:v>68.88</c:v>
                </c:pt>
                <c:pt idx="71">
                  <c:v>67.72</c:v>
                </c:pt>
                <c:pt idx="72">
                  <c:v>40.49</c:v>
                </c:pt>
                <c:pt idx="73">
                  <c:v>69.66</c:v>
                </c:pt>
                <c:pt idx="74">
                  <c:v>69.89</c:v>
                </c:pt>
                <c:pt idx="75">
                  <c:v>71.39</c:v>
                </c:pt>
                <c:pt idx="76">
                  <c:v>71.900000000000006</c:v>
                </c:pt>
                <c:pt idx="77">
                  <c:v>71.86</c:v>
                </c:pt>
                <c:pt idx="78">
                  <c:v>71.52</c:v>
                </c:pt>
                <c:pt idx="79">
                  <c:v>69.56</c:v>
                </c:pt>
                <c:pt idx="80">
                  <c:v>69.540000000000006</c:v>
                </c:pt>
                <c:pt idx="81">
                  <c:v>70.03</c:v>
                </c:pt>
                <c:pt idx="82">
                  <c:v>70.03</c:v>
                </c:pt>
                <c:pt idx="83">
                  <c:v>68.48</c:v>
                </c:pt>
                <c:pt idx="84">
                  <c:v>68.39</c:v>
                </c:pt>
                <c:pt idx="85">
                  <c:v>68.680000000000007</c:v>
                </c:pt>
                <c:pt idx="86">
                  <c:v>67.48</c:v>
                </c:pt>
                <c:pt idx="87">
                  <c:v>68.16</c:v>
                </c:pt>
                <c:pt idx="88">
                  <c:v>67.81</c:v>
                </c:pt>
                <c:pt idx="89">
                  <c:v>67.83</c:v>
                </c:pt>
                <c:pt idx="90">
                  <c:v>67.569999999999993</c:v>
                </c:pt>
                <c:pt idx="91">
                  <c:v>68.48</c:v>
                </c:pt>
                <c:pt idx="92">
                  <c:v>69.08</c:v>
                </c:pt>
                <c:pt idx="93">
                  <c:v>69.75</c:v>
                </c:pt>
                <c:pt idx="94">
                  <c:v>69.33</c:v>
                </c:pt>
                <c:pt idx="95">
                  <c:v>69.33</c:v>
                </c:pt>
                <c:pt idx="96">
                  <c:v>69.45</c:v>
                </c:pt>
                <c:pt idx="97">
                  <c:v>68</c:v>
                </c:pt>
                <c:pt idx="98">
                  <c:v>64.42</c:v>
                </c:pt>
                <c:pt idx="99">
                  <c:v>65.38</c:v>
                </c:pt>
                <c:pt idx="100">
                  <c:v>66.63</c:v>
                </c:pt>
                <c:pt idx="101">
                  <c:v>65.98</c:v>
                </c:pt>
                <c:pt idx="102">
                  <c:v>63.69</c:v>
                </c:pt>
                <c:pt idx="103">
                  <c:v>60.38</c:v>
                </c:pt>
                <c:pt idx="104">
                  <c:v>59.75</c:v>
                </c:pt>
                <c:pt idx="105">
                  <c:v>60.2</c:v>
                </c:pt>
                <c:pt idx="106">
                  <c:v>58.52</c:v>
                </c:pt>
                <c:pt idx="107">
                  <c:v>59.43</c:v>
                </c:pt>
                <c:pt idx="108">
                  <c:v>61.12</c:v>
                </c:pt>
                <c:pt idx="109">
                  <c:v>60.5</c:v>
                </c:pt>
                <c:pt idx="110">
                  <c:v>60.69</c:v>
                </c:pt>
                <c:pt idx="111">
                  <c:v>58.49</c:v>
                </c:pt>
                <c:pt idx="112">
                  <c:v>59.7</c:v>
                </c:pt>
                <c:pt idx="113">
                  <c:v>60.14</c:v>
                </c:pt>
                <c:pt idx="114">
                  <c:v>59.25</c:v>
                </c:pt>
                <c:pt idx="115">
                  <c:v>60.65</c:v>
                </c:pt>
                <c:pt idx="116">
                  <c:v>60.37</c:v>
                </c:pt>
                <c:pt idx="117">
                  <c:v>63.05</c:v>
                </c:pt>
                <c:pt idx="118">
                  <c:v>63.67</c:v>
                </c:pt>
                <c:pt idx="119">
                  <c:v>63.55</c:v>
                </c:pt>
                <c:pt idx="120">
                  <c:v>63.66</c:v>
                </c:pt>
                <c:pt idx="121">
                  <c:v>65.010000000000005</c:v>
                </c:pt>
                <c:pt idx="122">
                  <c:v>64.98</c:v>
                </c:pt>
                <c:pt idx="123">
                  <c:v>64.069999999999993</c:v>
                </c:pt>
                <c:pt idx="124">
                  <c:v>64.53</c:v>
                </c:pt>
                <c:pt idx="125">
                  <c:v>61.97</c:v>
                </c:pt>
                <c:pt idx="126">
                  <c:v>63.29</c:v>
                </c:pt>
                <c:pt idx="127">
                  <c:v>63.54</c:v>
                </c:pt>
                <c:pt idx="128">
                  <c:v>63.54</c:v>
                </c:pt>
                <c:pt idx="129">
                  <c:v>63.68</c:v>
                </c:pt>
                <c:pt idx="130">
                  <c:v>66.37</c:v>
                </c:pt>
                <c:pt idx="131">
                  <c:v>65.900000000000006</c:v>
                </c:pt>
                <c:pt idx="132">
                  <c:v>65.98</c:v>
                </c:pt>
                <c:pt idx="133">
                  <c:v>65.48</c:v>
                </c:pt>
                <c:pt idx="134">
                  <c:v>63.42</c:v>
                </c:pt>
                <c:pt idx="135">
                  <c:v>62.8</c:v>
                </c:pt>
                <c:pt idx="136">
                  <c:v>61.31</c:v>
                </c:pt>
                <c:pt idx="137">
                  <c:v>62.03</c:v>
                </c:pt>
                <c:pt idx="138">
                  <c:v>62.72</c:v>
                </c:pt>
                <c:pt idx="139">
                  <c:v>63.43</c:v>
                </c:pt>
                <c:pt idx="140">
                  <c:v>62.74</c:v>
                </c:pt>
                <c:pt idx="141">
                  <c:v>62.88</c:v>
                </c:pt>
                <c:pt idx="142">
                  <c:v>62.95</c:v>
                </c:pt>
                <c:pt idx="143">
                  <c:v>63.2</c:v>
                </c:pt>
                <c:pt idx="144">
                  <c:v>64.180000000000007</c:v>
                </c:pt>
                <c:pt idx="145">
                  <c:v>64.55</c:v>
                </c:pt>
                <c:pt idx="146">
                  <c:v>59.96</c:v>
                </c:pt>
                <c:pt idx="147">
                  <c:v>61.32</c:v>
                </c:pt>
                <c:pt idx="148">
                  <c:v>59.35</c:v>
                </c:pt>
                <c:pt idx="149">
                  <c:v>58.53</c:v>
                </c:pt>
                <c:pt idx="150">
                  <c:v>55.93</c:v>
                </c:pt>
                <c:pt idx="151">
                  <c:v>57.04</c:v>
                </c:pt>
                <c:pt idx="152">
                  <c:v>58.19</c:v>
                </c:pt>
                <c:pt idx="153">
                  <c:v>58.3</c:v>
                </c:pt>
                <c:pt idx="154">
                  <c:v>60.92</c:v>
                </c:pt>
                <c:pt idx="155">
                  <c:v>59.07</c:v>
                </c:pt>
                <c:pt idx="156">
                  <c:v>57.79</c:v>
                </c:pt>
                <c:pt idx="157">
                  <c:v>58.16</c:v>
                </c:pt>
                <c:pt idx="158">
                  <c:v>59.22</c:v>
                </c:pt>
                <c:pt idx="159">
                  <c:v>59.58</c:v>
                </c:pt>
                <c:pt idx="160">
                  <c:v>59.86</c:v>
                </c:pt>
                <c:pt idx="161">
                  <c:v>59.5</c:v>
                </c:pt>
                <c:pt idx="162">
                  <c:v>58.8</c:v>
                </c:pt>
                <c:pt idx="163">
                  <c:v>58.12</c:v>
                </c:pt>
                <c:pt idx="164">
                  <c:v>59.03</c:v>
                </c:pt>
                <c:pt idx="165">
                  <c:v>59.93</c:v>
                </c:pt>
                <c:pt idx="166">
                  <c:v>60.49</c:v>
                </c:pt>
                <c:pt idx="167">
                  <c:v>59.25</c:v>
                </c:pt>
                <c:pt idx="168">
                  <c:v>58.26</c:v>
                </c:pt>
                <c:pt idx="169">
                  <c:v>60.7</c:v>
                </c:pt>
                <c:pt idx="170">
                  <c:v>60.95</c:v>
                </c:pt>
                <c:pt idx="171">
                  <c:v>61.54</c:v>
                </c:pt>
                <c:pt idx="172">
                  <c:v>73.27</c:v>
                </c:pt>
                <c:pt idx="173">
                  <c:v>62.59</c:v>
                </c:pt>
                <c:pt idx="174">
                  <c:v>62.69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BA-4E04-9161-9660D874C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34160"/>
        <c:axId val="443927888"/>
        <c:extLst/>
      </c:lineChart>
      <c:dateAx>
        <c:axId val="443934160"/>
        <c:scaling>
          <c:orientation val="minMax"/>
          <c:min val="44166"/>
        </c:scaling>
        <c:delete val="1"/>
        <c:axPos val="b"/>
        <c:majorGridlines>
          <c:spPr>
            <a:ln w="12700" cap="flat" cmpd="sng" algn="ctr">
              <a:noFill/>
              <a:prstDash val="dash"/>
              <a:round/>
            </a:ln>
            <a:effectLst/>
          </c:spPr>
        </c:majorGridlines>
        <c:min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inorGridlines>
        <c:numFmt formatCode="m/d/yyyy" sourceLinked="0"/>
        <c:majorTickMark val="out"/>
        <c:minorTickMark val="none"/>
        <c:tickLblPos val="nextTo"/>
        <c:crossAx val="443927888"/>
        <c:crosses val="autoZero"/>
        <c:auto val="1"/>
        <c:lblOffset val="100"/>
        <c:baseTimeUnit val="days"/>
        <c:majorUnit val="7"/>
        <c:majorTimeUnit val="months"/>
        <c:minorUnit val="1"/>
        <c:minorTimeUnit val="months"/>
      </c:dateAx>
      <c:valAx>
        <c:axId val="443927888"/>
        <c:scaling>
          <c:orientation val="minMax"/>
          <c:max val="80"/>
          <c:min val="3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/>
                  <a:t>USD /</a:t>
                </a:r>
                <a:r>
                  <a:rPr lang="lt-LT" baseline="0"/>
                  <a:t> bar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5647222222222221E-2"/>
              <c:y val="2.88555555555555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43934160"/>
        <c:crosses val="autoZero"/>
        <c:crossBetween val="between"/>
        <c:majorUnit val="10"/>
      </c:valAx>
      <c:spPr>
        <a:noFill/>
        <a:ln w="12700">
          <a:solidFill>
            <a:sysClr val="windowText" lastClr="000000">
              <a:lumMod val="15000"/>
              <a:lumOff val="85000"/>
            </a:sysClr>
          </a:solidFill>
          <a:prstDash val="dash"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2020</c:v>
                </c:pt>
                <c:pt idx="1">
                  <c:v>2021P</c:v>
                </c:pt>
                <c:pt idx="2">
                  <c:v>2022P</c:v>
                </c:pt>
                <c:pt idx="3">
                  <c:v>2023P</c:v>
                </c:pt>
              </c:strCache>
            </c:strRef>
          </c:cat>
          <c:val>
            <c:numRef>
              <c:f>'6 pav.'!$E$4:$E$7</c:f>
              <c:numCache>
                <c:formatCode>0.0;\–0.0</c:formatCode>
                <c:ptCount val="4"/>
                <c:pt idx="0">
                  <c:v>-0.88</c:v>
                </c:pt>
                <c:pt idx="1">
                  <c:v>1.64</c:v>
                </c:pt>
                <c:pt idx="2">
                  <c:v>2</c:v>
                </c:pt>
                <c:pt idx="3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C-46D4-8E50-09496A97632E}"/>
            </c:ext>
          </c:extLst>
        </c:ser>
        <c:ser>
          <c:idx val="2"/>
          <c:order val="2"/>
          <c:tx>
            <c:strRef>
              <c:f>'6 pav.'!$G$3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2020</c:v>
                </c:pt>
                <c:pt idx="1">
                  <c:v>2021P</c:v>
                </c:pt>
                <c:pt idx="2">
                  <c:v>2022P</c:v>
                </c:pt>
                <c:pt idx="3">
                  <c:v>2023P</c:v>
                </c:pt>
              </c:strCache>
            </c:strRef>
          </c:cat>
          <c:val>
            <c:numRef>
              <c:f>'6 pav.'!$G$4:$G$7</c:f>
              <c:numCache>
                <c:formatCode>0.0;\–0.0</c:formatCode>
                <c:ptCount val="4"/>
                <c:pt idx="0">
                  <c:v>-0.04</c:v>
                </c:pt>
                <c:pt idx="1">
                  <c:v>1.04</c:v>
                </c:pt>
                <c:pt idx="2">
                  <c:v>1.21</c:v>
                </c:pt>
                <c:pt idx="3">
                  <c:v>1.33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4C-46D4-8E50-09496A97632E}"/>
            </c:ext>
          </c:extLst>
        </c:ser>
        <c:ser>
          <c:idx val="3"/>
          <c:order val="3"/>
          <c:tx>
            <c:strRef>
              <c:f>'6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2020</c:v>
                </c:pt>
                <c:pt idx="1">
                  <c:v>2021P</c:v>
                </c:pt>
                <c:pt idx="2">
                  <c:v>2022P</c:v>
                </c:pt>
                <c:pt idx="3">
                  <c:v>2023P</c:v>
                </c:pt>
              </c:strCache>
            </c:strRef>
          </c:cat>
          <c:val>
            <c:numRef>
              <c:f>'6 pav.'!$F$4:$F$7</c:f>
              <c:numCache>
                <c:formatCode>0.0;\–0.0</c:formatCode>
                <c:ptCount val="4"/>
                <c:pt idx="0">
                  <c:v>3.63</c:v>
                </c:pt>
                <c:pt idx="1">
                  <c:v>-0.01</c:v>
                </c:pt>
                <c:pt idx="2">
                  <c:v>-0.11</c:v>
                </c:pt>
                <c:pt idx="3">
                  <c:v>-0.69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C-46D4-8E50-09496A97632E}"/>
            </c:ext>
          </c:extLst>
        </c:ser>
        <c:ser>
          <c:idx val="4"/>
          <c:order val="4"/>
          <c:tx>
            <c:strRef>
              <c:f>'6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'6 pav.'!$D$4:$D$7</c:f>
              <c:strCache>
                <c:ptCount val="4"/>
                <c:pt idx="0">
                  <c:v>2020</c:v>
                </c:pt>
                <c:pt idx="1">
                  <c:v>2021P</c:v>
                </c:pt>
                <c:pt idx="2">
                  <c:v>2022P</c:v>
                </c:pt>
                <c:pt idx="3">
                  <c:v>2023P</c:v>
                </c:pt>
              </c:strCache>
            </c:strRef>
          </c:cat>
          <c:val>
            <c:numRef>
              <c:f>'6 pav.'!$H$4:$H$7</c:f>
              <c:numCache>
                <c:formatCode>0.0;\–0.0</c:formatCode>
                <c:ptCount val="4"/>
                <c:pt idx="0">
                  <c:v>-3.53</c:v>
                </c:pt>
                <c:pt idx="1">
                  <c:v>-0.04</c:v>
                </c:pt>
                <c:pt idx="2">
                  <c:v>0.12</c:v>
                </c:pt>
                <c:pt idx="3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4C-46D4-8E50-09496A97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0175112"/>
        <c:axId val="430175896"/>
      </c:barChart>
      <c:lineChart>
        <c:grouping val="stacked"/>
        <c:varyColors val="0"/>
        <c:ser>
          <c:idx val="0"/>
          <c:order val="1"/>
          <c:tx>
            <c:strRef>
              <c:f>'6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4C-46D4-8E50-09496A9763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914C-46D4-8E50-09496A9763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914C-46D4-8E50-09496A97632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914C-46D4-8E50-09496A97632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914C-46D4-8E50-09496A97632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914C-46D4-8E50-09496A97632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914C-46D4-8E50-09496A97632E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914C-46D4-8E50-09496A97632E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914C-46D4-8E50-09496A97632E}"/>
              </c:ext>
            </c:extLst>
          </c:dPt>
          <c:cat>
            <c:strRef>
              <c:f>'6 pav.'!$D$4:$D$7</c:f>
              <c:strCache>
                <c:ptCount val="4"/>
                <c:pt idx="0">
                  <c:v>2020</c:v>
                </c:pt>
                <c:pt idx="1">
                  <c:v>2021P</c:v>
                </c:pt>
                <c:pt idx="2">
                  <c:v>2022P</c:v>
                </c:pt>
                <c:pt idx="3">
                  <c:v>2023P</c:v>
                </c:pt>
              </c:strCache>
            </c:strRef>
          </c:cat>
          <c:val>
            <c:numRef>
              <c:f>'6 pav.'!$I$4:$I$7</c:f>
              <c:numCache>
                <c:formatCode>0.0;\–0.0</c:formatCode>
                <c:ptCount val="4"/>
                <c:pt idx="0">
                  <c:v>-0.82</c:v>
                </c:pt>
                <c:pt idx="1">
                  <c:v>2.62</c:v>
                </c:pt>
                <c:pt idx="2">
                  <c:v>3.23</c:v>
                </c:pt>
                <c:pt idx="3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4C-46D4-8E50-09496A976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77856"/>
        <c:axId val="430177072"/>
      </c:lineChart>
      <c:catAx>
        <c:axId val="4301751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30175896"/>
        <c:scaling>
          <c:orientation val="minMax"/>
          <c:min val="-6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0175112"/>
        <c:crosses val="autoZero"/>
        <c:crossBetween val="between"/>
      </c:valAx>
      <c:catAx>
        <c:axId val="430177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0177072"/>
        <c:crosses val="autoZero"/>
        <c:auto val="1"/>
        <c:lblAlgn val="ctr"/>
        <c:lblOffset val="100"/>
        <c:noMultiLvlLbl val="0"/>
      </c:catAx>
      <c:valAx>
        <c:axId val="43017707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30177856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80851909229136187"/>
          <c:w val="1"/>
          <c:h val="0.1889745962073615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'7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'7 pav.'!$E$4:$J$4</c:f>
              <c:numCache>
                <c:formatCode>General</c:formatCode>
                <c:ptCount val="6"/>
                <c:pt idx="0">
                  <c:v>2</c:v>
                </c:pt>
                <c:pt idx="1">
                  <c:v>1.9</c:v>
                </c:pt>
                <c:pt idx="2">
                  <c:v>2.6</c:v>
                </c:pt>
                <c:pt idx="3">
                  <c:v>1.9</c:v>
                </c:pt>
                <c:pt idx="4">
                  <c:v>1.3</c:v>
                </c:pt>
                <c:pt idx="5" formatCode="0.0;\ \–0.0">
                  <c:v>-6.6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5-406D-BCF4-3EE11AF34FE6}"/>
            </c:ext>
          </c:extLst>
        </c:ser>
        <c:ser>
          <c:idx val="1"/>
          <c:order val="1"/>
          <c:tx>
            <c:strRef>
              <c:f>'7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'7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'7 pav.'!$E$5:$J$5</c:f>
              <c:numCache>
                <c:formatCode>General</c:formatCode>
                <c:ptCount val="6"/>
                <c:pt idx="0">
                  <c:v>1.8</c:v>
                </c:pt>
                <c:pt idx="1">
                  <c:v>3.2</c:v>
                </c:pt>
                <c:pt idx="2">
                  <c:v>5.5</c:v>
                </c:pt>
                <c:pt idx="3">
                  <c:v>4.4000000000000004</c:v>
                </c:pt>
                <c:pt idx="4">
                  <c:v>5</c:v>
                </c:pt>
                <c:pt idx="5" formatCode="0.0;\ \–0.0">
                  <c:v>-2.9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5-406D-BCF4-3EE11AF34FE6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'7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'7 pav.'!$E$6:$J$6</c:f>
              <c:numCache>
                <c:formatCode>General</c:formatCode>
                <c:ptCount val="6"/>
                <c:pt idx="0">
                  <c:v>4</c:v>
                </c:pt>
                <c:pt idx="1">
                  <c:v>2.4</c:v>
                </c:pt>
                <c:pt idx="2">
                  <c:v>3.3</c:v>
                </c:pt>
                <c:pt idx="3">
                  <c:v>4</c:v>
                </c:pt>
                <c:pt idx="4">
                  <c:v>2</c:v>
                </c:pt>
                <c:pt idx="5" formatCode="0.0;\ \–0.0">
                  <c:v>-3.6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E5-406D-BCF4-3EE11AF34FE6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'7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'7 pav.'!$E$7:$J$7</c:f>
              <c:numCache>
                <c:formatCode>General</c:formatCode>
                <c:ptCount val="6"/>
                <c:pt idx="0">
                  <c:v>2</c:v>
                </c:pt>
                <c:pt idx="1">
                  <c:v>2.5</c:v>
                </c:pt>
                <c:pt idx="2">
                  <c:v>4.3</c:v>
                </c:pt>
                <c:pt idx="3">
                  <c:v>3.9</c:v>
                </c:pt>
                <c:pt idx="4">
                  <c:v>4.3</c:v>
                </c:pt>
                <c:pt idx="5" formatCode="0.0;\ \–0.0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E5-406D-BCF4-3EE11AF34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5688104"/>
        <c:axId val="685686144"/>
      </c:lineChart>
      <c:catAx>
        <c:axId val="685688104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85686144"/>
        <c:crosses val="autoZero"/>
        <c:auto val="1"/>
        <c:lblAlgn val="ctr"/>
        <c:lblOffset val="100"/>
        <c:noMultiLvlLbl val="0"/>
      </c:catAx>
      <c:valAx>
        <c:axId val="68568614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85688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4E-2"/>
          <c:y val="0.89852743055555551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549703824572E-2"/>
          <c:y val="0.11799135660369749"/>
          <c:w val="0.88831782407407411"/>
          <c:h val="0.6116673835125446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'8 pav.'!$E$3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'8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'8 pav.'!$E$4:$E$7</c:f>
              <c:numCache>
                <c:formatCode>0.0;\–0.0</c:formatCode>
                <c:ptCount val="4"/>
                <c:pt idx="0">
                  <c:v>-4</c:v>
                </c:pt>
                <c:pt idx="1">
                  <c:v>-0.6</c:v>
                </c:pt>
                <c:pt idx="2">
                  <c:v>-5.6</c:v>
                </c:pt>
                <c:pt idx="3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F-4CC0-B9A1-5D1142390493}"/>
            </c:ext>
          </c:extLst>
        </c:ser>
        <c:ser>
          <c:idx val="2"/>
          <c:order val="2"/>
          <c:tx>
            <c:strRef>
              <c:f>'8 pav.'!$G$3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'8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'8 pav.'!$G$4:$G$7</c:f>
              <c:numCache>
                <c:formatCode>0.0;\–0.0</c:formatCode>
                <c:ptCount val="4"/>
                <c:pt idx="0">
                  <c:v>-1.8</c:v>
                </c:pt>
                <c:pt idx="1">
                  <c:v>4.9000000000000004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F-4CC0-B9A1-5D1142390493}"/>
            </c:ext>
          </c:extLst>
        </c:ser>
        <c:ser>
          <c:idx val="3"/>
          <c:order val="3"/>
          <c:tx>
            <c:strRef>
              <c:f>'8 pav.'!$F$3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'8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'8 pav.'!$F$4:$F$7</c:f>
              <c:numCache>
                <c:formatCode>0.0;\–0.0</c:formatCode>
                <c:ptCount val="4"/>
                <c:pt idx="0">
                  <c:v>-0.4</c:v>
                </c:pt>
                <c:pt idx="1">
                  <c:v>-4.8</c:v>
                </c:pt>
                <c:pt idx="2">
                  <c:v>0.5</c:v>
                </c:pt>
                <c:pt idx="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8F-4CC0-B9A1-5D1142390493}"/>
            </c:ext>
          </c:extLst>
        </c:ser>
        <c:ser>
          <c:idx val="4"/>
          <c:order val="4"/>
          <c:tx>
            <c:strRef>
              <c:f>'8 pav.'!$H$3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'8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'8 pav.'!$H$4:$H$7</c:f>
              <c:numCache>
                <c:formatCode>0.0;\–0.0</c:formatCode>
                <c:ptCount val="4"/>
                <c:pt idx="0">
                  <c:v>-0.4</c:v>
                </c:pt>
                <c:pt idx="1">
                  <c:v>-2.5</c:v>
                </c:pt>
                <c:pt idx="2">
                  <c:v>1.4</c:v>
                </c:pt>
                <c:pt idx="3">
                  <c:v>-3.5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8501544"/>
        <c:axId val="428503504"/>
      </c:barChart>
      <c:lineChart>
        <c:grouping val="stacked"/>
        <c:varyColors val="0"/>
        <c:ser>
          <c:idx val="0"/>
          <c:order val="1"/>
          <c:tx>
            <c:strRef>
              <c:f>'8 pav.'!$I$3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noFill/>
              <a:round/>
            </a:ln>
          </c:spPr>
          <c:marker>
            <c:symbol val="diamond"/>
            <c:size val="9"/>
            <c:spPr>
              <a:solidFill>
                <a:srgbClr val="D41A1F"/>
              </a:solidFill>
              <a:ln>
                <a:solidFill>
                  <a:srgbClr val="D41A1F">
                    <a:alpha val="96000"/>
                  </a:srgbClr>
                </a:solidFill>
              </a:ln>
            </c:spPr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E08F-4CC0-B9A1-5D1142390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E08F-4CC0-B9A1-5D1142390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7-E08F-4CC0-B9A1-5D1142390493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8-E08F-4CC0-B9A1-5D1142390493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9-E08F-4CC0-B9A1-5D1142390493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A-E08F-4CC0-B9A1-5D1142390493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B-E08F-4CC0-B9A1-5D1142390493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C-E08F-4CC0-B9A1-5D1142390493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D-E08F-4CC0-B9A1-5D1142390493}"/>
              </c:ext>
            </c:extLst>
          </c:dPt>
          <c:cat>
            <c:strRef>
              <c:f>'8 pav.'!$D$4:$D$7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'8 pav.'!$I$4:$I$7</c:f>
              <c:numCache>
                <c:formatCode>0.0;\–0.0</c:formatCode>
                <c:ptCount val="4"/>
                <c:pt idx="0">
                  <c:v>-6.6</c:v>
                </c:pt>
                <c:pt idx="1">
                  <c:v>-2.9</c:v>
                </c:pt>
                <c:pt idx="2">
                  <c:v>-3.6</c:v>
                </c:pt>
                <c:pt idx="3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8F-4CC0-B9A1-5D114239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8500760"/>
        <c:axId val="428505856"/>
      </c:lineChart>
      <c:catAx>
        <c:axId val="428501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3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8503504"/>
        <c:scaling>
          <c:orientation val="minMax"/>
          <c:max val="8"/>
          <c:min val="-8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501544"/>
        <c:crosses val="autoZero"/>
        <c:crossBetween val="between"/>
      </c:valAx>
      <c:catAx>
        <c:axId val="42850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8505856"/>
        <c:crosses val="autoZero"/>
        <c:auto val="1"/>
        <c:lblAlgn val="ctr"/>
        <c:lblOffset val="100"/>
        <c:noMultiLvlLbl val="0"/>
      </c:catAx>
      <c:valAx>
        <c:axId val="428505856"/>
        <c:scaling>
          <c:orientation val="minMax"/>
          <c:max val="7.5"/>
          <c:min val="-5"/>
        </c:scaling>
        <c:delete val="1"/>
        <c:axPos val="r"/>
        <c:numFmt formatCode="0.0;\–0.0" sourceLinked="1"/>
        <c:majorTickMark val="out"/>
        <c:minorTickMark val="none"/>
        <c:tickLblPos val="nextTo"/>
        <c:crossAx val="428500760"/>
        <c:crosses val="max"/>
        <c:crossBetween val="between"/>
        <c:majorUnit val="2.5"/>
        <c:min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9138943248532287E-2"/>
          <c:y val="0.84209247311827973"/>
          <c:w val="0.95042400521852577"/>
          <c:h val="0.1554010752688172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42432620491"/>
          <c:y val="0.11526209839761656"/>
          <c:w val="0.82834123346521982"/>
          <c:h val="0.68968956001322446"/>
        </c:manualLayout>
      </c:layout>
      <c:lineChart>
        <c:grouping val="standard"/>
        <c:varyColors val="0"/>
        <c:ser>
          <c:idx val="0"/>
          <c:order val="0"/>
          <c:tx>
            <c:strRef>
              <c:f>'9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numRef>
              <c:f>'9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'9 pav.'!$E$4:$J$4</c:f>
              <c:numCache>
                <c:formatCode>#\ ##0.0</c:formatCode>
                <c:ptCount val="6"/>
                <c:pt idx="0">
                  <c:v>1.8685003021713387</c:v>
                </c:pt>
                <c:pt idx="1">
                  <c:v>1.9983474152511338</c:v>
                </c:pt>
                <c:pt idx="2">
                  <c:v>1.7959654501344291</c:v>
                </c:pt>
                <c:pt idx="3">
                  <c:v>1.4829509965534005</c:v>
                </c:pt>
                <c:pt idx="4">
                  <c:v>1.3015987315018851</c:v>
                </c:pt>
                <c:pt idx="5" formatCode="0.0;\ \–0.0">
                  <c:v>-8.0049715258753711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D-4CB9-9727-CC5D08F2EBF3}"/>
            </c:ext>
          </c:extLst>
        </c:ser>
        <c:ser>
          <c:idx val="1"/>
          <c:order val="1"/>
          <c:tx>
            <c:strRef>
              <c:f>'9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numRef>
              <c:f>'9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'9 pav.'!$E$5:$J$5</c:f>
              <c:numCache>
                <c:formatCode>#\ ##0.0</c:formatCode>
                <c:ptCount val="6"/>
                <c:pt idx="0">
                  <c:v>4.8821600105604102</c:v>
                </c:pt>
                <c:pt idx="1">
                  <c:v>4.4089883724307555</c:v>
                </c:pt>
                <c:pt idx="2">
                  <c:v>2.7595671485400208</c:v>
                </c:pt>
                <c:pt idx="3">
                  <c:v>4.5641992799068776</c:v>
                </c:pt>
                <c:pt idx="4">
                  <c:v>3.1309060469290717</c:v>
                </c:pt>
                <c:pt idx="5" formatCode="0.0;\ \–0.0">
                  <c:v>-2.5195598510522554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D-4CB9-9727-CC5D08F2EBF3}"/>
            </c:ext>
          </c:extLst>
        </c:ser>
        <c:ser>
          <c:idx val="2"/>
          <c:order val="2"/>
          <c:tx>
            <c:strRef>
              <c:f>'9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numRef>
              <c:f>'9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'9 pav.'!$E$6:$J$6</c:f>
              <c:numCache>
                <c:formatCode>#\ ##0.0</c:formatCode>
                <c:ptCount val="6"/>
                <c:pt idx="0">
                  <c:v>2.4445140887204619</c:v>
                </c:pt>
                <c:pt idx="1">
                  <c:v>3.3387101259838126</c:v>
                </c:pt>
                <c:pt idx="2">
                  <c:v>2.9025095875664375</c:v>
                </c:pt>
                <c:pt idx="3">
                  <c:v>2.5917983052620608</c:v>
                </c:pt>
                <c:pt idx="4">
                  <c:v>2.9386646952354267</c:v>
                </c:pt>
                <c:pt idx="5" formatCode="0.0;\ \–0.0">
                  <c:v>-10.272475683975257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8D-4CB9-9727-CC5D08F2EBF3}"/>
            </c:ext>
          </c:extLst>
        </c:ser>
        <c:ser>
          <c:idx val="3"/>
          <c:order val="3"/>
          <c:tx>
            <c:strRef>
              <c:f>'9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numRef>
              <c:f>'9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'9 pav.'!$E$7:$J$7</c:f>
              <c:numCache>
                <c:formatCode>#\ ##0.0</c:formatCode>
                <c:ptCount val="6"/>
                <c:pt idx="0">
                  <c:v>4.0504856107058229</c:v>
                </c:pt>
                <c:pt idx="1">
                  <c:v>4.1457329662766718</c:v>
                </c:pt>
                <c:pt idx="2">
                  <c:v>3.5618995696313327</c:v>
                </c:pt>
                <c:pt idx="3">
                  <c:v>3.7700106085139184</c:v>
                </c:pt>
                <c:pt idx="4">
                  <c:v>3.3444147658487022</c:v>
                </c:pt>
                <c:pt idx="5" formatCode="0.0;\ \–0.0">
                  <c:v>-1.4596667125330476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8D-4CB9-9727-CC5D08F2E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3960"/>
        <c:axId val="431957880"/>
      </c:lineChart>
      <c:catAx>
        <c:axId val="43195396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7880"/>
        <c:crosses val="autoZero"/>
        <c:auto val="1"/>
        <c:lblAlgn val="ctr"/>
        <c:lblOffset val="100"/>
        <c:noMultiLvlLbl val="0"/>
      </c:catAx>
      <c:valAx>
        <c:axId val="43195788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3960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00023104506303"/>
          <c:y val="0.91246867236857054"/>
          <c:w val="0.83796948356807499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621885927049816"/>
          <c:h val="0.65073399213293948"/>
        </c:manualLayout>
      </c:layout>
      <c:lineChart>
        <c:grouping val="standard"/>
        <c:varyColors val="0"/>
        <c:ser>
          <c:idx val="1"/>
          <c:order val="0"/>
          <c:tx>
            <c:strRef>
              <c:f>'10 pav.'!$F$3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multiLvlStrRef>
              <c:f>'10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 pav.'!$F$4:$F$28</c:f>
              <c:numCache>
                <c:formatCode>0.0;\–0.0</c:formatCode>
                <c:ptCount val="25"/>
                <c:pt idx="0">
                  <c:v>2.2357723577235644</c:v>
                </c:pt>
                <c:pt idx="1">
                  <c:v>4.6840958605664396</c:v>
                </c:pt>
                <c:pt idx="2">
                  <c:v>5.1233396584440039</c:v>
                </c:pt>
                <c:pt idx="3">
                  <c:v>9.3539054966248933</c:v>
                </c:pt>
                <c:pt idx="4">
                  <c:v>2.7996500437445393</c:v>
                </c:pt>
                <c:pt idx="5">
                  <c:v>3.5587188612099752</c:v>
                </c:pt>
                <c:pt idx="6">
                  <c:v>5.0259965337954959</c:v>
                </c:pt>
                <c:pt idx="7">
                  <c:v>4.4894366197183233</c:v>
                </c:pt>
                <c:pt idx="8">
                  <c:v>4.5244690674053567</c:v>
                </c:pt>
                <c:pt idx="9">
                  <c:v>4.5212765957446832</c:v>
                </c:pt>
                <c:pt idx="10">
                  <c:v>3.7735849056603765</c:v>
                </c:pt>
                <c:pt idx="11">
                  <c:v>5.2839116719243018</c:v>
                </c:pt>
                <c:pt idx="12">
                  <c:v>8.0516898608349976</c:v>
                </c:pt>
                <c:pt idx="13">
                  <c:v>10.301768990634752</c:v>
                </c:pt>
                <c:pt idx="14">
                  <c:v>6.8592057761732939</c:v>
                </c:pt>
                <c:pt idx="15">
                  <c:v>-10.758377425044097</c:v>
                </c:pt>
                <c:pt idx="16">
                  <c:v>2.8085106382978786</c:v>
                </c:pt>
                <c:pt idx="17">
                  <c:v>8.4192439862542869</c:v>
                </c:pt>
                <c:pt idx="18">
                  <c:v>4.2904290429042868</c:v>
                </c:pt>
                <c:pt idx="19">
                  <c:v>3.8753159224936828</c:v>
                </c:pt>
                <c:pt idx="20">
                  <c:v>5.9187279151943439</c:v>
                </c:pt>
                <c:pt idx="21">
                  <c:v>5.9372349448685302</c:v>
                </c:pt>
                <c:pt idx="22">
                  <c:v>7.8787878787878629</c:v>
                </c:pt>
                <c:pt idx="23">
                  <c:v>6.8164794007490537</c:v>
                </c:pt>
                <c:pt idx="24">
                  <c:v>6.2557497700092002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2-4802-9A6A-57C101539587}"/>
            </c:ext>
          </c:extLst>
        </c:ser>
        <c:ser>
          <c:idx val="2"/>
          <c:order val="1"/>
          <c:tx>
            <c:strRef>
              <c:f>'10 pav.'!$G$3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multiLvlStrRef>
              <c:f>'10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 pav.'!$G$4:$G$28</c:f>
              <c:numCache>
                <c:formatCode>0.0;\–0.0</c:formatCode>
                <c:ptCount val="25"/>
                <c:pt idx="0">
                  <c:v>1.0752688172043001</c:v>
                </c:pt>
                <c:pt idx="1">
                  <c:v>7.4235807860262071</c:v>
                </c:pt>
                <c:pt idx="2">
                  <c:v>4.3396226415094219</c:v>
                </c:pt>
                <c:pt idx="3">
                  <c:v>6.1963775023832213</c:v>
                </c:pt>
                <c:pt idx="4">
                  <c:v>2.6338893766461702</c:v>
                </c:pt>
                <c:pt idx="5">
                  <c:v>1.0480349344978102</c:v>
                </c:pt>
                <c:pt idx="6">
                  <c:v>3.3984706881903248</c:v>
                </c:pt>
                <c:pt idx="7">
                  <c:v>1.9311502938706981</c:v>
                </c:pt>
                <c:pt idx="8">
                  <c:v>0.4512635379061436</c:v>
                </c:pt>
                <c:pt idx="9">
                  <c:v>0.70546737213403876</c:v>
                </c:pt>
                <c:pt idx="10">
                  <c:v>1.610017889087656</c:v>
                </c:pt>
                <c:pt idx="11">
                  <c:v>2.9862174578866751</c:v>
                </c:pt>
                <c:pt idx="12">
                  <c:v>3.4816247582204918</c:v>
                </c:pt>
                <c:pt idx="13">
                  <c:v>6.6056910569105787</c:v>
                </c:pt>
                <c:pt idx="14">
                  <c:v>-0.99457504520794604</c:v>
                </c:pt>
                <c:pt idx="15">
                  <c:v>-9.5152603231597901</c:v>
                </c:pt>
                <c:pt idx="16">
                  <c:v>-2.480752780153983</c:v>
                </c:pt>
                <c:pt idx="17">
                  <c:v>4.1486603284356161</c:v>
                </c:pt>
                <c:pt idx="18">
                  <c:v>2.629416598192269</c:v>
                </c:pt>
                <c:pt idx="19">
                  <c:v>2.0593080724876422</c:v>
                </c:pt>
                <c:pt idx="20">
                  <c:v>4.8517520215633381</c:v>
                </c:pt>
                <c:pt idx="21">
                  <c:v>4.2031523642731994</c:v>
                </c:pt>
                <c:pt idx="22">
                  <c:v>-0.96830985915492551</c:v>
                </c:pt>
                <c:pt idx="23">
                  <c:v>-5.6505576208178425</c:v>
                </c:pt>
                <c:pt idx="24">
                  <c:v>-14.485981308411212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2-4802-9A6A-57C101539587}"/>
            </c:ext>
          </c:extLst>
        </c:ser>
        <c:ser>
          <c:idx val="3"/>
          <c:order val="2"/>
          <c:tx>
            <c:strRef>
              <c:f>'10 pav.'!$H$3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'10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'10 pav.'!$H$4:$H$28</c:f>
              <c:numCache>
                <c:formatCode>0.0;\–0.0</c:formatCode>
                <c:ptCount val="25"/>
                <c:pt idx="0">
                  <c:v>3.5608308605341366</c:v>
                </c:pt>
                <c:pt idx="1">
                  <c:v>7.9347826086956452</c:v>
                </c:pt>
                <c:pt idx="2">
                  <c:v>2.8105167724388203</c:v>
                </c:pt>
                <c:pt idx="3">
                  <c:v>16.073147256977862</c:v>
                </c:pt>
                <c:pt idx="4">
                  <c:v>4.1594454072790166</c:v>
                </c:pt>
                <c:pt idx="5">
                  <c:v>3.9682539682539764</c:v>
                </c:pt>
                <c:pt idx="6">
                  <c:v>6.4516129032258229</c:v>
                </c:pt>
                <c:pt idx="7">
                  <c:v>3.1914893617021267</c:v>
                </c:pt>
                <c:pt idx="8">
                  <c:v>4.5863309352518034</c:v>
                </c:pt>
                <c:pt idx="9">
                  <c:v>3.8593481989708467</c:v>
                </c:pt>
                <c:pt idx="10">
                  <c:v>4.3095866314863507</c:v>
                </c:pt>
                <c:pt idx="11">
                  <c:v>3.1907179115300943</c:v>
                </c:pt>
                <c:pt idx="12">
                  <c:v>7.0678127984718175</c:v>
                </c:pt>
                <c:pt idx="13">
                  <c:v>11.681772406847934</c:v>
                </c:pt>
                <c:pt idx="14">
                  <c:v>-4.1446208112874805</c:v>
                </c:pt>
                <c:pt idx="15">
                  <c:v>-14.842454394693194</c:v>
                </c:pt>
                <c:pt idx="16">
                  <c:v>1.9966722129783676</c:v>
                </c:pt>
                <c:pt idx="17">
                  <c:v>7.3791348600508844</c:v>
                </c:pt>
                <c:pt idx="18">
                  <c:v>8.0542264752790906</c:v>
                </c:pt>
                <c:pt idx="19">
                  <c:v>6.9785884218874106</c:v>
                </c:pt>
                <c:pt idx="20">
                  <c:v>9.372312983662944</c:v>
                </c:pt>
                <c:pt idx="21">
                  <c:v>10.487200660611084</c:v>
                </c:pt>
                <c:pt idx="22">
                  <c:v>9.3591905564924147</c:v>
                </c:pt>
                <c:pt idx="23">
                  <c:v>3.5137034434293835</c:v>
                </c:pt>
                <c:pt idx="24">
                  <c:v>-4.1034790365744902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2-4802-9A6A-57C101539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tickLblSkip val="12"/>
        <c:tickMarkSkip val="1"/>
        <c:noMultiLvlLbl val="0"/>
      </c:catAx>
      <c:valAx>
        <c:axId val="431797696"/>
        <c:scaling>
          <c:orientation val="minMax"/>
          <c:max val="2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4212962962962964E-2"/>
              <c:y val="1.111684883954442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4140855939519187"/>
          <c:y val="0.92222356117789794"/>
          <c:w val="0.55594236111111106"/>
          <c:h val="7.31571133488252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45416666666668"/>
          <c:y val="0.10790381944444444"/>
          <c:w val="0.89004537037037046"/>
          <c:h val="0.64191458333333329"/>
        </c:manualLayout>
      </c:layout>
      <c:lineChart>
        <c:grouping val="standard"/>
        <c:varyColors val="0"/>
        <c:ser>
          <c:idx val="0"/>
          <c:order val="0"/>
          <c:tx>
            <c:strRef>
              <c:f>'11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 pav.'!$F$4:$F$29</c:f>
              <c:numCache>
                <c:formatCode>0.0;\–0.0</c:formatCode>
                <c:ptCount val="26"/>
                <c:pt idx="0">
                  <c:v>-6.6</c:v>
                </c:pt>
                <c:pt idx="1">
                  <c:v>-6.8</c:v>
                </c:pt>
                <c:pt idx="2">
                  <c:v>-6.3</c:v>
                </c:pt>
                <c:pt idx="3">
                  <c:v>-6.6</c:v>
                </c:pt>
                <c:pt idx="4">
                  <c:v>-5.5</c:v>
                </c:pt>
                <c:pt idx="5">
                  <c:v>-5.7</c:v>
                </c:pt>
                <c:pt idx="6">
                  <c:v>-5.6</c:v>
                </c:pt>
                <c:pt idx="7">
                  <c:v>-6.8</c:v>
                </c:pt>
                <c:pt idx="8">
                  <c:v>-6.7</c:v>
                </c:pt>
                <c:pt idx="9">
                  <c:v>-8.3000000000000007</c:v>
                </c:pt>
                <c:pt idx="10">
                  <c:v>-7.8</c:v>
                </c:pt>
                <c:pt idx="11">
                  <c:v>-8.6999999999999993</c:v>
                </c:pt>
                <c:pt idx="12">
                  <c:v>-7.3</c:v>
                </c:pt>
                <c:pt idx="13">
                  <c:v>-6.4</c:v>
                </c:pt>
                <c:pt idx="14">
                  <c:v>-12.5</c:v>
                </c:pt>
                <c:pt idx="15">
                  <c:v>-24.4</c:v>
                </c:pt>
                <c:pt idx="16">
                  <c:v>-19.5</c:v>
                </c:pt>
                <c:pt idx="17">
                  <c:v>-13.2</c:v>
                </c:pt>
                <c:pt idx="18">
                  <c:v>-13.7</c:v>
                </c:pt>
                <c:pt idx="19">
                  <c:v>-13.7</c:v>
                </c:pt>
                <c:pt idx="20">
                  <c:v>-12.7</c:v>
                </c:pt>
                <c:pt idx="21">
                  <c:v>-15.5</c:v>
                </c:pt>
                <c:pt idx="22">
                  <c:v>-17.8</c:v>
                </c:pt>
                <c:pt idx="23">
                  <c:v>-13.1</c:v>
                </c:pt>
                <c:pt idx="24">
                  <c:v>-13.8</c:v>
                </c:pt>
                <c:pt idx="25">
                  <c:v>-13.2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B-411D-886E-FCE1E0E2CAC0}"/>
            </c:ext>
          </c:extLst>
        </c:ser>
        <c:ser>
          <c:idx val="1"/>
          <c:order val="1"/>
          <c:tx>
            <c:strRef>
              <c:f>'11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multiLvlStrRef>
              <c:f>'11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 pav.'!$G$4:$G$29</c:f>
              <c:numCache>
                <c:formatCode>0.0;\–0.0</c:formatCode>
                <c:ptCount val="26"/>
                <c:pt idx="0">
                  <c:v>0.9</c:v>
                </c:pt>
                <c:pt idx="1">
                  <c:v>-1.3</c:v>
                </c:pt>
                <c:pt idx="2">
                  <c:v>1.2</c:v>
                </c:pt>
                <c:pt idx="3">
                  <c:v>-1.3</c:v>
                </c:pt>
                <c:pt idx="4">
                  <c:v>1.2</c:v>
                </c:pt>
                <c:pt idx="5">
                  <c:v>-2.6</c:v>
                </c:pt>
                <c:pt idx="6">
                  <c:v>0</c:v>
                </c:pt>
                <c:pt idx="7">
                  <c:v>4.0999999999999996</c:v>
                </c:pt>
                <c:pt idx="8">
                  <c:v>-1.9</c:v>
                </c:pt>
                <c:pt idx="9">
                  <c:v>-2.4</c:v>
                </c:pt>
                <c:pt idx="10">
                  <c:v>-1.3</c:v>
                </c:pt>
                <c:pt idx="11">
                  <c:v>0.1</c:v>
                </c:pt>
                <c:pt idx="12">
                  <c:v>1.1000000000000001</c:v>
                </c:pt>
                <c:pt idx="13">
                  <c:v>-0.6</c:v>
                </c:pt>
                <c:pt idx="14">
                  <c:v>-1.9</c:v>
                </c:pt>
                <c:pt idx="15">
                  <c:v>-17.5</c:v>
                </c:pt>
                <c:pt idx="16">
                  <c:v>-9.6999999999999993</c:v>
                </c:pt>
                <c:pt idx="17">
                  <c:v>-22.1</c:v>
                </c:pt>
                <c:pt idx="18">
                  <c:v>-14.9</c:v>
                </c:pt>
                <c:pt idx="19">
                  <c:v>-12.8</c:v>
                </c:pt>
                <c:pt idx="20">
                  <c:v>-12.5</c:v>
                </c:pt>
                <c:pt idx="21">
                  <c:v>-11.3</c:v>
                </c:pt>
                <c:pt idx="22">
                  <c:v>-23.7</c:v>
                </c:pt>
                <c:pt idx="23">
                  <c:v>-18.100000000000001</c:v>
                </c:pt>
                <c:pt idx="24">
                  <c:v>-16</c:v>
                </c:pt>
                <c:pt idx="25">
                  <c:v>-15.6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B-411D-886E-FCE1E0E2CAC0}"/>
            </c:ext>
          </c:extLst>
        </c:ser>
        <c:ser>
          <c:idx val="2"/>
          <c:order val="2"/>
          <c:tx>
            <c:strRef>
              <c:f>'11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multiLvlStrRef>
              <c:f>'11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 pav.'!$H$4:$H$29</c:f>
              <c:numCache>
                <c:formatCode>0.0;\–0.0</c:formatCode>
                <c:ptCount val="26"/>
                <c:pt idx="0">
                  <c:v>-4.7</c:v>
                </c:pt>
                <c:pt idx="1">
                  <c:v>-7.5</c:v>
                </c:pt>
                <c:pt idx="2">
                  <c:v>-3</c:v>
                </c:pt>
                <c:pt idx="3">
                  <c:v>-2.6</c:v>
                </c:pt>
                <c:pt idx="4">
                  <c:v>-3.6</c:v>
                </c:pt>
                <c:pt idx="5">
                  <c:v>-3.8</c:v>
                </c:pt>
                <c:pt idx="6">
                  <c:v>-1.5</c:v>
                </c:pt>
                <c:pt idx="7">
                  <c:v>-4.2</c:v>
                </c:pt>
                <c:pt idx="8">
                  <c:v>-2.5</c:v>
                </c:pt>
                <c:pt idx="9">
                  <c:v>-3.7</c:v>
                </c:pt>
                <c:pt idx="10">
                  <c:v>-4.7</c:v>
                </c:pt>
                <c:pt idx="11">
                  <c:v>-2.8</c:v>
                </c:pt>
                <c:pt idx="12">
                  <c:v>-7.3</c:v>
                </c:pt>
                <c:pt idx="13">
                  <c:v>-4.3</c:v>
                </c:pt>
                <c:pt idx="14">
                  <c:v>-8.9</c:v>
                </c:pt>
                <c:pt idx="15">
                  <c:v>-29.5</c:v>
                </c:pt>
                <c:pt idx="16">
                  <c:v>-20.8</c:v>
                </c:pt>
                <c:pt idx="17">
                  <c:v>-15.2</c:v>
                </c:pt>
                <c:pt idx="18">
                  <c:v>-15.7</c:v>
                </c:pt>
                <c:pt idx="19">
                  <c:v>-11.9</c:v>
                </c:pt>
                <c:pt idx="20">
                  <c:v>-15</c:v>
                </c:pt>
                <c:pt idx="21">
                  <c:v>-11.7</c:v>
                </c:pt>
                <c:pt idx="22">
                  <c:v>-17.399999999999999</c:v>
                </c:pt>
                <c:pt idx="23">
                  <c:v>-22</c:v>
                </c:pt>
                <c:pt idx="24">
                  <c:v>-18.399999999999999</c:v>
                </c:pt>
                <c:pt idx="25">
                  <c:v>-17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9B-411D-886E-FCE1E0E2CAC0}"/>
            </c:ext>
          </c:extLst>
        </c:ser>
        <c:ser>
          <c:idx val="3"/>
          <c:order val="3"/>
          <c:tx>
            <c:strRef>
              <c:f>'11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 pav.'!$I$4:$I$29</c:f>
              <c:numCache>
                <c:formatCode>0.0;\–0.0</c:formatCode>
                <c:ptCount val="26"/>
                <c:pt idx="0">
                  <c:v>4.5</c:v>
                </c:pt>
                <c:pt idx="1">
                  <c:v>5</c:v>
                </c:pt>
                <c:pt idx="2">
                  <c:v>6</c:v>
                </c:pt>
                <c:pt idx="3">
                  <c:v>5.2</c:v>
                </c:pt>
                <c:pt idx="4">
                  <c:v>6</c:v>
                </c:pt>
                <c:pt idx="5">
                  <c:v>7.8</c:v>
                </c:pt>
                <c:pt idx="6">
                  <c:v>6.2</c:v>
                </c:pt>
                <c:pt idx="7">
                  <c:v>6.6</c:v>
                </c:pt>
                <c:pt idx="8">
                  <c:v>4.3</c:v>
                </c:pt>
                <c:pt idx="9">
                  <c:v>1.2</c:v>
                </c:pt>
                <c:pt idx="10">
                  <c:v>3.4</c:v>
                </c:pt>
                <c:pt idx="11">
                  <c:v>0.7</c:v>
                </c:pt>
                <c:pt idx="12">
                  <c:v>3</c:v>
                </c:pt>
                <c:pt idx="13">
                  <c:v>3.8</c:v>
                </c:pt>
                <c:pt idx="14">
                  <c:v>-0.4</c:v>
                </c:pt>
                <c:pt idx="15">
                  <c:v>-16.399999999999999</c:v>
                </c:pt>
                <c:pt idx="16">
                  <c:v>-10.6</c:v>
                </c:pt>
                <c:pt idx="17">
                  <c:v>-4.2</c:v>
                </c:pt>
                <c:pt idx="18">
                  <c:v>-3.2</c:v>
                </c:pt>
                <c:pt idx="19">
                  <c:v>-2.2999999999999998</c:v>
                </c:pt>
                <c:pt idx="20">
                  <c:v>0.2</c:v>
                </c:pt>
                <c:pt idx="21">
                  <c:v>0.6</c:v>
                </c:pt>
                <c:pt idx="22">
                  <c:v>-4.3</c:v>
                </c:pt>
                <c:pt idx="23">
                  <c:v>-3.3</c:v>
                </c:pt>
                <c:pt idx="24">
                  <c:v>-0.8</c:v>
                </c:pt>
                <c:pt idx="25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9B-411D-886E-FCE1E0E2C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7152777777777777E-2"/>
              <c:y val="1.1116848839544425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09074074074074E-2"/>
          <c:y val="0.10238637992831541"/>
          <c:w val="0.8548745370370372"/>
          <c:h val="0.64004378531615491"/>
        </c:manualLayout>
      </c:layout>
      <c:lineChart>
        <c:grouping val="standard"/>
        <c:varyColors val="0"/>
        <c:ser>
          <c:idx val="0"/>
          <c:order val="0"/>
          <c:tx>
            <c:strRef>
              <c:f>[143]pav.!$D$14</c:f>
              <c:strCache>
                <c:ptCount val="1"/>
                <c:pt idx="0">
                  <c:v>2020 pavasario ERS</c:v>
                </c:pt>
              </c:strCache>
            </c:strRef>
          </c:tx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[143]pav.!$E$14:$J$14</c:f>
              <c:numCache>
                <c:formatCode>General</c:formatCode>
                <c:ptCount val="6"/>
                <c:pt idx="0">
                  <c:v>0.7</c:v>
                </c:pt>
                <c:pt idx="1">
                  <c:v>1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4-4BDB-9FBC-A48EAE7343D7}"/>
            </c:ext>
          </c:extLst>
        </c:ser>
        <c:ser>
          <c:idx val="4"/>
          <c:order val="1"/>
          <c:tx>
            <c:strRef>
              <c:f>[143]pav.!$D$15</c:f>
              <c:strCache>
                <c:ptCount val="1"/>
                <c:pt idx="0">
                  <c:v>2020 vasaros ERS</c:v>
                </c:pt>
              </c:strCache>
            </c:strRef>
          </c:tx>
          <c:spPr>
            <a:ln w="28575">
              <a:prstDash val="dash"/>
            </a:ln>
          </c:spPr>
          <c:marker>
            <c:symbol val="none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[143]pav.!$E$15:$J$15</c:f>
              <c:numCache>
                <c:formatCode>General</c:formatCode>
                <c:ptCount val="6"/>
                <c:pt idx="0">
                  <c:v>0.7</c:v>
                </c:pt>
                <c:pt idx="1">
                  <c:v>7.6</c:v>
                </c:pt>
                <c:pt idx="2">
                  <c:v>-7.3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4-4BDB-9FBC-A48EAE7343D7}"/>
            </c:ext>
          </c:extLst>
        </c:ser>
        <c:ser>
          <c:idx val="5"/>
          <c:order val="2"/>
          <c:tx>
            <c:strRef>
              <c:f>[143]pav.!$D$16</c:f>
              <c:strCache>
                <c:ptCount val="1"/>
                <c:pt idx="0">
                  <c:v>2020 rudens ERS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[143]pav.!$E$16:$J$16</c:f>
              <c:numCache>
                <c:formatCode>General</c:formatCode>
                <c:ptCount val="6"/>
                <c:pt idx="0">
                  <c:v>0.7</c:v>
                </c:pt>
                <c:pt idx="1">
                  <c:v>6.8</c:v>
                </c:pt>
                <c:pt idx="2">
                  <c:v>5.8</c:v>
                </c:pt>
                <c:pt idx="3">
                  <c:v>0.5</c:v>
                </c:pt>
                <c:pt idx="4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4-4BDB-9FBC-A48EAE7343D7}"/>
            </c:ext>
          </c:extLst>
        </c:ser>
        <c:ser>
          <c:idx val="1"/>
          <c:order val="3"/>
          <c:tx>
            <c:strRef>
              <c:f>[143]pav.!$D$17</c:f>
              <c:strCache>
                <c:ptCount val="1"/>
                <c:pt idx="0">
                  <c:v>2020 žiemos ERS</c:v>
                </c:pt>
              </c:strCache>
            </c:strRef>
          </c:tx>
          <c:spPr>
            <a:ln>
              <a:solidFill>
                <a:srgbClr val="00244D"/>
              </a:solidFill>
              <a:prstDash val="dash"/>
            </a:ln>
          </c:spPr>
          <c:marker>
            <c:symbol val="none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[143]pav.!$E$17:$J$17</c:f>
              <c:numCache>
                <c:formatCode>General</c:formatCode>
                <c:ptCount val="6"/>
                <c:pt idx="0">
                  <c:v>0.1</c:v>
                </c:pt>
                <c:pt idx="1">
                  <c:v>6.2</c:v>
                </c:pt>
                <c:pt idx="2">
                  <c:v>2.5</c:v>
                </c:pt>
                <c:pt idx="3">
                  <c:v>0.2</c:v>
                </c:pt>
                <c:pt idx="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4-4BDB-9FBC-A48EAE7343D7}"/>
            </c:ext>
          </c:extLst>
        </c:ser>
        <c:ser>
          <c:idx val="3"/>
          <c:order val="4"/>
          <c:tx>
            <c:strRef>
              <c:f>[143]pav.!$D$18</c:f>
              <c:strCache>
                <c:ptCount val="1"/>
                <c:pt idx="0">
                  <c:v>2021 pavasario ERS</c:v>
                </c:pt>
              </c:strCache>
            </c:strRef>
          </c:tx>
          <c:spPr>
            <a:ln>
              <a:solidFill>
                <a:srgbClr val="47ABD9"/>
              </a:solidFill>
              <a:prstDash val="dash"/>
            </a:ln>
          </c:spPr>
          <c:marker>
            <c:symbol val="none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[143]pav.!$E$18:$J$18</c:f>
              <c:numCache>
                <c:formatCode>General</c:formatCode>
                <c:ptCount val="6"/>
                <c:pt idx="1">
                  <c:v>0.17016473037088531</c:v>
                </c:pt>
                <c:pt idx="2">
                  <c:v>0.2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4-4BDB-9FBC-A48EAE7343D7}"/>
            </c:ext>
          </c:extLst>
        </c:ser>
        <c:ser>
          <c:idx val="2"/>
          <c:order val="5"/>
          <c:tx>
            <c:strRef>
              <c:f>[143]pav.!$D$19</c:f>
              <c:strCache>
                <c:ptCount val="1"/>
                <c:pt idx="0">
                  <c:v>Faktas</c:v>
                </c:pt>
              </c:strCache>
            </c:strRef>
          </c:tx>
          <c:marker>
            <c:symbol val="square"/>
            <c:size val="5"/>
          </c:marker>
          <c:cat>
            <c:numRef>
              <c:f>[143]pav.!$E$3:$J$3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[143]pav.!$E$19:$I$19</c:f>
              <c:numCache>
                <c:formatCode>General</c:formatCode>
                <c:ptCount val="5"/>
                <c:pt idx="0">
                  <c:v>9.4889943221598827E-2</c:v>
                </c:pt>
                <c:pt idx="1">
                  <c:v>0.17095079725235607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24-4BDB-9FBC-A48EAE734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1"/>
        <c:noMultiLvlLbl val="0"/>
      </c:catAx>
      <c:valAx>
        <c:axId val="673332696"/>
        <c:scaling>
          <c:orientation val="minMax"/>
          <c:max val="8"/>
          <c:min val="-8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2.202638888888889E-2"/>
              <c:y val="7.5935483870967742E-3"/>
            </c:manualLayout>
          </c:layout>
          <c:overlay val="0"/>
        </c:title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2744695340501795"/>
          <c:w val="0.97414652777777777"/>
          <c:h val="0.1713189964157706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310181599104914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 '!$D$3:$D$75</c:f>
              <c:numCache>
                <c:formatCode>General</c:formatCode>
                <c:ptCount val="73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'2pr '!$F$3:$F$75</c:f>
              <c:numCache>
                <c:formatCode>0.0;\–0.0</c:formatCode>
                <c:ptCount val="73"/>
                <c:pt idx="0">
                  <c:v>1.461624817830276</c:v>
                </c:pt>
                <c:pt idx="1">
                  <c:v>0.36998995357220288</c:v>
                </c:pt>
                <c:pt idx="2">
                  <c:v>4.6542810600230133</c:v>
                </c:pt>
                <c:pt idx="3">
                  <c:v>-1.8914361146046832</c:v>
                </c:pt>
                <c:pt idx="4">
                  <c:v>-0.66486205721122404</c:v>
                </c:pt>
                <c:pt idx="5">
                  <c:v>2.394096526829359</c:v>
                </c:pt>
                <c:pt idx="6">
                  <c:v>1.982874260321954</c:v>
                </c:pt>
                <c:pt idx="7">
                  <c:v>3.9670408534421941</c:v>
                </c:pt>
                <c:pt idx="8">
                  <c:v>11.106336237411263</c:v>
                </c:pt>
                <c:pt idx="9">
                  <c:v>3.7611433064076216</c:v>
                </c:pt>
                <c:pt idx="10">
                  <c:v>3.4484305804126425</c:v>
                </c:pt>
                <c:pt idx="11">
                  <c:v>7.1699793116775767</c:v>
                </c:pt>
                <c:pt idx="12">
                  <c:v>6.3264276484823023</c:v>
                </c:pt>
                <c:pt idx="13">
                  <c:v>11.501427980874679</c:v>
                </c:pt>
                <c:pt idx="14">
                  <c:v>2.9256719166211198</c:v>
                </c:pt>
                <c:pt idx="15">
                  <c:v>5.8314674095727659</c:v>
                </c:pt>
                <c:pt idx="16">
                  <c:v>9.5494600959033615</c:v>
                </c:pt>
                <c:pt idx="17">
                  <c:v>1.1195789760930719</c:v>
                </c:pt>
                <c:pt idx="18">
                  <c:v>-0.60179390230427066</c:v>
                </c:pt>
                <c:pt idx="19">
                  <c:v>13.54201269670372</c:v>
                </c:pt>
                <c:pt idx="20">
                  <c:v>-7.9956409232406767E-2</c:v>
                </c:pt>
                <c:pt idx="21">
                  <c:v>-5.1800336083104082</c:v>
                </c:pt>
                <c:pt idx="22">
                  <c:v>3.8392282666381394</c:v>
                </c:pt>
                <c:pt idx="23">
                  <c:v>2.8433062066333559</c:v>
                </c:pt>
                <c:pt idx="24">
                  <c:v>10.166402023917831</c:v>
                </c:pt>
                <c:pt idx="25">
                  <c:v>2.5760284408329115</c:v>
                </c:pt>
                <c:pt idx="26">
                  <c:v>19.253579208119032</c:v>
                </c:pt>
                <c:pt idx="27">
                  <c:v>4.5138084525435218</c:v>
                </c:pt>
                <c:pt idx="28">
                  <c:v>16.968176734731944</c:v>
                </c:pt>
                <c:pt idx="29">
                  <c:v>21.366759499001333</c:v>
                </c:pt>
                <c:pt idx="30">
                  <c:v>10.018179275625783</c:v>
                </c:pt>
                <c:pt idx="31">
                  <c:v>10.463849740383013</c:v>
                </c:pt>
                <c:pt idx="32">
                  <c:v>10.079719182284075</c:v>
                </c:pt>
                <c:pt idx="33">
                  <c:v>9.4861638189019715</c:v>
                </c:pt>
                <c:pt idx="34">
                  <c:v>18.501853437434114</c:v>
                </c:pt>
                <c:pt idx="35">
                  <c:v>17.851184234401686</c:v>
                </c:pt>
                <c:pt idx="36">
                  <c:v>12.493213477578081</c:v>
                </c:pt>
                <c:pt idx="37">
                  <c:v>7.9225534779318707</c:v>
                </c:pt>
                <c:pt idx="38">
                  <c:v>5.8142200259105659</c:v>
                </c:pt>
                <c:pt idx="39">
                  <c:v>13.07624090659527</c:v>
                </c:pt>
                <c:pt idx="40">
                  <c:v>6.7543050455344034</c:v>
                </c:pt>
                <c:pt idx="41">
                  <c:v>12.539507044254815</c:v>
                </c:pt>
                <c:pt idx="42">
                  <c:v>20.295339212972241</c:v>
                </c:pt>
                <c:pt idx="43">
                  <c:v>12.183770390175376</c:v>
                </c:pt>
                <c:pt idx="44">
                  <c:v>-1.6904983804456375</c:v>
                </c:pt>
                <c:pt idx="45">
                  <c:v>18.131071785052733</c:v>
                </c:pt>
                <c:pt idx="46">
                  <c:v>6.9144946024463305</c:v>
                </c:pt>
                <c:pt idx="47">
                  <c:v>-1.4235288271915891</c:v>
                </c:pt>
                <c:pt idx="48">
                  <c:v>10.108181258267468</c:v>
                </c:pt>
                <c:pt idx="49">
                  <c:v>17.594907027457964</c:v>
                </c:pt>
                <c:pt idx="50">
                  <c:v>3.8361917247069499</c:v>
                </c:pt>
                <c:pt idx="51">
                  <c:v>15.863666998992954</c:v>
                </c:pt>
                <c:pt idx="52">
                  <c:v>8.5999782613475517</c:v>
                </c:pt>
                <c:pt idx="53">
                  <c:v>-4.2489815271538944</c:v>
                </c:pt>
                <c:pt idx="54">
                  <c:v>3.6787506055086183</c:v>
                </c:pt>
                <c:pt idx="55">
                  <c:v>1.9692632929132037</c:v>
                </c:pt>
                <c:pt idx="56">
                  <c:v>14.108640830051545</c:v>
                </c:pt>
                <c:pt idx="57">
                  <c:v>4.5904421156415243</c:v>
                </c:pt>
                <c:pt idx="58">
                  <c:v>-2.1941132291474874</c:v>
                </c:pt>
                <c:pt idx="59">
                  <c:v>4.7041327870607663</c:v>
                </c:pt>
                <c:pt idx="60" formatCode="0.0">
                  <c:v>4.3428469382139845</c:v>
                </c:pt>
                <c:pt idx="61" formatCode="0.0">
                  <c:v>-0.3717231048229297</c:v>
                </c:pt>
                <c:pt idx="62" formatCode="0.0">
                  <c:v>7.1603049768269145</c:v>
                </c:pt>
                <c:pt idx="63" formatCode="0.0">
                  <c:v>-15.277559741809743</c:v>
                </c:pt>
                <c:pt idx="64" formatCode="0.0">
                  <c:v>-17.046021724951331</c:v>
                </c:pt>
                <c:pt idx="65" formatCode="0.0">
                  <c:v>7.4701944012677268</c:v>
                </c:pt>
                <c:pt idx="66" formatCode="0.0">
                  <c:v>6.4324591264584896</c:v>
                </c:pt>
                <c:pt idx="67" formatCode="0.0">
                  <c:v>10.954240076991727</c:v>
                </c:pt>
                <c:pt idx="68" formatCode="0.0">
                  <c:v>12.299718150000661</c:v>
                </c:pt>
                <c:pt idx="69" formatCode="0.0">
                  <c:v>13.744366980344157</c:v>
                </c:pt>
                <c:pt idx="70" formatCode="0.0">
                  <c:v>10.642487197061246</c:v>
                </c:pt>
                <c:pt idx="71" formatCode="0.0">
                  <c:v>32.859912829219496</c:v>
                </c:pt>
                <c:pt idx="72" formatCode="0.0">
                  <c:v>12.590047695349703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901720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00"/>
            </a:pPr>
            <a:r>
              <a:rPr lang="en-GB" sz="1000">
                <a:effectLst/>
              </a:rPr>
              <a:t>metiniai poky</a:t>
            </a:r>
            <a:r>
              <a:rPr lang="lt-LT" sz="1000">
                <a:effectLst/>
              </a:rPr>
              <a:t>čiai,</a:t>
            </a:r>
            <a:r>
              <a:rPr lang="lt-LT" sz="1000" baseline="0">
                <a:effectLst/>
              </a:rPr>
              <a:t> proc.; kaitos veiksniai, proc. p.</a:t>
            </a:r>
            <a:endParaRPr lang="lt-LT" sz="1000">
              <a:effectLst/>
            </a:endParaRPr>
          </a:p>
        </c:rich>
      </c:tx>
      <c:layout>
        <c:manualLayout>
          <c:xMode val="edge"/>
          <c:yMode val="edge"/>
          <c:x val="1.3624890638670168E-2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211412579451672E-2"/>
          <c:y val="0.11005511187586112"/>
          <c:w val="0.88831782407407411"/>
          <c:h val="0.594259387410302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'13 pav.'!$D$5</c:f>
              <c:strCache>
                <c:ptCount val="1"/>
                <c:pt idx="0">
                  <c:v>Individualaus vartojimo išlaidos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numRef>
              <c:f>'13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'13 pav.'!$E$5:$J$5</c:f>
              <c:numCache>
                <c:formatCode>0.0;\ \–0.0</c:formatCode>
                <c:ptCount val="6"/>
                <c:pt idx="0">
                  <c:v>-0.30539108756621858</c:v>
                </c:pt>
                <c:pt idx="1">
                  <c:v>-5.2891944867927122E-2</c:v>
                </c:pt>
                <c:pt idx="2">
                  <c:v>-0.50172419149399139</c:v>
                </c:pt>
                <c:pt idx="3">
                  <c:v>-9.1966206316053428E-2</c:v>
                </c:pt>
                <c:pt idx="4">
                  <c:v>-6.3778486427625555E-2</c:v>
                </c:pt>
                <c:pt idx="5">
                  <c:v>0.13365244148820296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3D-4B0A-A1A8-4CDE52906A15}"/>
            </c:ext>
          </c:extLst>
        </c:ser>
        <c:ser>
          <c:idx val="2"/>
          <c:order val="2"/>
          <c:tx>
            <c:strRef>
              <c:f>'13 pav.'!$D$6</c:f>
              <c:strCache>
                <c:ptCount val="1"/>
                <c:pt idx="0">
                  <c:v>Kolektyvinio vartojimo išlaidos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numRef>
              <c:f>'13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'13 pav.'!$E$6:$J$6</c:f>
              <c:numCache>
                <c:formatCode>0.0;\ \–0.0</c:formatCode>
                <c:ptCount val="6"/>
                <c:pt idx="0">
                  <c:v>0.44406357120598311</c:v>
                </c:pt>
                <c:pt idx="1">
                  <c:v>0.2006782614106607</c:v>
                </c:pt>
                <c:pt idx="2">
                  <c:v>0.1630991953773028</c:v>
                </c:pt>
                <c:pt idx="3">
                  <c:v>0.31174985191882038</c:v>
                </c:pt>
                <c:pt idx="4">
                  <c:v>0.17266858520650089</c:v>
                </c:pt>
                <c:pt idx="5">
                  <c:v>3.1081963136791721E-2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3D-4B0A-A1A8-4CDE5290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3104256"/>
        <c:axId val="1"/>
      </c:barChart>
      <c:lineChart>
        <c:grouping val="stacked"/>
        <c:varyColors val="0"/>
        <c:ser>
          <c:idx val="0"/>
          <c:order val="1"/>
          <c:tx>
            <c:strRef>
              <c:f>'13 pav.'!$D$4</c:f>
              <c:strCache>
                <c:ptCount val="1"/>
                <c:pt idx="0">
                  <c:v>VS galutinio vartojimo išlaidos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3D-4B0A-A1A8-4CDE52906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13D-4B0A-A1A8-4CDE52906A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A13D-4B0A-A1A8-4CDE52906A15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F-A13D-4B0A-A1A8-4CDE52906A15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1-A13D-4B0A-A1A8-4CDE52906A15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3-A13D-4B0A-A1A8-4CDE52906A15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5-A13D-4B0A-A1A8-4CDE52906A15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7-A13D-4B0A-A1A8-4CDE52906A15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19-A13D-4B0A-A1A8-4CDE52906A15}"/>
              </c:ext>
            </c:extLst>
          </c:dPt>
          <c:cat>
            <c:numRef>
              <c:f>'13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'13 pav.'!$E$4:$J$4</c:f>
              <c:numCache>
                <c:formatCode>0.0;\ \–0.0</c:formatCode>
                <c:ptCount val="6"/>
                <c:pt idx="0">
                  <c:v>0.15892801495792799</c:v>
                </c:pt>
                <c:pt idx="1">
                  <c:v>0.14934196198003116</c:v>
                </c:pt>
                <c:pt idx="2">
                  <c:v>-0.34794495013825444</c:v>
                </c:pt>
                <c:pt idx="3">
                  <c:v>0.204196153006833</c:v>
                </c:pt>
                <c:pt idx="4">
                  <c:v>9.4889943221597009E-2</c:v>
                </c:pt>
                <c:pt idx="5">
                  <c:v>0.17095079725235443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3D-4B0A-A1A8-4CDE52906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0310425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031042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.5"/>
          <c:min val="-5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3"/>
        <c:crosses val="max"/>
        <c:crossBetween val="between"/>
        <c:majorUnit val="2.5"/>
        <c:min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648845878136201"/>
          <c:w val="1"/>
          <c:h val="0.1340275985663082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482131372651267"/>
          <c:y val="0.1059004643650313"/>
          <c:w val="0.82834123346521982"/>
          <c:h val="0.68968956001322446"/>
        </c:manualLayout>
      </c:layout>
      <c:lineChart>
        <c:grouping val="standar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numRef>
              <c:f>'14 pav.'!$E$3:$O$3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'14 pav.'!$E$4:$O$4</c:f>
              <c:numCache>
                <c:formatCode>0.0</c:formatCode>
                <c:ptCount val="11"/>
                <c:pt idx="0">
                  <c:v>21.557212982722803</c:v>
                </c:pt>
                <c:pt idx="1">
                  <c:v>21.150868928358253</c:v>
                </c:pt>
                <c:pt idx="2">
                  <c:v>21.181135179754687</c:v>
                </c:pt>
                <c:pt idx="3">
                  <c:v>21.263089041933185</c:v>
                </c:pt>
                <c:pt idx="4">
                  <c:v>21.126923099280031</c:v>
                </c:pt>
                <c:pt idx="5">
                  <c:v>20.792049485711434</c:v>
                </c:pt>
                <c:pt idx="6">
                  <c:v>20.714259191853461</c:v>
                </c:pt>
                <c:pt idx="7">
                  <c:v>20.514681407514662</c:v>
                </c:pt>
                <c:pt idx="8">
                  <c:v>20.442736185652432</c:v>
                </c:pt>
                <c:pt idx="9">
                  <c:v>20.560951033897855</c:v>
                </c:pt>
                <c:pt idx="10">
                  <c:v>22.556317766829267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C5-46D7-9207-F285BEB1A410}"/>
            </c:ext>
          </c:extLst>
        </c:ser>
        <c:ser>
          <c:idx val="1"/>
          <c:order val="1"/>
          <c:tx>
            <c:strRef>
              <c:f>'14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numRef>
              <c:f>'14 pav.'!$E$3:$O$3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'14 pav.'!$E$5:$O$5</c:f>
              <c:numCache>
                <c:formatCode>0.0</c:formatCode>
                <c:ptCount val="11"/>
                <c:pt idx="0">
                  <c:v>20.063109310978195</c:v>
                </c:pt>
                <c:pt idx="1">
                  <c:v>18.734105007962352</c:v>
                </c:pt>
                <c:pt idx="2">
                  <c:v>18.524489354983466</c:v>
                </c:pt>
                <c:pt idx="3">
                  <c:v>18.988725083274662</c:v>
                </c:pt>
                <c:pt idx="4">
                  <c:v>19.086223984142713</c:v>
                </c:pt>
                <c:pt idx="5">
                  <c:v>19.982966192222186</c:v>
                </c:pt>
                <c:pt idx="6">
                  <c:v>20.165059389462645</c:v>
                </c:pt>
                <c:pt idx="7">
                  <c:v>19.812471445277623</c:v>
                </c:pt>
                <c:pt idx="8">
                  <c:v>19.66990006785516</c:v>
                </c:pt>
                <c:pt idx="9">
                  <c:v>19.85671803190051</c:v>
                </c:pt>
                <c:pt idx="10">
                  <c:v>21.822880048883018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C5-46D7-9207-F285BEB1A410}"/>
            </c:ext>
          </c:extLst>
        </c:ser>
        <c:ser>
          <c:idx val="2"/>
          <c:order val="2"/>
          <c:tx>
            <c:strRef>
              <c:f>'14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numRef>
              <c:f>'14 pav.'!$E$3:$O$3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'14 pav.'!$E$6:$O$6</c:f>
              <c:numCache>
                <c:formatCode>0.0</c:formatCode>
                <c:ptCount val="11"/>
                <c:pt idx="0">
                  <c:v>18.269661161093957</c:v>
                </c:pt>
                <c:pt idx="1">
                  <c:v>18.071440880332833</c:v>
                </c:pt>
                <c:pt idx="2">
                  <c:v>17.267653809802422</c:v>
                </c:pt>
                <c:pt idx="3">
                  <c:v>17.529597714912722</c:v>
                </c:pt>
                <c:pt idx="4">
                  <c:v>17.779782246896954</c:v>
                </c:pt>
                <c:pt idx="5">
                  <c:v>18.163422350158179</c:v>
                </c:pt>
                <c:pt idx="6">
                  <c:v>17.959172407266479</c:v>
                </c:pt>
                <c:pt idx="7">
                  <c:v>18.142740048141292</c:v>
                </c:pt>
                <c:pt idx="8">
                  <c:v>18.009779531611908</c:v>
                </c:pt>
                <c:pt idx="9">
                  <c:v>18.980372046849368</c:v>
                </c:pt>
                <c:pt idx="10">
                  <c:v>20.271357469148427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C5-46D7-9207-F285BEB1A410}"/>
            </c:ext>
          </c:extLst>
        </c:ser>
        <c:ser>
          <c:idx val="3"/>
          <c:order val="3"/>
          <c:tx>
            <c:strRef>
              <c:f>'14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numRef>
              <c:f>'14 pav.'!$E$3:$O$3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'14 pav.'!$E$7:$O$7</c:f>
              <c:numCache>
                <c:formatCode>0.0</c:formatCode>
                <c:ptCount val="11"/>
                <c:pt idx="0">
                  <c:v>19.844972854197433</c:v>
                </c:pt>
                <c:pt idx="1">
                  <c:v>18.31964543445774</c:v>
                </c:pt>
                <c:pt idx="2">
                  <c:v>17.454849117934046</c:v>
                </c:pt>
                <c:pt idx="3">
                  <c:v>16.656630374291868</c:v>
                </c:pt>
                <c:pt idx="4">
                  <c:v>16.613679666933649</c:v>
                </c:pt>
                <c:pt idx="5">
                  <c:v>17.21269115319836</c:v>
                </c:pt>
                <c:pt idx="6">
                  <c:v>16.99875803229116</c:v>
                </c:pt>
                <c:pt idx="7">
                  <c:v>16.298730021312178</c:v>
                </c:pt>
                <c:pt idx="8">
                  <c:v>16.36232142111314</c:v>
                </c:pt>
                <c:pt idx="9">
                  <c:v>16.780812092447547</c:v>
                </c:pt>
                <c:pt idx="10">
                  <c:v>17.912579773825577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C5-46D7-9207-F285BEB1A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127040"/>
        <c:axId val="1"/>
      </c:lineChart>
      <c:catAx>
        <c:axId val="76212704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mpd="sng"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5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62127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5905555555555554E-2"/>
          <c:y val="0.90025698924731179"/>
          <c:w val="0.83663602276879623"/>
          <c:h val="8.69566303306704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884259259259263E-2"/>
          <c:y val="9.6524014336917568E-2"/>
          <c:w val="0.8693222642307592"/>
          <c:h val="0.5918241133464884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'15 pav.'!$D$5</c:f>
              <c:strCache>
                <c:ptCount val="1"/>
                <c:pt idx="0">
                  <c:v>Būstas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pav.'!$E$5:$J$5</c:f>
              <c:numCache>
                <c:formatCode>0.0;\–0.0</c:formatCode>
                <c:ptCount val="6"/>
                <c:pt idx="0">
                  <c:v>1.9528118199518985</c:v>
                </c:pt>
                <c:pt idx="1">
                  <c:v>0.97625581998661615</c:v>
                </c:pt>
                <c:pt idx="2">
                  <c:v>-0.67889738611298045</c:v>
                </c:pt>
                <c:pt idx="3">
                  <c:v>0.7604424392373722</c:v>
                </c:pt>
                <c:pt idx="4">
                  <c:v>1.165161987279121</c:v>
                </c:pt>
                <c:pt idx="5">
                  <c:v>0.42544360278094839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F-4C8E-97E9-1BA7BB4A771D}"/>
            </c:ext>
          </c:extLst>
        </c:ser>
        <c:ser>
          <c:idx val="1"/>
          <c:order val="2"/>
          <c:tx>
            <c:strRef>
              <c:f>'15 pav.'!$D$6</c:f>
              <c:strCache>
                <c:ptCount val="1"/>
                <c:pt idx="0">
                  <c:v>Kiti pastatai ir statiniai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pav.'!$E$6:$J$6</c:f>
              <c:numCache>
                <c:formatCode>0.0;\–0.0</c:formatCode>
                <c:ptCount val="6"/>
                <c:pt idx="0">
                  <c:v>-1.9084297331348095</c:v>
                </c:pt>
                <c:pt idx="1">
                  <c:v>-3.4394243504144044</c:v>
                </c:pt>
                <c:pt idx="2">
                  <c:v>4.684920288993677</c:v>
                </c:pt>
                <c:pt idx="3">
                  <c:v>4.787027603939265</c:v>
                </c:pt>
                <c:pt idx="4">
                  <c:v>3.5032022663888709</c:v>
                </c:pt>
                <c:pt idx="5">
                  <c:v>-0.65373041402925747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9F-4C8E-97E9-1BA7BB4A771D}"/>
            </c:ext>
          </c:extLst>
        </c:ser>
        <c:ser>
          <c:idx val="3"/>
          <c:order val="3"/>
          <c:tx>
            <c:strRef>
              <c:f>'15 pav.'!$D$7</c:f>
              <c:strCache>
                <c:ptCount val="1"/>
                <c:pt idx="0">
                  <c:v>Transporto įranga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pav.'!$E$7:$J$7</c:f>
              <c:numCache>
                <c:formatCode>0.0;\–0.0</c:formatCode>
                <c:ptCount val="6"/>
                <c:pt idx="0">
                  <c:v>0.54260680334440625</c:v>
                </c:pt>
                <c:pt idx="1">
                  <c:v>3.8026188233045239</c:v>
                </c:pt>
                <c:pt idx="2">
                  <c:v>0.98136334218277332</c:v>
                </c:pt>
                <c:pt idx="3">
                  <c:v>2.6039392616310097</c:v>
                </c:pt>
                <c:pt idx="4">
                  <c:v>-0.35495000936979887</c:v>
                </c:pt>
                <c:pt idx="5">
                  <c:v>-5.3470997198298216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9F-4C8E-97E9-1BA7BB4A771D}"/>
            </c:ext>
          </c:extLst>
        </c:ser>
        <c:ser>
          <c:idx val="4"/>
          <c:order val="4"/>
          <c:tx>
            <c:strRef>
              <c:f>'15 pav.'!$D$8</c:f>
              <c:strCache>
                <c:ptCount val="1"/>
                <c:pt idx="0">
                  <c:v>IRT įranga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pav.'!$E$8:$J$8</c:f>
              <c:numCache>
                <c:formatCode>0.0;\–0.0</c:formatCode>
                <c:ptCount val="6"/>
                <c:pt idx="0">
                  <c:v>0.55978696598327826</c:v>
                </c:pt>
                <c:pt idx="1">
                  <c:v>0.66904245006075924</c:v>
                </c:pt>
                <c:pt idx="2">
                  <c:v>1.195334891891535</c:v>
                </c:pt>
                <c:pt idx="3">
                  <c:v>0.88415077863484315</c:v>
                </c:pt>
                <c:pt idx="4">
                  <c:v>1.5024747291025919</c:v>
                </c:pt>
                <c:pt idx="5">
                  <c:v>1.6716820587319721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9F-4C8E-97E9-1BA7BB4A771D}"/>
            </c:ext>
          </c:extLst>
        </c:ser>
        <c:ser>
          <c:idx val="5"/>
          <c:order val="5"/>
          <c:tx>
            <c:strRef>
              <c:f>'15 pav.'!$D$9</c:f>
              <c:strCache>
                <c:ptCount val="1"/>
                <c:pt idx="0">
                  <c:v>Kitos mašinos ir įrenginiai, ginklai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pav.'!$E$9:$J$9</c:f>
              <c:numCache>
                <c:formatCode>0.0;\–0.0</c:formatCode>
                <c:ptCount val="6"/>
                <c:pt idx="0">
                  <c:v>3.2012369717099975</c:v>
                </c:pt>
                <c:pt idx="1">
                  <c:v>0.48471442810524445</c:v>
                </c:pt>
                <c:pt idx="2">
                  <c:v>1.3168495991335478</c:v>
                </c:pt>
                <c:pt idx="3">
                  <c:v>-0.50453597244457549</c:v>
                </c:pt>
                <c:pt idx="4">
                  <c:v>0.31636848661221456</c:v>
                </c:pt>
                <c:pt idx="5">
                  <c:v>2.1801390474213957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9F-4C8E-97E9-1BA7BB4A771D}"/>
            </c:ext>
          </c:extLst>
        </c:ser>
        <c:ser>
          <c:idx val="6"/>
          <c:order val="6"/>
          <c:tx>
            <c:strRef>
              <c:f>'15 pav.'!$D$10</c:f>
              <c:strCache>
                <c:ptCount val="1"/>
                <c:pt idx="0">
                  <c:v>Auginami biologiniai ištekliai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pav.'!$E$10:$J$10</c:f>
              <c:numCache>
                <c:formatCode>0.0;\–0.0</c:formatCode>
                <c:ptCount val="6"/>
                <c:pt idx="0">
                  <c:v>9.16275340739892E-2</c:v>
                </c:pt>
                <c:pt idx="1">
                  <c:v>-2.7307855104520818E-2</c:v>
                </c:pt>
                <c:pt idx="2">
                  <c:v>-5.2832481409570607E-2</c:v>
                </c:pt>
                <c:pt idx="3">
                  <c:v>-2.9107844564110009E-2</c:v>
                </c:pt>
                <c:pt idx="4">
                  <c:v>-4.4093168865813465E-2</c:v>
                </c:pt>
                <c:pt idx="5">
                  <c:v>0.38186157517899766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9F-4C8E-97E9-1BA7BB4A771D}"/>
            </c:ext>
          </c:extLst>
        </c:ser>
        <c:ser>
          <c:idx val="7"/>
          <c:order val="7"/>
          <c:tx>
            <c:strRef>
              <c:f>'15 pav.'!$D$11</c:f>
              <c:strCache>
                <c:ptCount val="1"/>
                <c:pt idx="0">
                  <c:v>Intelektinės nuosavybės produktai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pav.'!$E$11:$J$11</c:f>
              <c:numCache>
                <c:formatCode>0.0;\–0.0</c:formatCode>
                <c:ptCount val="6"/>
                <c:pt idx="0">
                  <c:v>0.4252090253121053</c:v>
                </c:pt>
                <c:pt idx="1">
                  <c:v>0.90798618222531713</c:v>
                </c:pt>
                <c:pt idx="2">
                  <c:v>1.6008241867099899</c:v>
                </c:pt>
                <c:pt idx="3">
                  <c:v>1.4614563624896908</c:v>
                </c:pt>
                <c:pt idx="4">
                  <c:v>0.24581941642690952</c:v>
                </c:pt>
                <c:pt idx="5">
                  <c:v>1.2223721075023344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1955136"/>
        <c:axId val="431959056"/>
        <c:extLst/>
      </c:barChart>
      <c:lineChart>
        <c:grouping val="standard"/>
        <c:varyColors val="0"/>
        <c:ser>
          <c:idx val="0"/>
          <c:order val="1"/>
          <c:tx>
            <c:strRef>
              <c:f>'15 pav.'!$D$4</c:f>
              <c:strCache>
                <c:ptCount val="1"/>
                <c:pt idx="0">
                  <c:v>BPKF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'15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'15 pav.'!$E$4:$J$4</c:f>
              <c:numCache>
                <c:formatCode>0.0;\–0.0</c:formatCode>
                <c:ptCount val="6"/>
                <c:pt idx="0">
                  <c:v>4.8548276257015157</c:v>
                </c:pt>
                <c:pt idx="1">
                  <c:v>3.3752508909187831</c:v>
                </c:pt>
                <c:pt idx="2">
                  <c:v>8.9035939295478901</c:v>
                </c:pt>
                <c:pt idx="3">
                  <c:v>10.02401397176539</c:v>
                </c:pt>
                <c:pt idx="4">
                  <c:v>6.2314670899610789</c:v>
                </c:pt>
                <c:pt idx="5">
                  <c:v>-0.18470478364635542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9F-4C8E-97E9-1BA7BB4A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959448"/>
        <c:axId val="431953568"/>
      </c:lineChart>
      <c:catAx>
        <c:axId val="431955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9056"/>
        <c:crosses val="autoZero"/>
        <c:auto val="1"/>
        <c:lblAlgn val="ctr"/>
        <c:lblOffset val="100"/>
        <c:tickLblSkip val="1"/>
        <c:tickMarkSkip val="4"/>
        <c:noMultiLvlLbl val="1"/>
      </c:catAx>
      <c:valAx>
        <c:axId val="43195905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955136"/>
        <c:crosses val="autoZero"/>
        <c:crossBetween val="between"/>
      </c:valAx>
      <c:valAx>
        <c:axId val="431953568"/>
        <c:scaling>
          <c:orientation val="minMax"/>
          <c:max val="20"/>
          <c:min val="-15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431959448"/>
        <c:crosses val="max"/>
        <c:crossBetween val="between"/>
        <c:majorUnit val="5"/>
      </c:valAx>
      <c:catAx>
        <c:axId val="431959448"/>
        <c:scaling>
          <c:orientation val="minMax"/>
        </c:scaling>
        <c:delete val="1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31953568"/>
        <c:crosses val="autoZero"/>
        <c:auto val="1"/>
        <c:lblAlgn val="ctr"/>
        <c:lblOffset val="100"/>
        <c:noMultiLvlLbl val="0"/>
      </c:catAx>
      <c:spPr>
        <a:noFill/>
        <a:ln w="9525">
          <a:noFill/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8307885304659497"/>
          <c:w val="0.98793324720140951"/>
          <c:h val="0.216921146953405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9976851851853"/>
          <c:y val="0.11047168458781362"/>
          <c:w val="0.80510227071289286"/>
          <c:h val="0.67247711228627005"/>
        </c:manualLayout>
      </c:layout>
      <c:lineChart>
        <c:grouping val="standard"/>
        <c:varyColors val="0"/>
        <c:ser>
          <c:idx val="0"/>
          <c:order val="0"/>
          <c:tx>
            <c:strRef>
              <c:f>'16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'16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'16 pav.'!$E$4:$J$4</c:f>
              <c:numCache>
                <c:formatCode>0.0;\–0.0</c:formatCode>
                <c:ptCount val="6"/>
                <c:pt idx="0">
                  <c:v>19.899999999999999</c:v>
                </c:pt>
                <c:pt idx="1">
                  <c:v>20.3</c:v>
                </c:pt>
                <c:pt idx="2">
                  <c:v>20.6</c:v>
                </c:pt>
                <c:pt idx="3">
                  <c:v>21</c:v>
                </c:pt>
                <c:pt idx="4">
                  <c:v>22</c:v>
                </c:pt>
                <c:pt idx="5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1-4149-B678-749954E59786}"/>
            </c:ext>
          </c:extLst>
        </c:ser>
        <c:ser>
          <c:idx val="1"/>
          <c:order val="1"/>
          <c:tx>
            <c:strRef>
              <c:f>'16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'16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'16 pav.'!$E$5:$J$5</c:f>
              <c:numCache>
                <c:formatCode>0.0;\–0.0</c:formatCode>
                <c:ptCount val="6"/>
                <c:pt idx="0">
                  <c:v>24.3</c:v>
                </c:pt>
                <c:pt idx="1">
                  <c:v>24.2</c:v>
                </c:pt>
                <c:pt idx="2">
                  <c:v>24.9</c:v>
                </c:pt>
                <c:pt idx="3">
                  <c:v>24.6</c:v>
                </c:pt>
                <c:pt idx="4">
                  <c:v>26.2</c:v>
                </c:pt>
                <c:pt idx="5">
                  <c:v>31.3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11-4149-B678-749954E59786}"/>
            </c:ext>
          </c:extLst>
        </c:ser>
        <c:ser>
          <c:idx val="2"/>
          <c:order val="2"/>
          <c:tx>
            <c:strRef>
              <c:f>'16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'16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'16 pav.'!$E$6:$J$6</c:f>
              <c:numCache>
                <c:formatCode>0.0;\–0.0</c:formatCode>
                <c:ptCount val="6"/>
                <c:pt idx="0">
                  <c:v>21.9</c:v>
                </c:pt>
                <c:pt idx="1">
                  <c:v>19.3</c:v>
                </c:pt>
                <c:pt idx="2">
                  <c:v>20.6</c:v>
                </c:pt>
                <c:pt idx="3">
                  <c:v>22.1</c:v>
                </c:pt>
                <c:pt idx="4">
                  <c:v>22.2</c:v>
                </c:pt>
                <c:pt idx="5">
                  <c:v>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1-4149-B678-749954E59786}"/>
            </c:ext>
          </c:extLst>
        </c:ser>
        <c:ser>
          <c:idx val="3"/>
          <c:order val="3"/>
          <c:tx>
            <c:strRef>
              <c:f>'16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'16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'16 pav.'!$E$7:$J$7</c:f>
              <c:numCache>
                <c:formatCode>0.0;\–0.0</c:formatCode>
                <c:ptCount val="6"/>
                <c:pt idx="0">
                  <c:v>19.600000000000001</c:v>
                </c:pt>
                <c:pt idx="1">
                  <c:v>19.899999999999999</c:v>
                </c:pt>
                <c:pt idx="2">
                  <c:v>20.100000000000001</c:v>
                </c:pt>
                <c:pt idx="3">
                  <c:v>21</c:v>
                </c:pt>
                <c:pt idx="4">
                  <c:v>21.4</c:v>
                </c:pt>
                <c:pt idx="5">
                  <c:v>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11-4149-B678-749954E59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955528"/>
        <c:axId val="431958272"/>
      </c:lineChart>
      <c:catAx>
        <c:axId val="431955528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8272"/>
        <c:crosses val="autoZero"/>
        <c:auto val="1"/>
        <c:lblAlgn val="ctr"/>
        <c:lblOffset val="100"/>
        <c:noMultiLvlLbl val="0"/>
      </c:catAx>
      <c:valAx>
        <c:axId val="431958272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195552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9788963439429229E-2"/>
          <c:y val="0.91246867236857054"/>
          <c:w val="0.80862676056338012"/>
          <c:h val="8.753132763142935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71741032370957E-2"/>
          <c:y val="9.9084528159544744E-2"/>
          <c:w val="0.84413412653831288"/>
          <c:h val="0.65073399213293948"/>
        </c:manualLayout>
      </c:layout>
      <c:lineChart>
        <c:grouping val="standard"/>
        <c:varyColors val="0"/>
        <c:ser>
          <c:idx val="1"/>
          <c:order val="0"/>
          <c:tx>
            <c:strRef>
              <c:f>'17 pav.'!$F$3</c:f>
              <c:strCache>
                <c:ptCount val="1"/>
                <c:pt idx="0">
                  <c:v>Lietuviškos kilmės prekės*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multiLvlStrRef>
              <c:f>'17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'17 pav.'!$F$4:$F$28</c:f>
              <c:numCache>
                <c:formatCode>0.0;\–0.0</c:formatCode>
                <c:ptCount val="25"/>
                <c:pt idx="0">
                  <c:v>10.108181258267468</c:v>
                </c:pt>
                <c:pt idx="1">
                  <c:v>17.594907027457964</c:v>
                </c:pt>
                <c:pt idx="2">
                  <c:v>3.8361917247069499</c:v>
                </c:pt>
                <c:pt idx="3">
                  <c:v>15.863666998992954</c:v>
                </c:pt>
                <c:pt idx="4">
                  <c:v>8.5999782613475517</c:v>
                </c:pt>
                <c:pt idx="5">
                  <c:v>-4.2489815271538944</c:v>
                </c:pt>
                <c:pt idx="6">
                  <c:v>3.6787506055086183</c:v>
                </c:pt>
                <c:pt idx="7">
                  <c:v>1.9692632929132037</c:v>
                </c:pt>
                <c:pt idx="8">
                  <c:v>14.108640830051545</c:v>
                </c:pt>
                <c:pt idx="9">
                  <c:v>4.5904421156415243</c:v>
                </c:pt>
                <c:pt idx="10">
                  <c:v>-2.1941132291474874</c:v>
                </c:pt>
                <c:pt idx="11">
                  <c:v>4.7041327870607663</c:v>
                </c:pt>
                <c:pt idx="12">
                  <c:v>4.7597874467760093</c:v>
                </c:pt>
                <c:pt idx="13">
                  <c:v>-0.3717231048229297</c:v>
                </c:pt>
                <c:pt idx="14">
                  <c:v>7.1603049768269145</c:v>
                </c:pt>
                <c:pt idx="15">
                  <c:v>-15.277559741809743</c:v>
                </c:pt>
                <c:pt idx="16">
                  <c:v>-17.046021724951331</c:v>
                </c:pt>
                <c:pt idx="17">
                  <c:v>7.4701944012677268</c:v>
                </c:pt>
                <c:pt idx="18">
                  <c:v>6.4324591264584896</c:v>
                </c:pt>
                <c:pt idx="19">
                  <c:v>10.954240076991727</c:v>
                </c:pt>
                <c:pt idx="20">
                  <c:v>12.299718150000661</c:v>
                </c:pt>
                <c:pt idx="21">
                  <c:v>13.744366980344157</c:v>
                </c:pt>
                <c:pt idx="22">
                  <c:v>10.642487197061246</c:v>
                </c:pt>
                <c:pt idx="23">
                  <c:v>32.859912829219496</c:v>
                </c:pt>
                <c:pt idx="24">
                  <c:v>12.590047695349703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A-4223-906F-6CB56B34A729}"/>
            </c:ext>
          </c:extLst>
        </c:ser>
        <c:ser>
          <c:idx val="2"/>
          <c:order val="1"/>
          <c:tx>
            <c:strRef>
              <c:f>'17 pav.'!$G$3</c:f>
              <c:strCache>
                <c:ptCount val="1"/>
                <c:pt idx="0">
                  <c:v>Reeksportas*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multiLvlStrRef>
              <c:f>'17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'17 pav.'!$G$4:$G$28</c:f>
              <c:numCache>
                <c:formatCode>0.0;\–0.0</c:formatCode>
                <c:ptCount val="25"/>
                <c:pt idx="0">
                  <c:v>8.0437067870213994</c:v>
                </c:pt>
                <c:pt idx="1">
                  <c:v>9.9957728425243317</c:v>
                </c:pt>
                <c:pt idx="2">
                  <c:v>8.1377366882633861</c:v>
                </c:pt>
                <c:pt idx="3">
                  <c:v>9.4077114730162457</c:v>
                </c:pt>
                <c:pt idx="4">
                  <c:v>6.7399520645276212</c:v>
                </c:pt>
                <c:pt idx="5">
                  <c:v>-2.301299063337503</c:v>
                </c:pt>
                <c:pt idx="6">
                  <c:v>6.9965436675997195</c:v>
                </c:pt>
                <c:pt idx="7">
                  <c:v>5.2270125055250194</c:v>
                </c:pt>
                <c:pt idx="8">
                  <c:v>18.106048836468737</c:v>
                </c:pt>
                <c:pt idx="9">
                  <c:v>7.162003225146063</c:v>
                </c:pt>
                <c:pt idx="10">
                  <c:v>-0.15753237736330084</c:v>
                </c:pt>
                <c:pt idx="11">
                  <c:v>11.172382050633246</c:v>
                </c:pt>
                <c:pt idx="12">
                  <c:v>6.7605842301229346</c:v>
                </c:pt>
                <c:pt idx="13">
                  <c:v>8.4297096807949945</c:v>
                </c:pt>
                <c:pt idx="14">
                  <c:v>1.4707430572931779</c:v>
                </c:pt>
                <c:pt idx="15">
                  <c:v>-15.031511601723825</c:v>
                </c:pt>
                <c:pt idx="16">
                  <c:v>-10.876882504176443</c:v>
                </c:pt>
                <c:pt idx="17">
                  <c:v>-0.14931159185772591</c:v>
                </c:pt>
                <c:pt idx="18">
                  <c:v>-5.2656240095949602E-2</c:v>
                </c:pt>
                <c:pt idx="19">
                  <c:v>-0.48928494373196019</c:v>
                </c:pt>
                <c:pt idx="20">
                  <c:v>4.4378511757508621</c:v>
                </c:pt>
                <c:pt idx="21">
                  <c:v>-1.7583067158431165</c:v>
                </c:pt>
                <c:pt idx="22">
                  <c:v>3.1293402694908767</c:v>
                </c:pt>
                <c:pt idx="23">
                  <c:v>7.5672183520468117</c:v>
                </c:pt>
                <c:pt idx="24">
                  <c:v>-8.2226021725981369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A-4223-906F-6CB56B34A729}"/>
            </c:ext>
          </c:extLst>
        </c:ser>
        <c:ser>
          <c:idx val="3"/>
          <c:order val="2"/>
          <c:tx>
            <c:strRef>
              <c:f>'17 pav.'!$H$3</c:f>
              <c:strCache>
                <c:ptCount val="1"/>
                <c:pt idx="0">
                  <c:v>Paslaugos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multiLvlStrRef>
              <c:f>'17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'17 pav.'!$H$4:$H$28</c:f>
              <c:numCache>
                <c:formatCode>0.0;\–0.0</c:formatCode>
                <c:ptCount val="25"/>
                <c:pt idx="0">
                  <c:v>35.582861043641145</c:v>
                </c:pt>
                <c:pt idx="1">
                  <c:v>32.831760474624218</c:v>
                </c:pt>
                <c:pt idx="2">
                  <c:v>5.1022516009089136</c:v>
                </c:pt>
                <c:pt idx="3">
                  <c:v>4.4087888403280928</c:v>
                </c:pt>
                <c:pt idx="4">
                  <c:v>24.85971673910241</c:v>
                </c:pt>
                <c:pt idx="5">
                  <c:v>45.045558841863723</c:v>
                </c:pt>
                <c:pt idx="6">
                  <c:v>13.748032031170364</c:v>
                </c:pt>
                <c:pt idx="7">
                  <c:v>17.426093193177472</c:v>
                </c:pt>
                <c:pt idx="8">
                  <c:v>26.341051931233594</c:v>
                </c:pt>
                <c:pt idx="9">
                  <c:v>25.396806425395635</c:v>
                </c:pt>
                <c:pt idx="10">
                  <c:v>21.522479925479598</c:v>
                </c:pt>
                <c:pt idx="11">
                  <c:v>23.063179935363465</c:v>
                </c:pt>
                <c:pt idx="12">
                  <c:v>10.194953457057565</c:v>
                </c:pt>
                <c:pt idx="13">
                  <c:v>16.045497147750009</c:v>
                </c:pt>
                <c:pt idx="14">
                  <c:v>5.0953223270440162</c:v>
                </c:pt>
                <c:pt idx="15">
                  <c:v>-22.009931534341789</c:v>
                </c:pt>
                <c:pt idx="16">
                  <c:v>-21.831606995421449</c:v>
                </c:pt>
                <c:pt idx="17">
                  <c:v>-18.171177761521573</c:v>
                </c:pt>
                <c:pt idx="18">
                  <c:v>-6.1547193483823985</c:v>
                </c:pt>
                <c:pt idx="19">
                  <c:v>-16.165635974957993</c:v>
                </c:pt>
                <c:pt idx="20">
                  <c:v>-19.810983637389512</c:v>
                </c:pt>
                <c:pt idx="21">
                  <c:v>-18.800575693166987</c:v>
                </c:pt>
                <c:pt idx="22">
                  <c:v>-24.627893889115281</c:v>
                </c:pt>
                <c:pt idx="23">
                  <c:v>-27.658748139038124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A-4223-906F-6CB56B34A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798088"/>
        <c:axId val="431797696"/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tickMarkSkip val="1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4212962962962964E-2"/>
              <c:y val="4.665490432337837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  <c:minorUnit val="5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5.8343708288028449E-2"/>
          <c:y val="0.92228856470723242"/>
          <c:w val="0.89999989050179741"/>
          <c:h val="7.7711435292767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968213365343851E-2"/>
          <c:y val="0.1013983422979708"/>
          <c:w val="0.88070251654114906"/>
          <c:h val="0.50051799296459487"/>
        </c:manualLayout>
      </c:layout>
      <c:lineChart>
        <c:grouping val="standard"/>
        <c:varyColors val="0"/>
        <c:ser>
          <c:idx val="2"/>
          <c:order val="0"/>
          <c:tx>
            <c:strRef>
              <c:f>[144]GRAF!$E$3</c:f>
              <c:strCache>
                <c:ptCount val="1"/>
                <c:pt idx="0">
                  <c:v>Pramonė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[144]GRAF!$E$4:$E$9</c:f>
              <c:numCache>
                <c:formatCode>General</c:formatCode>
                <c:ptCount val="6"/>
                <c:pt idx="0">
                  <c:v>22.247813895263914</c:v>
                </c:pt>
                <c:pt idx="1">
                  <c:v>22.126606755617193</c:v>
                </c:pt>
                <c:pt idx="2">
                  <c:v>22.135435284917001</c:v>
                </c:pt>
                <c:pt idx="3">
                  <c:v>21.469486905893888</c:v>
                </c:pt>
                <c:pt idx="4">
                  <c:v>20.76587539589061</c:v>
                </c:pt>
                <c:pt idx="5">
                  <c:v>20.463194023827924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D-41C1-857E-C813A6003419}"/>
            </c:ext>
          </c:extLst>
        </c:ser>
        <c:ser>
          <c:idx val="3"/>
          <c:order val="1"/>
          <c:tx>
            <c:strRef>
              <c:f>[144]GRAF!$F$3</c:f>
              <c:strCache>
                <c:ptCount val="1"/>
                <c:pt idx="0">
                  <c:v>Statyba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[144]GRAF!$F$4:$F$9</c:f>
              <c:numCache>
                <c:formatCode>General</c:formatCode>
                <c:ptCount val="6"/>
                <c:pt idx="0">
                  <c:v>7.4244924990450638</c:v>
                </c:pt>
                <c:pt idx="1">
                  <c:v>6.7040313005761396</c:v>
                </c:pt>
                <c:pt idx="2">
                  <c:v>6.6888863666552254</c:v>
                </c:pt>
                <c:pt idx="3">
                  <c:v>7.0364562358653933</c:v>
                </c:pt>
                <c:pt idx="4">
                  <c:v>7.3398903035037977</c:v>
                </c:pt>
                <c:pt idx="5">
                  <c:v>7.3826992910519991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D-41C1-857E-C813A6003419}"/>
            </c:ext>
          </c:extLst>
        </c:ser>
        <c:ser>
          <c:idx val="1"/>
          <c:order val="2"/>
          <c:tx>
            <c:strRef>
              <c:f>[144]GRAF!$J$3</c:f>
              <c:strCache>
                <c:ptCount val="1"/>
                <c:pt idx="0">
                  <c:v>Kitos veiklos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[144]GRAF!$J$4:$J$9</c:f>
              <c:numCache>
                <c:formatCode>General</c:formatCode>
                <c:ptCount val="6"/>
                <c:pt idx="0">
                  <c:v>18.142843900875818</c:v>
                </c:pt>
                <c:pt idx="1">
                  <c:v>18.303645935570358</c:v>
                </c:pt>
                <c:pt idx="2">
                  <c:v>18.474444085773314</c:v>
                </c:pt>
                <c:pt idx="3">
                  <c:v>18.297079554155218</c:v>
                </c:pt>
                <c:pt idx="4">
                  <c:v>18.437664442650004</c:v>
                </c:pt>
                <c:pt idx="5">
                  <c:v>18.746868798526179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6D-41C1-857E-C813A6003419}"/>
            </c:ext>
          </c:extLst>
        </c:ser>
        <c:ser>
          <c:idx val="5"/>
          <c:order val="3"/>
          <c:tx>
            <c:strRef>
              <c:f>[144]GRAF!$H$3</c:f>
              <c:strCache>
                <c:ptCount val="1"/>
                <c:pt idx="0">
                  <c:v>Profesinė, mokslinė ir techninė veikla; administracinė ir aptarnavimo veikla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[144]GRAF!$H$4:$H$9</c:f>
              <c:numCache>
                <c:formatCode>General</c:formatCode>
                <c:ptCount val="6"/>
                <c:pt idx="0">
                  <c:v>6.5144071477461765</c:v>
                </c:pt>
                <c:pt idx="1">
                  <c:v>6.8408049302460512</c:v>
                </c:pt>
                <c:pt idx="2">
                  <c:v>6.9946452374001682</c:v>
                </c:pt>
                <c:pt idx="3">
                  <c:v>7.2016973409865042</c:v>
                </c:pt>
                <c:pt idx="4">
                  <c:v>7.2882949111415494</c:v>
                </c:pt>
                <c:pt idx="5">
                  <c:v>7.2821658783126049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6D-41C1-857E-C813A6003419}"/>
            </c:ext>
          </c:extLst>
        </c:ser>
        <c:ser>
          <c:idx val="4"/>
          <c:order val="4"/>
          <c:tx>
            <c:strRef>
              <c:f>[144]GRAF!$G$3</c:f>
              <c:strCache>
                <c:ptCount val="1"/>
                <c:pt idx="0">
                  <c:v>Didmeninė ir mažmeninė prekyba;  transportas ir saugojimas; apgyvendinimo ir maitinimo paslaugų veikla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[144]GRAF!$G$4:$G$9</c:f>
              <c:numCache>
                <c:formatCode>General</c:formatCode>
                <c:ptCount val="6"/>
                <c:pt idx="0">
                  <c:v>31.318239850964595</c:v>
                </c:pt>
                <c:pt idx="1">
                  <c:v>31.499503585783735</c:v>
                </c:pt>
                <c:pt idx="2">
                  <c:v>31.643047458877309</c:v>
                </c:pt>
                <c:pt idx="3">
                  <c:v>31.708565920882485</c:v>
                </c:pt>
                <c:pt idx="4">
                  <c:v>31.406541694844474</c:v>
                </c:pt>
                <c:pt idx="5">
                  <c:v>30.36321670955649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6D-41C1-857E-C813A6003419}"/>
            </c:ext>
          </c:extLst>
        </c:ser>
        <c:ser>
          <c:idx val="0"/>
          <c:order val="5"/>
          <c:tx>
            <c:strRef>
              <c:f>[144]GRAF!$I$3</c:f>
              <c:strCache>
                <c:ptCount val="1"/>
                <c:pt idx="0">
                  <c:v>Viešasis valdymas ir gynyba; privalomasis socialinis draudimas; švietimas; žmonių sveikatos priežiūra ir socialinis darbas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[144]GRAF!$D$4:$D$9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[144]GRAF!$I$4:$I$9</c:f>
              <c:numCache>
                <c:formatCode>General</c:formatCode>
                <c:ptCount val="6"/>
                <c:pt idx="0">
                  <c:v>14.352202706104439</c:v>
                </c:pt>
                <c:pt idx="1">
                  <c:v>14.525407492206522</c:v>
                </c:pt>
                <c:pt idx="2">
                  <c:v>14.063541566376985</c:v>
                </c:pt>
                <c:pt idx="3">
                  <c:v>14.286714042216516</c:v>
                </c:pt>
                <c:pt idx="4">
                  <c:v>14.761733251969563</c:v>
                </c:pt>
                <c:pt idx="5">
                  <c:v>15.7618552987248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6D-41C1-857E-C813A6003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5504"/>
        <c:axId val="430176288"/>
      </c:lineChart>
      <c:catAx>
        <c:axId val="4301755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D1D1D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6288"/>
        <c:crossesAt val="0"/>
        <c:auto val="1"/>
        <c:lblAlgn val="ctr"/>
        <c:lblOffset val="100"/>
        <c:tickLblSkip val="1"/>
        <c:noMultiLvlLbl val="1"/>
      </c:catAx>
      <c:valAx>
        <c:axId val="4301762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5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7434966727162741E-2"/>
          <c:y val="0.66928328752550126"/>
          <c:w val="0.89594676346037505"/>
          <c:h val="0.33071671247449891"/>
        </c:manualLayout>
      </c:layout>
      <c:overlay val="0"/>
      <c:spPr>
        <a:noFill/>
        <a:ln w="25400">
          <a:noFill/>
        </a:ln>
      </c:spPr>
      <c:txPr>
        <a:bodyPr rot="0" vert="horz" anchor="b" anchorCtr="0"/>
        <a:lstStyle/>
        <a:p>
          <a:pPr>
            <a:defRPr sz="920" b="0" i="0" u="none" strike="noStrike" baseline="0">
              <a:ln>
                <a:noFill/>
              </a:ln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125328083989504E-2"/>
          <c:y val="0.12037037037037036"/>
          <c:w val="0.86741402383990551"/>
          <c:h val="0.68854330708661415"/>
        </c:manualLayout>
      </c:layout>
      <c:lineChart>
        <c:grouping val="standard"/>
        <c:varyColors val="0"/>
        <c:ser>
          <c:idx val="3"/>
          <c:order val="0"/>
          <c:tx>
            <c:strRef>
              <c:f>'19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'19 pav.'!$E$4:$J$4</c:f>
              <c:numCache>
                <c:formatCode>0.0;\–0.0</c:formatCode>
                <c:ptCount val="6"/>
                <c:pt idx="0">
                  <c:v>3.4685208799790423</c:v>
                </c:pt>
                <c:pt idx="1">
                  <c:v>2.8117275557315802</c:v>
                </c:pt>
                <c:pt idx="2">
                  <c:v>3.7118451697330634</c:v>
                </c:pt>
                <c:pt idx="3">
                  <c:v>3.3090159122467711</c:v>
                </c:pt>
                <c:pt idx="4">
                  <c:v>3.0106112400824392</c:v>
                </c:pt>
                <c:pt idx="5">
                  <c:v>-5.1898065167281127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C-480E-8D91-3CF299BF1345}"/>
            </c:ext>
          </c:extLst>
        </c:ser>
        <c:ser>
          <c:idx val="0"/>
          <c:order val="1"/>
          <c:tx>
            <c:strRef>
              <c:f>'19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'19 pav.'!$E$5:$J$5</c:f>
              <c:numCache>
                <c:formatCode>0.0;\–0.0</c:formatCode>
                <c:ptCount val="6"/>
                <c:pt idx="0">
                  <c:v>2.9841427155599565</c:v>
                </c:pt>
                <c:pt idx="1">
                  <c:v>5.5302133556601296</c:v>
                </c:pt>
                <c:pt idx="2">
                  <c:v>8.7828009940040594</c:v>
                </c:pt>
                <c:pt idx="3">
                  <c:v>8.7179401199612538</c:v>
                </c:pt>
                <c:pt idx="4">
                  <c:v>8.3847387576337251</c:v>
                </c:pt>
                <c:pt idx="5">
                  <c:v>-3.3632845292468794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C-480E-8D91-3CF299BF1345}"/>
            </c:ext>
          </c:extLst>
        </c:ser>
        <c:ser>
          <c:idx val="1"/>
          <c:order val="2"/>
          <c:tx>
            <c:strRef>
              <c:f>'19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'19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'19 pav.'!$E$6:$J$6</c:f>
              <c:numCache>
                <c:formatCode>0.0;\–0.0</c:formatCode>
                <c:ptCount val="6"/>
                <c:pt idx="0">
                  <c:v>4.0103498363252221</c:v>
                </c:pt>
                <c:pt idx="1">
                  <c:v>3.2547667227178056</c:v>
                </c:pt>
                <c:pt idx="2">
                  <c:v>6.3169599728709835</c:v>
                </c:pt>
                <c:pt idx="3">
                  <c:v>8.0861054138556376</c:v>
                </c:pt>
                <c:pt idx="4">
                  <c:v>4.3867204254954162</c:v>
                </c:pt>
                <c:pt idx="5">
                  <c:v>-3.5728725974576769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C-480E-8D91-3CF299BF1345}"/>
            </c:ext>
          </c:extLst>
        </c:ser>
        <c:ser>
          <c:idx val="2"/>
          <c:order val="3"/>
          <c:tx>
            <c:strRef>
              <c:f>'19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'19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'19 pav.'!$E$7:$J$7</c:f>
              <c:numCache>
                <c:formatCode>0.0;\–0.0</c:formatCode>
                <c:ptCount val="6"/>
                <c:pt idx="0">
                  <c:v>2.0895922233490793</c:v>
                </c:pt>
                <c:pt idx="1">
                  <c:v>4.1348803208937079</c:v>
                </c:pt>
                <c:pt idx="2">
                  <c:v>8.7076593151435233</c:v>
                </c:pt>
                <c:pt idx="3">
                  <c:v>7.6042605431411836</c:v>
                </c:pt>
                <c:pt idx="4">
                  <c:v>7.2680150622869144</c:v>
                </c:pt>
                <c:pt idx="5">
                  <c:v>-6.5577264362515209E-3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CC-480E-8D91-3CF299BF1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808656"/>
        <c:axId val="1"/>
      </c:lineChart>
      <c:catAx>
        <c:axId val="73880865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1.0054166666666666E-2"/>
              <c:y val="2.005089605734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;\–0.0" sourceLinked="1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38808656"/>
        <c:crosses val="autoZero"/>
        <c:crossBetween val="between"/>
        <c:majorUnit val="4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3556793543099604"/>
          <c:y val="0.91286328622602952"/>
          <c:w val="0.71832394468478022"/>
          <c:h val="7.41073978130584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211412579451672E-2"/>
          <c:y val="0.11005511187586112"/>
          <c:w val="0.88831782407407411"/>
          <c:h val="0.5942593874103028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'20 pav.'!$D$11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47ABD9">
                <a:lumMod val="75000"/>
              </a:srgbClr>
            </a:solidFill>
            <a:ln>
              <a:noFill/>
            </a:ln>
          </c:spPr>
          <c:invertIfNegative val="0"/>
          <c:val>
            <c:numRef>
              <c:f>'20 pav.'!$E$11:$J$11</c:f>
              <c:numCache>
                <c:formatCode>0.0;\–0.0</c:formatCode>
                <c:ptCount val="6"/>
                <c:pt idx="0">
                  <c:v>0.34048784441383351</c:v>
                </c:pt>
                <c:pt idx="1">
                  <c:v>0.29547302664214875</c:v>
                </c:pt>
                <c:pt idx="2">
                  <c:v>0.60767937480799183</c:v>
                </c:pt>
                <c:pt idx="3">
                  <c:v>0.30826624555287507</c:v>
                </c:pt>
                <c:pt idx="4">
                  <c:v>0.29227631240433949</c:v>
                </c:pt>
                <c:pt idx="5">
                  <c:v>0.47497425747556665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175-4C4F-A8C9-61BAD36CC498}"/>
            </c:ext>
          </c:extLst>
        </c:ser>
        <c:ser>
          <c:idx val="0"/>
          <c:order val="1"/>
          <c:tx>
            <c:strRef>
              <c:f>'20 pav.'!$D$10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  <a:round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666261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E-3175-4C4F-A8C9-61BAD36CC4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0-3175-4C4F-A8C9-61BAD36CC4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2-3175-4C4F-A8C9-61BAD36CC49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4-3175-4C4F-A8C9-61BAD36CC49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6-3175-4C4F-A8C9-61BAD36CC49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8-3175-4C4F-A8C9-61BAD36CC498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A-3175-4C4F-A8C9-61BAD36CC498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C-3175-4C4F-A8C9-61BAD36CC498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E-3175-4C4F-A8C9-61BAD36CC498}"/>
              </c:ext>
            </c:extLst>
          </c:dPt>
          <c:val>
            <c:numRef>
              <c:f>'20 pav.'!$E$10:$J$10</c:f>
              <c:numCache>
                <c:formatCode>0.0;\–0.0</c:formatCode>
                <c:ptCount val="6"/>
                <c:pt idx="0">
                  <c:v>0.35306906437181207</c:v>
                </c:pt>
                <c:pt idx="1">
                  <c:v>0.34206330406177915</c:v>
                </c:pt>
                <c:pt idx="2">
                  <c:v>0.5620811160623117</c:v>
                </c:pt>
                <c:pt idx="3">
                  <c:v>0.46543475219833397</c:v>
                </c:pt>
                <c:pt idx="4">
                  <c:v>0.49463180593450173</c:v>
                </c:pt>
                <c:pt idx="5">
                  <c:v>0.35596625725647357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F-3175-4C4F-A8C9-61BAD36CC498}"/>
            </c:ext>
          </c:extLst>
        </c:ser>
        <c:ser>
          <c:idx val="2"/>
          <c:order val="2"/>
          <c:tx>
            <c:strRef>
              <c:f>'20 pav.'!$D$9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pav.'!$E$9:$J$9</c:f>
              <c:numCache>
                <c:formatCode>0.0;\–0.0</c:formatCode>
                <c:ptCount val="6"/>
                <c:pt idx="0">
                  <c:v>-1.0764642904705821</c:v>
                </c:pt>
                <c:pt idx="1">
                  <c:v>-0.57523564903712376</c:v>
                </c:pt>
                <c:pt idx="2">
                  <c:v>0.73995290422899784</c:v>
                </c:pt>
                <c:pt idx="3">
                  <c:v>0.70115889791242769</c:v>
                </c:pt>
                <c:pt idx="4">
                  <c:v>6.2573782128746203E-2</c:v>
                </c:pt>
                <c:pt idx="5">
                  <c:v>-0.36617431147247548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3175-4C4F-A8C9-61BAD36CC498}"/>
            </c:ext>
          </c:extLst>
        </c:ser>
        <c:ser>
          <c:idx val="3"/>
          <c:order val="3"/>
          <c:tx>
            <c:strRef>
              <c:f>'20 pav.'!$D$8</c:f>
              <c:strCache>
                <c:ptCount val="1"/>
                <c:pt idx="0">
                  <c:v>Sveikata</c:v>
                </c:pt>
              </c:strCache>
            </c:strRef>
          </c:tx>
          <c:spPr>
            <a:solidFill>
              <a:srgbClr val="4FA1CC"/>
            </a:solidFill>
          </c:spPr>
          <c:invertIfNegative val="0"/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pav.'!$E$8:$J$8</c:f>
              <c:numCache>
                <c:formatCode>0.0;\–0.0</c:formatCode>
                <c:ptCount val="6"/>
                <c:pt idx="0">
                  <c:v>0.16350200980375298</c:v>
                </c:pt>
                <c:pt idx="1">
                  <c:v>0.18091847250022564</c:v>
                </c:pt>
                <c:pt idx="2">
                  <c:v>5.4935230080926586E-2</c:v>
                </c:pt>
                <c:pt idx="3">
                  <c:v>7.6096640373360391E-2</c:v>
                </c:pt>
                <c:pt idx="4">
                  <c:v>0.27876569081634306</c:v>
                </c:pt>
                <c:pt idx="5">
                  <c:v>0.33485670395594658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0-3175-4C4F-A8C9-61BAD36CC498}"/>
            </c:ext>
          </c:extLst>
        </c:ser>
        <c:ser>
          <c:idx val="4"/>
          <c:order val="4"/>
          <c:tx>
            <c:strRef>
              <c:f>'20 pav.'!$D$7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D41A1F">
                <a:lumMod val="40000"/>
                <a:lumOff val="60000"/>
              </a:srgbClr>
            </a:solidFill>
            <a:ln>
              <a:noFill/>
            </a:ln>
          </c:spPr>
          <c:invertIfNegative val="0"/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pav.'!$E$7:$J$7</c:f>
              <c:numCache>
                <c:formatCode>0.0;\–0.0</c:formatCode>
                <c:ptCount val="6"/>
                <c:pt idx="0">
                  <c:v>-0.42467898782525487</c:v>
                </c:pt>
                <c:pt idx="1">
                  <c:v>-0.16962029636855944</c:v>
                </c:pt>
                <c:pt idx="2">
                  <c:v>0.14876414161787557</c:v>
                </c:pt>
                <c:pt idx="3">
                  <c:v>0.33145844595239304</c:v>
                </c:pt>
                <c:pt idx="4">
                  <c:v>0.1666338157247155</c:v>
                </c:pt>
                <c:pt idx="5">
                  <c:v>-0.41987912314844794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1-3175-4C4F-A8C9-61BAD36CC498}"/>
            </c:ext>
          </c:extLst>
        </c:ser>
        <c:ser>
          <c:idx val="5"/>
          <c:order val="5"/>
          <c:tx>
            <c:strRef>
              <c:f>'20 pav.'!$D$6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pav.'!$E$6:$J$6</c:f>
              <c:numCache>
                <c:formatCode>0.0;\–0.0</c:formatCode>
                <c:ptCount val="6"/>
                <c:pt idx="0">
                  <c:v>0.14958020103752684</c:v>
                </c:pt>
                <c:pt idx="1">
                  <c:v>0.32950896565380627</c:v>
                </c:pt>
                <c:pt idx="2">
                  <c:v>0.92282173105494525</c:v>
                </c:pt>
                <c:pt idx="3">
                  <c:v>0.32054539305722107</c:v>
                </c:pt>
                <c:pt idx="4">
                  <c:v>0.27326710424235301</c:v>
                </c:pt>
                <c:pt idx="5">
                  <c:v>0.22383926712733784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2-3175-4C4F-A8C9-61BAD36CC498}"/>
            </c:ext>
          </c:extLst>
        </c:ser>
        <c:ser>
          <c:idx val="6"/>
          <c:order val="6"/>
          <c:tx>
            <c:strRef>
              <c:f>'20 pav.'!$D$5</c:f>
              <c:strCache>
                <c:ptCount val="1"/>
                <c:pt idx="0">
                  <c:v>Maistas ir nealk. gėrimai</c:v>
                </c:pt>
              </c:strCache>
            </c:strRef>
          </c:tx>
          <c:spPr>
            <a:solidFill>
              <a:srgbClr val="2586B3"/>
            </a:solidFill>
          </c:spPr>
          <c:invertIfNegative val="0"/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pav.'!$E$5:$J$5</c:f>
              <c:numCache>
                <c:formatCode>0.0;\–0.0</c:formatCode>
                <c:ptCount val="6"/>
                <c:pt idx="0">
                  <c:v>-0.18222756273024082</c:v>
                </c:pt>
                <c:pt idx="1">
                  <c:v>0.29069599582326205</c:v>
                </c:pt>
                <c:pt idx="2">
                  <c:v>0.72650006371563414</c:v>
                </c:pt>
                <c:pt idx="3">
                  <c:v>0.3049148687581798</c:v>
                </c:pt>
                <c:pt idx="4">
                  <c:v>0.69020156274134559</c:v>
                </c:pt>
                <c:pt idx="5">
                  <c:v>0.45818446037145405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3-3175-4C4F-A8C9-61BAD36CC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3104256"/>
        <c:axId val="1"/>
      </c:barChart>
      <c:lineChart>
        <c:grouping val="stacked"/>
        <c:varyColors val="0"/>
        <c:ser>
          <c:idx val="7"/>
          <c:order val="7"/>
          <c:tx>
            <c:strRef>
              <c:f>'20 pav.'!$D$4</c:f>
              <c:strCache>
                <c:ptCount val="1"/>
                <c:pt idx="0">
                  <c:v>SVKI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numRef>
              <c:f>'20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'20 pav.'!$E$4:$J$4</c:f>
              <c:numCache>
                <c:formatCode>0.0;\–0.0</c:formatCode>
                <c:ptCount val="6"/>
                <c:pt idx="0">
                  <c:v>-0.67673172139915261</c:v>
                </c:pt>
                <c:pt idx="1">
                  <c:v>0.69380381927553869</c:v>
                </c:pt>
                <c:pt idx="2">
                  <c:v>3.7627345615686831</c:v>
                </c:pt>
                <c:pt idx="3">
                  <c:v>2.5078752438047913</c:v>
                </c:pt>
                <c:pt idx="4">
                  <c:v>2.2583500739923448</c:v>
                </c:pt>
                <c:pt idx="5">
                  <c:v>1.0617675115658554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4-3175-4C4F-A8C9-61BAD36CC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3104256"/>
        <c:axId val="1"/>
      </c:lineChart>
      <c:catAx>
        <c:axId val="60310425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031042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78147359044869724"/>
          <c:w val="1"/>
          <c:h val="0.2185263727279991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5866141732285E-2"/>
          <c:y val="0.10648148148148148"/>
          <c:w val="0.89798578302712162"/>
          <c:h val="0.61847440944881893"/>
        </c:manualLayout>
      </c:layout>
      <c:lineChart>
        <c:grouping val="standard"/>
        <c:varyColors val="0"/>
        <c:ser>
          <c:idx val="0"/>
          <c:order val="0"/>
          <c:tx>
            <c:strRef>
              <c:f>'21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 pav.'!$F$4:$F$29</c:f>
              <c:numCache>
                <c:formatCode>General</c:formatCode>
                <c:ptCount val="26"/>
                <c:pt idx="0">
                  <c:v>1.4</c:v>
                </c:pt>
                <c:pt idx="1">
                  <c:v>1.5</c:v>
                </c:pt>
                <c:pt idx="2">
                  <c:v>1.4</c:v>
                </c:pt>
                <c:pt idx="3">
                  <c:v>1.7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1</c:v>
                </c:pt>
                <c:pt idx="8">
                  <c:v>0.8</c:v>
                </c:pt>
                <c:pt idx="9">
                  <c:v>0.7</c:v>
                </c:pt>
                <c:pt idx="10">
                  <c:v>1</c:v>
                </c:pt>
                <c:pt idx="11">
                  <c:v>1.3</c:v>
                </c:pt>
                <c:pt idx="12" formatCode="0.0;\–0.0">
                  <c:v>1.4</c:v>
                </c:pt>
                <c:pt idx="13" formatCode="0.0;\–0.0">
                  <c:v>1.2</c:v>
                </c:pt>
                <c:pt idx="14" formatCode="0.0;\–0.0">
                  <c:v>0.7</c:v>
                </c:pt>
                <c:pt idx="15" formatCode="0.0;\–0.0">
                  <c:v>0.3</c:v>
                </c:pt>
                <c:pt idx="16" formatCode="0.0;\–0.0">
                  <c:v>0.1</c:v>
                </c:pt>
                <c:pt idx="17" formatCode="0.0;\–0.0">
                  <c:v>0.3</c:v>
                </c:pt>
                <c:pt idx="18" formatCode="0.0;\–0.0">
                  <c:v>0.4</c:v>
                </c:pt>
                <c:pt idx="19" formatCode="0.0;\–0.0">
                  <c:v>-0.2</c:v>
                </c:pt>
                <c:pt idx="20" formatCode="0.0;\–0.0">
                  <c:v>-0.3</c:v>
                </c:pt>
                <c:pt idx="21" formatCode="0.0;\–0.0">
                  <c:v>-0.3</c:v>
                </c:pt>
                <c:pt idx="22" formatCode="0.0;\–0.0">
                  <c:v>-0.3</c:v>
                </c:pt>
                <c:pt idx="23" formatCode="0.0;\–0.0">
                  <c:v>-0.3</c:v>
                </c:pt>
                <c:pt idx="24" formatCode="0.0;\–0.0">
                  <c:v>0.9</c:v>
                </c:pt>
                <c:pt idx="25" formatCode="0.0;\–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9-4EB1-BB41-FED7C73CC72C}"/>
            </c:ext>
          </c:extLst>
        </c:ser>
        <c:ser>
          <c:idx val="1"/>
          <c:order val="1"/>
          <c:tx>
            <c:strRef>
              <c:f>'21 pav.'!$G$3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 pav.'!$G$4:$G$29</c:f>
              <c:numCache>
                <c:formatCode>General</c:formatCode>
                <c:ptCount val="26"/>
                <c:pt idx="0">
                  <c:v>2.8</c:v>
                </c:pt>
                <c:pt idx="1">
                  <c:v>1.9</c:v>
                </c:pt>
                <c:pt idx="2">
                  <c:v>2.2000000000000002</c:v>
                </c:pt>
                <c:pt idx="3">
                  <c:v>3.2</c:v>
                </c:pt>
                <c:pt idx="4">
                  <c:v>3.1</c:v>
                </c:pt>
                <c:pt idx="5">
                  <c:v>2.6</c:v>
                </c:pt>
                <c:pt idx="6">
                  <c:v>2</c:v>
                </c:pt>
                <c:pt idx="7">
                  <c:v>2.1</c:v>
                </c:pt>
                <c:pt idx="8">
                  <c:v>2.2000000000000002</c:v>
                </c:pt>
                <c:pt idx="9">
                  <c:v>1.4</c:v>
                </c:pt>
                <c:pt idx="10">
                  <c:v>1.8</c:v>
                </c:pt>
                <c:pt idx="11">
                  <c:v>1.8</c:v>
                </c:pt>
                <c:pt idx="12" formatCode="0.0;\–0.0">
                  <c:v>1.6</c:v>
                </c:pt>
                <c:pt idx="13" formatCode="0.0;\–0.0">
                  <c:v>2</c:v>
                </c:pt>
                <c:pt idx="14" formatCode="0.0;\–0.0">
                  <c:v>1</c:v>
                </c:pt>
                <c:pt idx="15" formatCode="0.0;\–0.0">
                  <c:v>-0.9</c:v>
                </c:pt>
                <c:pt idx="16" formatCode="0.0;\–0.0">
                  <c:v>-1.8</c:v>
                </c:pt>
                <c:pt idx="17" formatCode="0.0;\–0.0">
                  <c:v>-1.6</c:v>
                </c:pt>
                <c:pt idx="18" formatCode="0.0;\–0.0">
                  <c:v>-1.3</c:v>
                </c:pt>
                <c:pt idx="19" formatCode="0.0;\–0.0">
                  <c:v>-1.3</c:v>
                </c:pt>
                <c:pt idx="20" formatCode="0.0;\–0.0">
                  <c:v>-1.3</c:v>
                </c:pt>
                <c:pt idx="21" formatCode="0.0;\–0.0">
                  <c:v>-1.7</c:v>
                </c:pt>
                <c:pt idx="22" formatCode="0.0;\–0.0">
                  <c:v>-1.2</c:v>
                </c:pt>
                <c:pt idx="23" formatCode="0.0;\–0.0">
                  <c:v>-0.9</c:v>
                </c:pt>
                <c:pt idx="24" formatCode="0.0;\–0.0">
                  <c:v>0.3</c:v>
                </c:pt>
                <c:pt idx="25" formatCode="0.0;\–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69-4EB1-BB41-FED7C73CC72C}"/>
            </c:ext>
          </c:extLst>
        </c:ser>
        <c:ser>
          <c:idx val="2"/>
          <c:order val="2"/>
          <c:tx>
            <c:strRef>
              <c:f>'21 pav.'!$H$3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'21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 pav.'!$H$4:$H$29</c:f>
              <c:numCache>
                <c:formatCode>General</c:formatCode>
                <c:ptCount val="26"/>
                <c:pt idx="0">
                  <c:v>2.9</c:v>
                </c:pt>
                <c:pt idx="1">
                  <c:v>2.8</c:v>
                </c:pt>
                <c:pt idx="2">
                  <c:v>2.7</c:v>
                </c:pt>
                <c:pt idx="3">
                  <c:v>3.3</c:v>
                </c:pt>
                <c:pt idx="4">
                  <c:v>3.5</c:v>
                </c:pt>
                <c:pt idx="5">
                  <c:v>3.1</c:v>
                </c:pt>
                <c:pt idx="6">
                  <c:v>3</c:v>
                </c:pt>
                <c:pt idx="7">
                  <c:v>3.1</c:v>
                </c:pt>
                <c:pt idx="8">
                  <c:v>2.2999999999999998</c:v>
                </c:pt>
                <c:pt idx="9">
                  <c:v>2.2000000000000002</c:v>
                </c:pt>
                <c:pt idx="10">
                  <c:v>2</c:v>
                </c:pt>
                <c:pt idx="11">
                  <c:v>2.1</c:v>
                </c:pt>
                <c:pt idx="12" formatCode="0.0;\–0.0">
                  <c:v>2.2000000000000002</c:v>
                </c:pt>
                <c:pt idx="13" formatCode="0.0;\–0.0">
                  <c:v>2.2999999999999998</c:v>
                </c:pt>
                <c:pt idx="14" formatCode="0.0;\–0.0">
                  <c:v>1.4</c:v>
                </c:pt>
                <c:pt idx="15" formatCode="0.0;\–0.0">
                  <c:v>-0.1</c:v>
                </c:pt>
                <c:pt idx="16" formatCode="0.0;\–0.0">
                  <c:v>-0.9</c:v>
                </c:pt>
                <c:pt idx="17" formatCode="0.0;\–0.0">
                  <c:v>-1.1000000000000001</c:v>
                </c:pt>
                <c:pt idx="18" formatCode="0.0;\–0.0">
                  <c:v>0.1</c:v>
                </c:pt>
                <c:pt idx="19" formatCode="0.0;\–0.0">
                  <c:v>-0.5</c:v>
                </c:pt>
                <c:pt idx="20" formatCode="0.0;\–0.0">
                  <c:v>-0.4</c:v>
                </c:pt>
                <c:pt idx="21" formatCode="0.0;\–0.0">
                  <c:v>-0.7</c:v>
                </c:pt>
                <c:pt idx="22" formatCode="0.0;\–0.0">
                  <c:v>-0.7</c:v>
                </c:pt>
                <c:pt idx="23" formatCode="0.0;\–0.0">
                  <c:v>-0.5</c:v>
                </c:pt>
                <c:pt idx="24" formatCode="0.0;\–0.0">
                  <c:v>-0.5</c:v>
                </c:pt>
                <c:pt idx="25" formatCode="0.0;\–0.0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9-4EB1-BB41-FED7C73CC72C}"/>
            </c:ext>
          </c:extLst>
        </c:ser>
        <c:ser>
          <c:idx val="3"/>
          <c:order val="3"/>
          <c:tx>
            <c:strRef>
              <c:f>'21 pav.'!$I$3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 pav.'!$D$4:$E$29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'21 pav.'!$I$4:$I$29</c:f>
              <c:numCache>
                <c:formatCode>General</c:formatCode>
                <c:ptCount val="26"/>
                <c:pt idx="0">
                  <c:v>1.6</c:v>
                </c:pt>
                <c:pt idx="1">
                  <c:v>2</c:v>
                </c:pt>
                <c:pt idx="2">
                  <c:v>2.6</c:v>
                </c:pt>
                <c:pt idx="3">
                  <c:v>2.7</c:v>
                </c:pt>
                <c:pt idx="4">
                  <c:v>2.5</c:v>
                </c:pt>
                <c:pt idx="5">
                  <c:v>2.4</c:v>
                </c:pt>
                <c:pt idx="6">
                  <c:v>2.5</c:v>
                </c:pt>
                <c:pt idx="7">
                  <c:v>2.5</c:v>
                </c:pt>
                <c:pt idx="8">
                  <c:v>2</c:v>
                </c:pt>
                <c:pt idx="9">
                  <c:v>1.5</c:v>
                </c:pt>
                <c:pt idx="10">
                  <c:v>1.7</c:v>
                </c:pt>
                <c:pt idx="11">
                  <c:v>2.7</c:v>
                </c:pt>
                <c:pt idx="12" formatCode="0.0;\–0.0">
                  <c:v>3</c:v>
                </c:pt>
                <c:pt idx="13" formatCode="0.0;\–0.0">
                  <c:v>2.8</c:v>
                </c:pt>
                <c:pt idx="14" formatCode="0.0;\–0.0">
                  <c:v>1.7</c:v>
                </c:pt>
                <c:pt idx="15" formatCode="0.0;\–0.0">
                  <c:v>0.9</c:v>
                </c:pt>
                <c:pt idx="16" formatCode="0.0;\–0.0">
                  <c:v>0.2</c:v>
                </c:pt>
                <c:pt idx="17" formatCode="0.0;\–0.0">
                  <c:v>0.9</c:v>
                </c:pt>
                <c:pt idx="18" formatCode="0.0;\–0.0">
                  <c:v>0.9</c:v>
                </c:pt>
                <c:pt idx="19" formatCode="0.0;\–0.0">
                  <c:v>1.2</c:v>
                </c:pt>
                <c:pt idx="20" formatCode="0.0;\–0.0">
                  <c:v>0.6</c:v>
                </c:pt>
                <c:pt idx="21" formatCode="0.0;\–0.0">
                  <c:v>0.5</c:v>
                </c:pt>
                <c:pt idx="22" formatCode="0.0;\–0.0">
                  <c:v>0.4</c:v>
                </c:pt>
                <c:pt idx="23" formatCode="0.0;\–0.0">
                  <c:v>-0.1</c:v>
                </c:pt>
                <c:pt idx="24" formatCode="0.0;\–0.0">
                  <c:v>0.2</c:v>
                </c:pt>
                <c:pt idx="25" formatCode="0.0;\–0.0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69-4EB1-BB41-FED7C73CC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499192"/>
        <c:axId val="428499976"/>
      </c:lineChart>
      <c:catAx>
        <c:axId val="4284991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chemeClr val="accent4"/>
            </a:solidFill>
          </a:ln>
        </c:spPr>
        <c:txPr>
          <a:bodyPr rot="0" vert="horz" anchor="b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976"/>
        <c:crosses val="autoZero"/>
        <c:auto val="1"/>
        <c:lblAlgn val="ctr"/>
        <c:lblOffset val="100"/>
        <c:tickMarkSkip val="1"/>
        <c:noMultiLvlLbl val="0"/>
      </c:catAx>
      <c:valAx>
        <c:axId val="42849997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</a:p>
            </c:rich>
          </c:tx>
          <c:layout>
            <c:manualLayout>
              <c:xMode val="edge"/>
              <c:yMode val="edge"/>
              <c:x val="2.0277002178572565E-2"/>
              <c:y val="8.1442630638592778E-3"/>
            </c:manualLayout>
          </c:layout>
          <c:overlay val="0"/>
          <c:spPr>
            <a:noFill/>
            <a:ln w="25400">
              <a:noFill/>
            </a:ln>
          </c:spPr>
        </c:title>
        <c:numFmt formatCode="\ 0.0;\ \–0.0" sourceLinked="0"/>
        <c:majorTickMark val="none"/>
        <c:minorTickMark val="none"/>
        <c:tickLblPos val="nextTo"/>
        <c:spPr>
          <a:ln w="1270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8499192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556375902823165"/>
          <c:y val="0.909092926786503"/>
          <c:w val="0.72535413921599268"/>
          <c:h val="7.5324842505167383E-2"/>
        </c:manualLayout>
      </c:layout>
      <c:overlay val="0"/>
      <c:spPr>
        <a:noFill/>
        <a:ln>
          <a:noFill/>
          <a:prstDash val="dash"/>
        </a:ln>
        <a:effectLst/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80092592592591E-2"/>
          <c:y val="0.11421281012069322"/>
          <c:w val="0.88016435185185182"/>
          <c:h val="0.66923645833333323"/>
        </c:manualLayout>
      </c:layout>
      <c:lineChart>
        <c:grouping val="standard"/>
        <c:varyColors val="0"/>
        <c:ser>
          <c:idx val="0"/>
          <c:order val="0"/>
          <c:tx>
            <c:strRef>
              <c:f>'18 pav.'!#REF!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'22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'18 pav.'!#REF!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1-4A42-847F-FC8F97F7BE89}"/>
            </c:ext>
          </c:extLst>
        </c:ser>
        <c:ser>
          <c:idx val="1"/>
          <c:order val="1"/>
          <c:tx>
            <c:strRef>
              <c:f>'22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'22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'22 pav.'!$E$4:$J$4</c:f>
              <c:numCache>
                <c:formatCode>0.0;\–0.0</c:formatCode>
                <c:ptCount val="6"/>
                <c:pt idx="0">
                  <c:v>2.2999999999999998</c:v>
                </c:pt>
                <c:pt idx="1">
                  <c:v>-0.1</c:v>
                </c:pt>
                <c:pt idx="2">
                  <c:v>2.2000000000000002</c:v>
                </c:pt>
                <c:pt idx="3">
                  <c:v>0.7</c:v>
                </c:pt>
                <c:pt idx="4">
                  <c:v>0.6</c:v>
                </c:pt>
                <c:pt idx="5">
                  <c:v>-2.1999684592335664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71-4A42-847F-FC8F97F7BE89}"/>
            </c:ext>
          </c:extLst>
        </c:ser>
        <c:ser>
          <c:idx val="2"/>
          <c:order val="2"/>
          <c:tx>
            <c:strRef>
              <c:f>'22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'22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'22 pav.'!$E$5:$J$5</c:f>
              <c:numCache>
                <c:formatCode>0.0;\–0.0</c:formatCode>
                <c:ptCount val="6"/>
                <c:pt idx="0">
                  <c:v>1.1000000000000001</c:v>
                </c:pt>
                <c:pt idx="1">
                  <c:v>-0.6</c:v>
                </c:pt>
                <c:pt idx="2">
                  <c:v>-0.1</c:v>
                </c:pt>
                <c:pt idx="3">
                  <c:v>1.3</c:v>
                </c:pt>
                <c:pt idx="4">
                  <c:v>-0.3</c:v>
                </c:pt>
                <c:pt idx="5">
                  <c:v>-2.0480854853072179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71-4A42-847F-FC8F97F7BE89}"/>
            </c:ext>
          </c:extLst>
        </c:ser>
        <c:ser>
          <c:idx val="3"/>
          <c:order val="3"/>
          <c:tx>
            <c:strRef>
              <c:f>'22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'22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'22 pav.'!$E$6:$J$6</c:f>
              <c:numCache>
                <c:formatCode>0.0;\–0.0</c:formatCode>
                <c:ptCount val="6"/>
                <c:pt idx="0">
                  <c:v>1</c:v>
                </c:pt>
                <c:pt idx="1">
                  <c:v>1.3</c:v>
                </c:pt>
                <c:pt idx="2">
                  <c:v>-0.9</c:v>
                </c:pt>
                <c:pt idx="3">
                  <c:v>1.4</c:v>
                </c:pt>
                <c:pt idx="4">
                  <c:v>0</c:v>
                </c:pt>
                <c:pt idx="5">
                  <c:v>-2.019896928624016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71-4A42-847F-FC8F97F7B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6744"/>
        <c:axId val="433713800"/>
      </c:lineChart>
      <c:catAx>
        <c:axId val="4337067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13800"/>
        <c:crosses val="autoZero"/>
        <c:auto val="1"/>
        <c:lblAlgn val="ctr"/>
        <c:lblOffset val="100"/>
        <c:noMultiLvlLbl val="0"/>
      </c:catAx>
      <c:valAx>
        <c:axId val="43371380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4398148148148149E-2"/>
              <c:y val="1.863333333333333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67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90270729166666663"/>
          <c:w val="0.97485416666666669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7440509084819562"/>
          <c:h val="0.728868799258229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 '!$D$3:$D$76</c:f>
              <c:numCache>
                <c:formatCode>General</c:formatCode>
                <c:ptCount val="7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'3pr '!$F$3:$F$76</c:f>
              <c:numCache>
                <c:formatCode>0.0;\–0.0</c:formatCode>
                <c:ptCount val="74"/>
                <c:pt idx="0">
                  <c:v>-4</c:v>
                </c:pt>
                <c:pt idx="1">
                  <c:v>-4</c:v>
                </c:pt>
                <c:pt idx="2">
                  <c:v>0</c:v>
                </c:pt>
                <c:pt idx="3">
                  <c:v>-1</c:v>
                </c:pt>
                <c:pt idx="4">
                  <c:v>-1</c:v>
                </c:pt>
                <c:pt idx="5">
                  <c:v>-3</c:v>
                </c:pt>
                <c:pt idx="6">
                  <c:v>-3</c:v>
                </c:pt>
                <c:pt idx="7">
                  <c:v>-3</c:v>
                </c:pt>
                <c:pt idx="8">
                  <c:v>-7</c:v>
                </c:pt>
                <c:pt idx="9">
                  <c:v>-6</c:v>
                </c:pt>
                <c:pt idx="10">
                  <c:v>-5</c:v>
                </c:pt>
                <c:pt idx="11">
                  <c:v>-4</c:v>
                </c:pt>
                <c:pt idx="12">
                  <c:v>-1</c:v>
                </c:pt>
                <c:pt idx="13">
                  <c:v>-4</c:v>
                </c:pt>
                <c:pt idx="14">
                  <c:v>-3</c:v>
                </c:pt>
                <c:pt idx="15">
                  <c:v>-5</c:v>
                </c:pt>
                <c:pt idx="16">
                  <c:v>-7</c:v>
                </c:pt>
                <c:pt idx="17">
                  <c:v>-4</c:v>
                </c:pt>
                <c:pt idx="18">
                  <c:v>-5</c:v>
                </c:pt>
                <c:pt idx="19">
                  <c:v>-6</c:v>
                </c:pt>
                <c:pt idx="20">
                  <c:v>-5</c:v>
                </c:pt>
                <c:pt idx="21">
                  <c:v>-4</c:v>
                </c:pt>
                <c:pt idx="22">
                  <c:v>-2</c:v>
                </c:pt>
                <c:pt idx="23">
                  <c:v>-1</c:v>
                </c:pt>
                <c:pt idx="24">
                  <c:v>-2</c:v>
                </c:pt>
                <c:pt idx="25">
                  <c:v>-6</c:v>
                </c:pt>
                <c:pt idx="26">
                  <c:v>-5</c:v>
                </c:pt>
                <c:pt idx="27">
                  <c:v>-7</c:v>
                </c:pt>
                <c:pt idx="28">
                  <c:v>-7</c:v>
                </c:pt>
                <c:pt idx="29">
                  <c:v>-6</c:v>
                </c:pt>
                <c:pt idx="30">
                  <c:v>-6</c:v>
                </c:pt>
                <c:pt idx="31">
                  <c:v>-5</c:v>
                </c:pt>
                <c:pt idx="32">
                  <c:v>-5</c:v>
                </c:pt>
                <c:pt idx="33">
                  <c:v>-5</c:v>
                </c:pt>
                <c:pt idx="34">
                  <c:v>-5</c:v>
                </c:pt>
                <c:pt idx="35">
                  <c:v>-3</c:v>
                </c:pt>
                <c:pt idx="36">
                  <c:v>-1</c:v>
                </c:pt>
                <c:pt idx="37">
                  <c:v>-2</c:v>
                </c:pt>
                <c:pt idx="38">
                  <c:v>-1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-1</c:v>
                </c:pt>
                <c:pt idx="46">
                  <c:v>2</c:v>
                </c:pt>
                <c:pt idx="47">
                  <c:v>-1</c:v>
                </c:pt>
                <c:pt idx="48">
                  <c:v>5</c:v>
                </c:pt>
                <c:pt idx="49">
                  <c:v>5</c:v>
                </c:pt>
                <c:pt idx="50">
                  <c:v>6</c:v>
                </c:pt>
                <c:pt idx="51">
                  <c:v>5</c:v>
                </c:pt>
                <c:pt idx="52">
                  <c:v>6</c:v>
                </c:pt>
                <c:pt idx="53">
                  <c:v>8</c:v>
                </c:pt>
                <c:pt idx="54">
                  <c:v>6</c:v>
                </c:pt>
                <c:pt idx="55">
                  <c:v>7</c:v>
                </c:pt>
                <c:pt idx="56">
                  <c:v>4</c:v>
                </c:pt>
                <c:pt idx="57">
                  <c:v>1</c:v>
                </c:pt>
                <c:pt idx="58">
                  <c:v>3</c:v>
                </c:pt>
                <c:pt idx="59">
                  <c:v>1</c:v>
                </c:pt>
                <c:pt idx="60" formatCode="0.0">
                  <c:v>3</c:v>
                </c:pt>
                <c:pt idx="61" formatCode="0.0">
                  <c:v>4</c:v>
                </c:pt>
                <c:pt idx="62" formatCode="0.0">
                  <c:v>0</c:v>
                </c:pt>
                <c:pt idx="63" formatCode="0.0">
                  <c:v>-16</c:v>
                </c:pt>
                <c:pt idx="64" formatCode="0.0">
                  <c:v>-11</c:v>
                </c:pt>
                <c:pt idx="65" formatCode="0.0">
                  <c:v>-4</c:v>
                </c:pt>
                <c:pt idx="66" formatCode="0.0">
                  <c:v>-3</c:v>
                </c:pt>
                <c:pt idx="67" formatCode="0.0">
                  <c:v>-2</c:v>
                </c:pt>
                <c:pt idx="68" formatCode="0.0">
                  <c:v>0</c:v>
                </c:pt>
                <c:pt idx="69" formatCode="0.0">
                  <c:v>1</c:v>
                </c:pt>
                <c:pt idx="70" formatCode="0.0">
                  <c:v>-4</c:v>
                </c:pt>
                <c:pt idx="71" formatCode="0.0">
                  <c:v>-3</c:v>
                </c:pt>
                <c:pt idx="72" formatCode="0.0">
                  <c:v>-1</c:v>
                </c:pt>
                <c:pt idx="73" formatCode="0.0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6477565587107027E-2"/>
          <c:y val="9.3973958671083699E-2"/>
          <c:w val="0.90104730632520302"/>
          <c:h val="0.69005565047293616"/>
        </c:manualLayout>
      </c:layout>
      <c:lineChart>
        <c:grouping val="standard"/>
        <c:varyColors val="0"/>
        <c:ser>
          <c:idx val="0"/>
          <c:order val="0"/>
          <c:tx>
            <c:strRef>
              <c:f>'23 pav.'!$E$4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'23 pav.'!$D$5:$D$33</c:f>
              <c:strCache>
                <c:ptCount val="29"/>
                <c:pt idx="0">
                  <c:v>EE</c:v>
                </c:pt>
                <c:pt idx="1">
                  <c:v>LT</c:v>
                </c:pt>
                <c:pt idx="2">
                  <c:v>LV</c:v>
                </c:pt>
                <c:pt idx="3">
                  <c:v>SE</c:v>
                </c:pt>
                <c:pt idx="4">
                  <c:v>ESP</c:v>
                </c:pt>
                <c:pt idx="5">
                  <c:v>LU</c:v>
                </c:pt>
                <c:pt idx="6">
                  <c:v>RO</c:v>
                </c:pt>
                <c:pt idx="7">
                  <c:v>DE</c:v>
                </c:pt>
                <c:pt idx="8">
                  <c:v>FI</c:v>
                </c:pt>
                <c:pt idx="9">
                  <c:v>BG</c:v>
                </c:pt>
                <c:pt idx="10">
                  <c:v>SK</c:v>
                </c:pt>
                <c:pt idx="11">
                  <c:v>AT</c:v>
                </c:pt>
                <c:pt idx="12">
                  <c:v>HR</c:v>
                </c:pt>
                <c:pt idx="13">
                  <c:v>HU</c:v>
                </c:pt>
                <c:pt idx="14">
                  <c:v>MT</c:v>
                </c:pt>
                <c:pt idx="15">
                  <c:v>IE</c:v>
                </c:pt>
                <c:pt idx="16">
                  <c:v>DK</c:v>
                </c:pt>
                <c:pt idx="17">
                  <c:v>CZ</c:v>
                </c:pt>
                <c:pt idx="18">
                  <c:v>CY</c:v>
                </c:pt>
                <c:pt idx="19">
                  <c:v>PT</c:v>
                </c:pt>
                <c:pt idx="20">
                  <c:v>NL</c:v>
                </c:pt>
                <c:pt idx="21">
                  <c:v>ES</c:v>
                </c:pt>
                <c:pt idx="22">
                  <c:v>EZ</c:v>
                </c:pt>
                <c:pt idx="23">
                  <c:v>SI</c:v>
                </c:pt>
                <c:pt idx="24">
                  <c:v>BE</c:v>
                </c:pt>
                <c:pt idx="25">
                  <c:v>PL</c:v>
                </c:pt>
                <c:pt idx="26">
                  <c:v>FR</c:v>
                </c:pt>
                <c:pt idx="27">
                  <c:v>EL</c:v>
                </c:pt>
                <c:pt idx="28">
                  <c:v>IT</c:v>
                </c:pt>
              </c:strCache>
            </c:strRef>
          </c:cat>
          <c:val>
            <c:numRef>
              <c:f>'23 pav.'!$E$5:$E$33</c:f>
              <c:numCache>
                <c:formatCode>#\ ##0.0;\–#\ ##0.0</c:formatCode>
                <c:ptCount val="29"/>
                <c:pt idx="0">
                  <c:v>4.4000000000000004</c:v>
                </c:pt>
                <c:pt idx="1">
                  <c:v>6.3</c:v>
                </c:pt>
                <c:pt idx="2">
                  <c:v>6.3</c:v>
                </c:pt>
                <c:pt idx="3">
                  <c:v>6.8</c:v>
                </c:pt>
                <c:pt idx="4">
                  <c:v>14.1</c:v>
                </c:pt>
                <c:pt idx="5">
                  <c:v>5.6</c:v>
                </c:pt>
                <c:pt idx="6">
                  <c:v>3.9</c:v>
                </c:pt>
                <c:pt idx="7">
                  <c:v>3.1</c:v>
                </c:pt>
                <c:pt idx="8">
                  <c:v>6.7</c:v>
                </c:pt>
                <c:pt idx="9">
                  <c:v>4.2</c:v>
                </c:pt>
                <c:pt idx="10">
                  <c:v>5.8</c:v>
                </c:pt>
                <c:pt idx="11">
                  <c:v>4.5</c:v>
                </c:pt>
                <c:pt idx="12">
                  <c:v>6.6</c:v>
                </c:pt>
                <c:pt idx="13">
                  <c:v>3.4</c:v>
                </c:pt>
                <c:pt idx="14">
                  <c:v>3.6</c:v>
                </c:pt>
                <c:pt idx="15">
                  <c:v>5</c:v>
                </c:pt>
                <c:pt idx="16">
                  <c:v>5</c:v>
                </c:pt>
                <c:pt idx="17">
                  <c:v>2</c:v>
                </c:pt>
                <c:pt idx="18">
                  <c:v>7.1</c:v>
                </c:pt>
                <c:pt idx="19">
                  <c:v>6.5</c:v>
                </c:pt>
                <c:pt idx="20">
                  <c:v>3.4</c:v>
                </c:pt>
                <c:pt idx="21">
                  <c:v>6.7</c:v>
                </c:pt>
                <c:pt idx="22">
                  <c:v>7.5</c:v>
                </c:pt>
                <c:pt idx="23">
                  <c:v>4.5</c:v>
                </c:pt>
                <c:pt idx="24">
                  <c:v>5.4</c:v>
                </c:pt>
                <c:pt idx="25">
                  <c:v>3.3</c:v>
                </c:pt>
                <c:pt idx="26">
                  <c:v>8.5</c:v>
                </c:pt>
                <c:pt idx="27">
                  <c:v>17.3</c:v>
                </c:pt>
                <c:pt idx="28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E-4FD6-8A55-5358275FFE7B}"/>
            </c:ext>
          </c:extLst>
        </c:ser>
        <c:ser>
          <c:idx val="1"/>
          <c:order val="1"/>
          <c:tx>
            <c:strRef>
              <c:f>'23 pav.'!$F$4</c:f>
              <c:strCache>
                <c:ptCount val="1"/>
                <c:pt idx="0">
                  <c:v>2020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'23 pav.'!$D$5:$D$33</c:f>
              <c:strCache>
                <c:ptCount val="29"/>
                <c:pt idx="0">
                  <c:v>EE</c:v>
                </c:pt>
                <c:pt idx="1">
                  <c:v>LT</c:v>
                </c:pt>
                <c:pt idx="2">
                  <c:v>LV</c:v>
                </c:pt>
                <c:pt idx="3">
                  <c:v>SE</c:v>
                </c:pt>
                <c:pt idx="4">
                  <c:v>ESP</c:v>
                </c:pt>
                <c:pt idx="5">
                  <c:v>LU</c:v>
                </c:pt>
                <c:pt idx="6">
                  <c:v>RO</c:v>
                </c:pt>
                <c:pt idx="7">
                  <c:v>DE</c:v>
                </c:pt>
                <c:pt idx="8">
                  <c:v>FI</c:v>
                </c:pt>
                <c:pt idx="9">
                  <c:v>BG</c:v>
                </c:pt>
                <c:pt idx="10">
                  <c:v>SK</c:v>
                </c:pt>
                <c:pt idx="11">
                  <c:v>AT</c:v>
                </c:pt>
                <c:pt idx="12">
                  <c:v>HR</c:v>
                </c:pt>
                <c:pt idx="13">
                  <c:v>HU</c:v>
                </c:pt>
                <c:pt idx="14">
                  <c:v>MT</c:v>
                </c:pt>
                <c:pt idx="15">
                  <c:v>IE</c:v>
                </c:pt>
                <c:pt idx="16">
                  <c:v>DK</c:v>
                </c:pt>
                <c:pt idx="17">
                  <c:v>CZ</c:v>
                </c:pt>
                <c:pt idx="18">
                  <c:v>CY</c:v>
                </c:pt>
                <c:pt idx="19">
                  <c:v>PT</c:v>
                </c:pt>
                <c:pt idx="20">
                  <c:v>NL</c:v>
                </c:pt>
                <c:pt idx="21">
                  <c:v>ES</c:v>
                </c:pt>
                <c:pt idx="22">
                  <c:v>EZ</c:v>
                </c:pt>
                <c:pt idx="23">
                  <c:v>SI</c:v>
                </c:pt>
                <c:pt idx="24">
                  <c:v>BE</c:v>
                </c:pt>
                <c:pt idx="25">
                  <c:v>PL</c:v>
                </c:pt>
                <c:pt idx="26">
                  <c:v>FR</c:v>
                </c:pt>
                <c:pt idx="27">
                  <c:v>EL</c:v>
                </c:pt>
                <c:pt idx="28">
                  <c:v>IT</c:v>
                </c:pt>
              </c:strCache>
            </c:strRef>
          </c:cat>
          <c:val>
            <c:numRef>
              <c:f>'23 pav.'!$F$5:$F$33</c:f>
              <c:numCache>
                <c:formatCode>#\ ##0.0;\–#\ ##0.0</c:formatCode>
                <c:ptCount val="29"/>
                <c:pt idx="0">
                  <c:v>6.7916666666666679</c:v>
                </c:pt>
                <c:pt idx="1">
                  <c:v>8.5166666666666675</c:v>
                </c:pt>
                <c:pt idx="2">
                  <c:v>8.0916666666666668</c:v>
                </c:pt>
                <c:pt idx="3">
                  <c:v>8.2916666666666661</c:v>
                </c:pt>
                <c:pt idx="4">
                  <c:v>15.541666666666666</c:v>
                </c:pt>
                <c:pt idx="5">
                  <c:v>6.791666666666667</c:v>
                </c:pt>
                <c:pt idx="6">
                  <c:v>5.0083333333333337</c:v>
                </c:pt>
                <c:pt idx="7">
                  <c:v>4.1833333333333327</c:v>
                </c:pt>
                <c:pt idx="8">
                  <c:v>7.7583333333333337</c:v>
                </c:pt>
                <c:pt idx="9">
                  <c:v>5.1333333333333337</c:v>
                </c:pt>
                <c:pt idx="10">
                  <c:v>6.7249999999999988</c:v>
                </c:pt>
                <c:pt idx="11">
                  <c:v>5.3916666666666666</c:v>
                </c:pt>
                <c:pt idx="12">
                  <c:v>7.3999999999999995</c:v>
                </c:pt>
                <c:pt idx="13">
                  <c:v>4.125</c:v>
                </c:pt>
                <c:pt idx="14">
                  <c:v>4.2833333333333332</c:v>
                </c:pt>
                <c:pt idx="15" formatCode="#\ ##0;\–#\ ##0">
                  <c:v>5.6499999999999995</c:v>
                </c:pt>
                <c:pt idx="16">
                  <c:v>5.6416666666666657</c:v>
                </c:pt>
                <c:pt idx="17">
                  <c:v>2.5500000000000003</c:v>
                </c:pt>
                <c:pt idx="18">
                  <c:v>7.6166666666666645</c:v>
                </c:pt>
                <c:pt idx="19">
                  <c:v>6.9999999999999991</c:v>
                </c:pt>
                <c:pt idx="20">
                  <c:v>3.8333333333333335</c:v>
                </c:pt>
                <c:pt idx="21">
                  <c:v>7.1333333333333329</c:v>
                </c:pt>
                <c:pt idx="22">
                  <c:v>7.916666666666667</c:v>
                </c:pt>
                <c:pt idx="23">
                  <c:v>4.8916666666666666</c:v>
                </c:pt>
                <c:pt idx="24">
                  <c:v>5.625</c:v>
                </c:pt>
                <c:pt idx="25">
                  <c:v>3.1750000000000003</c:v>
                </c:pt>
                <c:pt idx="26">
                  <c:v>8.0166666666666675</c:v>
                </c:pt>
                <c:pt idx="27">
                  <c:v>16.433333333333334</c:v>
                </c:pt>
                <c:pt idx="28">
                  <c:v>9.1166666666666654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E-4FD6-8A55-5358275FF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678117712"/>
        <c:axId val="1"/>
      </c:lineChart>
      <c:catAx>
        <c:axId val="6781177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>
                <a:lumMod val="15000"/>
                <a:lumOff val="85000"/>
              </a:sysClr>
            </a:solidFill>
            <a:prstDash val="solid"/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Text" lastClr="000000">
                  <a:lumMod val="15000"/>
                  <a:lumOff val="85000"/>
                </a:sys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lt-LT">
                    <a:latin typeface="Arial" panose="020B0604020202020204" pitchFamily="34" charset="0"/>
                    <a:cs typeface="Arial" panose="020B0604020202020204" pitchFamily="34" charset="0"/>
                  </a:rPr>
                  <a:t>roc.</a:t>
                </a:r>
              </a:p>
            </c:rich>
          </c:tx>
          <c:layout>
            <c:manualLayout>
              <c:xMode val="edge"/>
              <c:yMode val="edge"/>
              <c:x val="1.6808947823912273E-2"/>
              <c:y val="9.8060156273569246E-3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7811771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904896827209062E-2"/>
          <c:y val="0.91647414945773287"/>
          <c:w val="0.82579185520361997"/>
          <c:h val="5.417626563055166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3760046296296297"/>
          <c:y val="0.11950347222222223"/>
          <c:w val="0.83006157407407399"/>
          <c:h val="0.67423194444444445"/>
        </c:manualLayout>
      </c:layout>
      <c:lineChart>
        <c:grouping val="standard"/>
        <c:varyColors val="0"/>
        <c:ser>
          <c:idx val="0"/>
          <c:order val="0"/>
          <c:tx>
            <c:strRef>
              <c:f>'24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'24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'24 pav.'!$E$4:$J$4</c:f>
              <c:numCache>
                <c:formatCode>0.0;\–0.0</c:formatCode>
                <c:ptCount val="6"/>
                <c:pt idx="0">
                  <c:v>1065</c:v>
                </c:pt>
                <c:pt idx="1">
                  <c:v>1146</c:v>
                </c:pt>
                <c:pt idx="2">
                  <c:v>1221</c:v>
                </c:pt>
                <c:pt idx="3">
                  <c:v>1310</c:v>
                </c:pt>
                <c:pt idx="4">
                  <c:v>1407</c:v>
                </c:pt>
                <c:pt idx="5">
                  <c:v>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A9-429F-A8ED-E6D958696CE8}"/>
            </c:ext>
          </c:extLst>
        </c:ser>
        <c:ser>
          <c:idx val="1"/>
          <c:order val="1"/>
          <c:tx>
            <c:strRef>
              <c:f>'24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'24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'24 pav.'!$E$5:$J$5</c:f>
              <c:numCache>
                <c:formatCode>0.0;\–0.0</c:formatCode>
                <c:ptCount val="6"/>
                <c:pt idx="0">
                  <c:v>818</c:v>
                </c:pt>
                <c:pt idx="1">
                  <c:v>859</c:v>
                </c:pt>
                <c:pt idx="2">
                  <c:v>926</c:v>
                </c:pt>
                <c:pt idx="3">
                  <c:v>1004</c:v>
                </c:pt>
                <c:pt idx="4">
                  <c:v>1076</c:v>
                </c:pt>
                <c:pt idx="5">
                  <c:v>1143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A9-429F-A8ED-E6D958696CE8}"/>
            </c:ext>
          </c:extLst>
        </c:ser>
        <c:ser>
          <c:idx val="2"/>
          <c:order val="2"/>
          <c:tx>
            <c:strRef>
              <c:f>'24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'24 pav.'!$E$3:$J$3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'24 pav.'!$E$6:$J$6</c:f>
              <c:numCache>
                <c:formatCode>0.0;\–0.0</c:formatCode>
                <c:ptCount val="6"/>
                <c:pt idx="0">
                  <c:v>920.47489999999993</c:v>
                </c:pt>
                <c:pt idx="1">
                  <c:v>997.68599999999992</c:v>
                </c:pt>
                <c:pt idx="2">
                  <c:v>1083.2755999999999</c:v>
                </c:pt>
                <c:pt idx="3">
                  <c:v>1191.1649</c:v>
                </c:pt>
                <c:pt idx="4">
                  <c:v>1296.4000000000001</c:v>
                </c:pt>
                <c:pt idx="5">
                  <c:v>1421.2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A9-429F-A8ED-E6D958696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707136"/>
        <c:axId val="433707528"/>
      </c:lineChart>
      <c:catAx>
        <c:axId val="43370713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ysClr val="windowText" lastClr="000000">
                <a:lumMod val="15000"/>
                <a:lumOff val="85000"/>
              </a:sys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528"/>
        <c:crosses val="autoZero"/>
        <c:auto val="1"/>
        <c:lblAlgn val="ctr"/>
        <c:lblOffset val="100"/>
        <c:noMultiLvlLbl val="0"/>
      </c:catAx>
      <c:valAx>
        <c:axId val="43370752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EUR</a:t>
                </a:r>
              </a:p>
            </c:rich>
          </c:tx>
          <c:layout>
            <c:manualLayout>
              <c:xMode val="edge"/>
              <c:yMode val="edge"/>
              <c:x val="1.0243055555555556E-2"/>
              <c:y val="1.475818395383279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3707136"/>
        <c:crosses val="autoZero"/>
        <c:crossBetween val="between"/>
        <c:majorUnit val="400"/>
      </c:valAx>
      <c:spPr>
        <a:noFill/>
        <a:ln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426537037037037"/>
          <c:y val="0.8982975694444445"/>
          <c:w val="0.74997013888888886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254486540982933"/>
          <c:y val="0.11757432281749093"/>
          <c:w val="0.86677281683279905"/>
          <c:h val="0.5431931792839620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'25 pav.'!$D$4</c:f>
              <c:strCache>
                <c:ptCount val="1"/>
                <c:pt idx="0">
                  <c:v>Mokesčiai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'25 pav.'!$E$3:$G$3</c:f>
              <c:strCache>
                <c:ptCount val="3"/>
                <c:pt idx="0">
                  <c:v>Estija</c:v>
                </c:pt>
                <c:pt idx="1">
                  <c:v>Latvija</c:v>
                </c:pt>
                <c:pt idx="2">
                  <c:v>Lietuva</c:v>
                </c:pt>
              </c:strCache>
            </c:strRef>
          </c:cat>
          <c:val>
            <c:numRef>
              <c:f>'25 pav.'!$E$4:$G$4</c:f>
              <c:numCache>
                <c:formatCode>0.0;\–0.0</c:formatCode>
                <c:ptCount val="3"/>
                <c:pt idx="0">
                  <c:v>2.3226300000000002</c:v>
                </c:pt>
                <c:pt idx="1">
                  <c:v>2.1709699999999996</c:v>
                </c:pt>
                <c:pt idx="2">
                  <c:v>2.6724800000000002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5C-4BBA-8DB1-8CDAA1C3E75B}"/>
            </c:ext>
          </c:extLst>
        </c:ser>
        <c:ser>
          <c:idx val="0"/>
          <c:order val="1"/>
          <c:tx>
            <c:strRef>
              <c:f>'25 pav.'!$D$5</c:f>
              <c:strCache>
                <c:ptCount val="1"/>
                <c:pt idx="0">
                  <c:v>Socialinio draudimo įmokos</c:v>
                </c:pt>
              </c:strCache>
            </c:strRef>
          </c:tx>
          <c:spPr>
            <a:solidFill>
              <a:srgbClr val="D41A1F"/>
            </a:solidFill>
            <a:ln>
              <a:noFill/>
              <a:round/>
            </a:ln>
          </c:spPr>
          <c:invertIfNegative val="0"/>
          <c:cat>
            <c:strRef>
              <c:f>'25 pav.'!$E$3:$G$3</c:f>
              <c:strCache>
                <c:ptCount val="3"/>
                <c:pt idx="0">
                  <c:v>Estija</c:v>
                </c:pt>
                <c:pt idx="1">
                  <c:v>Latvija</c:v>
                </c:pt>
                <c:pt idx="2">
                  <c:v>Lietuva</c:v>
                </c:pt>
              </c:strCache>
            </c:strRef>
          </c:cat>
          <c:val>
            <c:numRef>
              <c:f>'25 pav.'!$E$5:$G$5</c:f>
              <c:numCache>
                <c:formatCode>0.0;\–0.0</c:formatCode>
                <c:ptCount val="3"/>
                <c:pt idx="0">
                  <c:v>0.26618999999999998</c:v>
                </c:pt>
                <c:pt idx="1">
                  <c:v>1.42039</c:v>
                </c:pt>
                <c:pt idx="2">
                  <c:v>3.2029800000000002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5C-4BBA-8DB1-8CDAA1C3E75B}"/>
            </c:ext>
          </c:extLst>
        </c:ser>
        <c:ser>
          <c:idx val="3"/>
          <c:order val="2"/>
          <c:tx>
            <c:strRef>
              <c:f>'25 pav.'!$D$6</c:f>
              <c:strCache>
                <c:ptCount val="1"/>
                <c:pt idx="0">
                  <c:v>Neto darbo užmokestis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'25 pav.'!$E$3:$G$3</c:f>
              <c:strCache>
                <c:ptCount val="3"/>
                <c:pt idx="0">
                  <c:v>Estija</c:v>
                </c:pt>
                <c:pt idx="1">
                  <c:v>Latvija</c:v>
                </c:pt>
                <c:pt idx="2">
                  <c:v>Lietuva</c:v>
                </c:pt>
              </c:strCache>
            </c:strRef>
          </c:cat>
          <c:val>
            <c:numRef>
              <c:f>'25 pav.'!$E$6:$G$6</c:f>
              <c:numCache>
                <c:formatCode>0.0;\–0.0</c:formatCode>
                <c:ptCount val="3"/>
                <c:pt idx="0">
                  <c:v>14.04791</c:v>
                </c:pt>
                <c:pt idx="1">
                  <c:v>9.321299999999999</c:v>
                </c:pt>
                <c:pt idx="2">
                  <c:v>10.55006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C-4BBA-8DB1-8CDAA1C3E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3424216"/>
        <c:axId val="1"/>
      </c:barChart>
      <c:catAx>
        <c:axId val="78342421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83424216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0912625576975294"/>
          <c:w val="1"/>
          <c:h val="0.174573988596253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 pav.'!$F$3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'26 pav.'!$D$4:$D$24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'26 pav.'!$F$4:$F$24</c:f>
              <c:numCache>
                <c:formatCode>0.000;\–0.000</c:formatCode>
                <c:ptCount val="21"/>
                <c:pt idx="0">
                  <c:v>2.7736058453755135</c:v>
                </c:pt>
                <c:pt idx="2">
                  <c:v>2.7622479212413764</c:v>
                </c:pt>
                <c:pt idx="3">
                  <c:v>2.6583926657933459</c:v>
                </c:pt>
                <c:pt idx="4">
                  <c:v>1.6953236216995464</c:v>
                </c:pt>
                <c:pt idx="5">
                  <c:v>1.5153269108048868</c:v>
                </c:pt>
                <c:pt idx="6">
                  <c:v>1.5362144524152879</c:v>
                </c:pt>
                <c:pt idx="7">
                  <c:v>1.2635745002764638</c:v>
                </c:pt>
                <c:pt idx="8">
                  <c:v>1.2932082748576914</c:v>
                </c:pt>
                <c:pt idx="9">
                  <c:v>1.2817522053332036</c:v>
                </c:pt>
                <c:pt idx="10">
                  <c:v>1.3121409161894542</c:v>
                </c:pt>
                <c:pt idx="11">
                  <c:v>1.3415081422079913</c:v>
                </c:pt>
                <c:pt idx="12">
                  <c:v>1.4671123103638628</c:v>
                </c:pt>
                <c:pt idx="13">
                  <c:v>1.6182570515996888</c:v>
                </c:pt>
                <c:pt idx="14">
                  <c:v>1.7067099987017866</c:v>
                </c:pt>
                <c:pt idx="15">
                  <c:v>1.7987816391768614</c:v>
                </c:pt>
                <c:pt idx="16">
                  <c:v>1.8107908072310035</c:v>
                </c:pt>
                <c:pt idx="17">
                  <c:v>1.8220478808765446</c:v>
                </c:pt>
                <c:pt idx="18">
                  <c:v>1.8674737853909971</c:v>
                </c:pt>
                <c:pt idx="20">
                  <c:v>1.8247735281688517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F-47DE-8978-70FA1AE5D5B4}"/>
            </c:ext>
          </c:extLst>
        </c:ser>
        <c:ser>
          <c:idx val="3"/>
          <c:order val="2"/>
          <c:tx>
            <c:strRef>
              <c:f>'26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'26 pav.'!$D$4:$D$24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'26 pav.'!$G$4:$G$24</c:f>
              <c:numCache>
                <c:formatCode>0.000;\–0.000</c:formatCode>
                <c:ptCount val="21"/>
                <c:pt idx="0">
                  <c:v>-0.20544969098522259</c:v>
                </c:pt>
                <c:pt idx="2">
                  <c:v>-0.24723842564228271</c:v>
                </c:pt>
                <c:pt idx="3">
                  <c:v>-0.48926090820007917</c:v>
                </c:pt>
                <c:pt idx="4">
                  <c:v>-0.38223934275780852</c:v>
                </c:pt>
                <c:pt idx="5">
                  <c:v>-0.22429477910409326</c:v>
                </c:pt>
                <c:pt idx="6">
                  <c:v>-0.26758813270101472</c:v>
                </c:pt>
                <c:pt idx="7">
                  <c:v>-0.20421956064334962</c:v>
                </c:pt>
                <c:pt idx="8">
                  <c:v>-0.12595779775034538</c:v>
                </c:pt>
                <c:pt idx="9">
                  <c:v>1.6716893695770119E-3</c:v>
                </c:pt>
                <c:pt idx="10">
                  <c:v>9.5963287256808028E-2</c:v>
                </c:pt>
                <c:pt idx="11">
                  <c:v>0.11292250530716498</c:v>
                </c:pt>
                <c:pt idx="12">
                  <c:v>0.15355369593757251</c:v>
                </c:pt>
                <c:pt idx="13">
                  <c:v>0.13623918222355302</c:v>
                </c:pt>
                <c:pt idx="14">
                  <c:v>5.9948412647692129E-2</c:v>
                </c:pt>
                <c:pt idx="15">
                  <c:v>-1.0664311621892408E-2</c:v>
                </c:pt>
                <c:pt idx="16">
                  <c:v>-7.7195719859375955E-2</c:v>
                </c:pt>
                <c:pt idx="17">
                  <c:v>-0.19177450136083549</c:v>
                </c:pt>
                <c:pt idx="18">
                  <c:v>-0.2889447424163254</c:v>
                </c:pt>
                <c:pt idx="20">
                  <c:v>-0.1421448188146073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7F-47DE-8978-70FA1AE5D5B4}"/>
            </c:ext>
          </c:extLst>
        </c:ser>
        <c:ser>
          <c:idx val="2"/>
          <c:order val="3"/>
          <c:tx>
            <c:strRef>
              <c:f>'26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'26 pav.'!$D$4:$D$24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'26 pav.'!$H$4:$H$24</c:f>
              <c:numCache>
                <c:formatCode>0.000;\–0.000</c:formatCode>
                <c:ptCount val="21"/>
                <c:pt idx="0">
                  <c:v>2.3780836841728288</c:v>
                </c:pt>
                <c:pt idx="2">
                  <c:v>2.1036116508682432</c:v>
                </c:pt>
                <c:pt idx="3">
                  <c:v>0.4352983723418144</c:v>
                </c:pt>
                <c:pt idx="4">
                  <c:v>0.37330888692439973</c:v>
                </c:pt>
                <c:pt idx="5">
                  <c:v>0.79411288805974012</c:v>
                </c:pt>
                <c:pt idx="6">
                  <c:v>0.66290557005729855</c:v>
                </c:pt>
                <c:pt idx="7">
                  <c:v>0.81354716286831819</c:v>
                </c:pt>
                <c:pt idx="8">
                  <c:v>0.89280990579153385</c:v>
                </c:pt>
                <c:pt idx="9">
                  <c:v>0.94952374827011721</c:v>
                </c:pt>
                <c:pt idx="10">
                  <c:v>0.95576499110841051</c:v>
                </c:pt>
                <c:pt idx="11">
                  <c:v>1.1159596820068662</c:v>
                </c:pt>
                <c:pt idx="12">
                  <c:v>1.2855699067521926</c:v>
                </c:pt>
                <c:pt idx="13">
                  <c:v>1.3332787050991735</c:v>
                </c:pt>
                <c:pt idx="14">
                  <c:v>1.3280057885504752</c:v>
                </c:pt>
                <c:pt idx="15">
                  <c:v>1.3636543522140683</c:v>
                </c:pt>
                <c:pt idx="16">
                  <c:v>1.3917790509413634</c:v>
                </c:pt>
                <c:pt idx="17">
                  <c:v>1.406344433812214</c:v>
                </c:pt>
                <c:pt idx="18">
                  <c:v>1.41846494419984</c:v>
                </c:pt>
                <c:pt idx="20">
                  <c:v>1.3950606952918716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7F-47DE-8978-70FA1AE5D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'26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A7F-47DE-8978-70FA1AE5D5B4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A7F-47DE-8978-70FA1AE5D5B4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A7F-47DE-8978-70FA1AE5D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A7F-47DE-8978-70FA1AE5D5B4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A7F-47DE-8978-70FA1AE5D5B4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A7F-47DE-8978-70FA1AE5D5B4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A7F-47DE-8978-70FA1AE5D5B4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A7F-47DE-8978-70FA1AE5D5B4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A7F-47DE-8978-70FA1AE5D5B4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7F-47DE-8978-70FA1AE5D5B4}"/>
              </c:ext>
            </c:extLst>
          </c:dPt>
          <c:cat>
            <c:strRef>
              <c:f>'26 pav.'!$D$4:$D$24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'26 pav.'!$E$4:$E$24</c:f>
              <c:numCache>
                <c:formatCode>0.000;\–0.000</c:formatCode>
                <c:ptCount val="21"/>
                <c:pt idx="0">
                  <c:v>4.9462398385631161</c:v>
                </c:pt>
                <c:pt idx="2">
                  <c:v>4.6186211464673361</c:v>
                </c:pt>
                <c:pt idx="3">
                  <c:v>2.6044301299350865</c:v>
                </c:pt>
                <c:pt idx="4">
                  <c:v>1.6863931658661291</c:v>
                </c:pt>
                <c:pt idx="5">
                  <c:v>2.0851450197605339</c:v>
                </c:pt>
                <c:pt idx="6">
                  <c:v>1.9315318897715741</c:v>
                </c:pt>
                <c:pt idx="7">
                  <c:v>1.8729021025014274</c:v>
                </c:pt>
                <c:pt idx="8">
                  <c:v>2.0600603828988753</c:v>
                </c:pt>
                <c:pt idx="9">
                  <c:v>2.2329476429729032</c:v>
                </c:pt>
                <c:pt idx="10">
                  <c:v>2.3638691945546713</c:v>
                </c:pt>
                <c:pt idx="11">
                  <c:v>2.5703903295220392</c:v>
                </c:pt>
                <c:pt idx="12">
                  <c:v>2.9062359130536324</c:v>
                </c:pt>
                <c:pt idx="13">
                  <c:v>3.0877749389224149</c:v>
                </c:pt>
                <c:pt idx="14">
                  <c:v>3.0946641998999542</c:v>
                </c:pt>
                <c:pt idx="15">
                  <c:v>3.1517716797690376</c:v>
                </c:pt>
                <c:pt idx="16">
                  <c:v>3.1253741383129912</c:v>
                </c:pt>
                <c:pt idx="17">
                  <c:v>3.0366178133279229</c:v>
                </c:pt>
                <c:pt idx="18">
                  <c:v>2.9969939871745117</c:v>
                </c:pt>
                <c:pt idx="20">
                  <c:v>3.0776894046461161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7F-47DE-8978-70FA1AE5D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2022</a:t>
            </a:r>
          </a:p>
        </c:rich>
      </c:tx>
      <c:layout>
        <c:manualLayout>
          <c:xMode val="edge"/>
          <c:yMode val="edge"/>
          <c:x val="0.459723757848757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9262728637728647E-2"/>
          <c:y val="8.6336978523348137E-2"/>
          <c:w val="0.87591199153699151"/>
          <c:h val="0.60877288310266542"/>
        </c:manualLayout>
      </c:layout>
      <c:areaChart>
        <c:grouping val="stacked"/>
        <c:varyColors val="0"/>
        <c:ser>
          <c:idx val="6"/>
          <c:order val="0"/>
          <c:spPr>
            <a:solidFill>
              <a:schemeClr val="bg1">
                <a:alpha val="0"/>
              </a:schemeClr>
            </a:solidFill>
            <a:ln>
              <a:noFill/>
            </a:ln>
            <a:effectLst/>
          </c:spPr>
          <c:val>
            <c:numRef>
              <c:f>'27 pav.'!$E$16:$Q$16</c:f>
              <c:numCache>
                <c:formatCode>0.0;\ \–0.0</c:formatCode>
                <c:ptCount val="13"/>
                <c:pt idx="0">
                  <c:v>2.387</c:v>
                </c:pt>
                <c:pt idx="1">
                  <c:v>3.6</c:v>
                </c:pt>
                <c:pt idx="2">
                  <c:v>3.6</c:v>
                </c:pt>
                <c:pt idx="3">
                  <c:v>3.7</c:v>
                </c:pt>
                <c:pt idx="4">
                  <c:v>3.7</c:v>
                </c:pt>
                <c:pt idx="5">
                  <c:v>3.4</c:v>
                </c:pt>
                <c:pt idx="6">
                  <c:v>2.7</c:v>
                </c:pt>
                <c:pt idx="7">
                  <c:v>2.7</c:v>
                </c:pt>
                <c:pt idx="8">
                  <c:v>2.6</c:v>
                </c:pt>
                <c:pt idx="9">
                  <c:v>2.6</c:v>
                </c:pt>
                <c:pt idx="10">
                  <c:v>2.6</c:v>
                </c:pt>
                <c:pt idx="11">
                  <c:v>3.1</c:v>
                </c:pt>
                <c:pt idx="1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7D-4193-9696-C9188D6E525D}"/>
            </c:ext>
          </c:extLst>
        </c:ser>
        <c:ser>
          <c:idx val="1"/>
          <c:order val="1"/>
          <c:tx>
            <c:strRef>
              <c:f>'27 pav.'!$D$18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'27 pav.'!$E$13:$Q$14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pav.'!$E$18:$Q$18</c:f>
              <c:numCache>
                <c:formatCode>0.0;\ \–0.0</c:formatCode>
                <c:ptCount val="13"/>
                <c:pt idx="0">
                  <c:v>1.613</c:v>
                </c:pt>
                <c:pt idx="1">
                  <c:v>0.39999999999999991</c:v>
                </c:pt>
                <c:pt idx="2">
                  <c:v>0.39999999999999991</c:v>
                </c:pt>
                <c:pt idx="3">
                  <c:v>0.29999999999999982</c:v>
                </c:pt>
                <c:pt idx="4">
                  <c:v>0.29999999999999982</c:v>
                </c:pt>
                <c:pt idx="5">
                  <c:v>0.60000000000000009</c:v>
                </c:pt>
                <c:pt idx="6">
                  <c:v>1.5</c:v>
                </c:pt>
                <c:pt idx="7">
                  <c:v>1.5</c:v>
                </c:pt>
                <c:pt idx="8">
                  <c:v>2.1</c:v>
                </c:pt>
                <c:pt idx="9">
                  <c:v>2.1</c:v>
                </c:pt>
                <c:pt idx="10">
                  <c:v>1.6</c:v>
                </c:pt>
                <c:pt idx="11">
                  <c:v>1.1000000000000001</c:v>
                </c:pt>
                <c:pt idx="12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7D-4193-9696-C9188D6E5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168"/>
        <c:axId val="432470736"/>
      </c:areaChart>
      <c:areaChart>
        <c:grouping val="stacked"/>
        <c:varyColors val="0"/>
        <c:ser>
          <c:idx val="3"/>
          <c:order val="3"/>
          <c:tx>
            <c:strRef>
              <c:f>'27 pav.'!$D$17</c:f>
              <c:strCache>
                <c:ptCount val="1"/>
                <c:pt idx="0">
                  <c:v>Projekcijų antrosios mažiausios reikšmės 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'27 pav.'!$E$13:$Q$14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pav.'!$E$17:$Q$17</c:f>
              <c:numCache>
                <c:formatCode>0.0;\ \–0.0</c:formatCode>
                <c:ptCount val="13"/>
                <c:pt idx="0">
                  <c:v>3.6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3.7</c:v>
                </c:pt>
                <c:pt idx="6">
                  <c:v>3</c:v>
                </c:pt>
                <c:pt idx="7">
                  <c:v>3</c:v>
                </c:pt>
                <c:pt idx="8">
                  <c:v>2.7</c:v>
                </c:pt>
                <c:pt idx="9">
                  <c:v>3.14</c:v>
                </c:pt>
                <c:pt idx="10">
                  <c:v>3.14</c:v>
                </c:pt>
                <c:pt idx="11">
                  <c:v>3.14</c:v>
                </c:pt>
                <c:pt idx="12">
                  <c:v>3.14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7D-4193-9696-C9188D6E525D}"/>
            </c:ext>
          </c:extLst>
        </c:ser>
        <c:ser>
          <c:idx val="4"/>
          <c:order val="4"/>
          <c:tx>
            <c:strRef>
              <c:f>'27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multiLvlStrRef>
              <c:f>'27 pav.'!$E$13:$Q$14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pav.'!$E$19:$Q$19</c:f>
              <c:numCache>
                <c:formatCode>0.0;\ \–0.0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0.74299999999999988</c:v>
                </c:pt>
                <c:pt idx="8">
                  <c:v>1.5</c:v>
                </c:pt>
                <c:pt idx="9">
                  <c:v>1.06</c:v>
                </c:pt>
                <c:pt idx="10">
                  <c:v>0.85999999999999988</c:v>
                </c:pt>
                <c:pt idx="11">
                  <c:v>0.85999999999999988</c:v>
                </c:pt>
                <c:pt idx="12">
                  <c:v>1.9599999999999995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7D-4193-9696-C9188D6E5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424"/>
        <c:axId val="432471520"/>
      </c:areaChart>
      <c:lineChart>
        <c:grouping val="standard"/>
        <c:varyColors val="0"/>
        <c:ser>
          <c:idx val="0"/>
          <c:order val="2"/>
          <c:tx>
            <c:strRef>
              <c:f>'27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'27 pav.'!$E$13:$Q$14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pav.'!$E$15:$Q$15</c:f>
              <c:numCache>
                <c:formatCode>0.0;\ \–0.0</c:formatCode>
                <c:ptCount val="13"/>
                <c:pt idx="0">
                  <c:v>3.3290000000000002</c:v>
                </c:pt>
                <c:pt idx="1">
                  <c:v>3.8</c:v>
                </c:pt>
                <c:pt idx="2">
                  <c:v>3.8</c:v>
                </c:pt>
                <c:pt idx="3">
                  <c:v>3.85</c:v>
                </c:pt>
                <c:pt idx="4">
                  <c:v>3.85</c:v>
                </c:pt>
                <c:pt idx="5">
                  <c:v>3.6999999999999997</c:v>
                </c:pt>
                <c:pt idx="6">
                  <c:v>3.3250000000000002</c:v>
                </c:pt>
                <c:pt idx="7">
                  <c:v>3.4085999999999999</c:v>
                </c:pt>
                <c:pt idx="8">
                  <c:v>3.5404999999999998</c:v>
                </c:pt>
                <c:pt idx="9">
                  <c:v>3.669</c:v>
                </c:pt>
                <c:pt idx="10">
                  <c:v>3.726142857142857</c:v>
                </c:pt>
                <c:pt idx="11">
                  <c:v>3.7975714285714282</c:v>
                </c:pt>
                <c:pt idx="12">
                  <c:v>4.1404285714285711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7D-4193-9696-C9188D6E525D}"/>
            </c:ext>
          </c:extLst>
        </c:ser>
        <c:ser>
          <c:idx val="5"/>
          <c:order val="5"/>
          <c:tx>
            <c:strRef>
              <c:f>'27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7D-4193-9696-C9188D6E525D}"/>
              </c:ext>
            </c:extLst>
          </c:dPt>
          <c:dPt>
            <c:idx val="2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7D-4193-9696-C9188D6E525D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accent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7D-4193-9696-C9188D6E525D}"/>
              </c:ext>
            </c:extLst>
          </c:dPt>
          <c:dPt>
            <c:idx val="4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7D-4193-9696-C9188D6E525D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7D-4193-9696-C9188D6E525D}"/>
              </c:ext>
            </c:extLst>
          </c:dPt>
          <c:dPt>
            <c:idx val="7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07D-4193-9696-C9188D6E525D}"/>
              </c:ext>
            </c:extLst>
          </c:dPt>
          <c:dPt>
            <c:idx val="8"/>
            <c:marker>
              <c:symbol val="none"/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07D-4193-9696-C9188D6E525D}"/>
              </c:ext>
            </c:extLst>
          </c:dPt>
          <c:dPt>
            <c:idx val="9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7D-4193-9696-C9188D6E525D}"/>
              </c:ext>
            </c:extLst>
          </c:dPt>
          <c:dPt>
            <c:idx val="10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7D-4193-9696-C9188D6E525D}"/>
              </c:ext>
            </c:extLst>
          </c:dPt>
          <c:dPt>
            <c:idx val="1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7D-4193-9696-C9188D6E525D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1-107D-4193-9696-C9188D6E525D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107D-4193-9696-C9188D6E525D}"/>
              </c:ext>
            </c:extLst>
          </c:dPt>
          <c:dPt>
            <c:idx val="15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7D-4193-9696-C9188D6E525D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4-107D-4193-9696-C9188D6E525D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107D-4193-9696-C9188D6E525D}"/>
              </c:ext>
            </c:extLst>
          </c:dPt>
          <c:cat>
            <c:multiLvlStrRef>
              <c:f>'27 pav.'!$E$13:$Q$14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pav.'!$E$20:$Q$20</c:f>
              <c:numCache>
                <c:formatCode>0.0;\ \–0.0</c:formatCode>
                <c:ptCount val="13"/>
                <c:pt idx="0">
                  <c:v>2.2000000000000002</c:v>
                </c:pt>
                <c:pt idx="3">
                  <c:v>2.6</c:v>
                </c:pt>
                <c:pt idx="6">
                  <c:v>2.6</c:v>
                </c:pt>
                <c:pt idx="9">
                  <c:v>3.1</c:v>
                </c:pt>
                <c:pt idx="1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7D-4193-9696-C9188D6E5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9168"/>
        <c:axId val="432470736"/>
      </c:lineChart>
      <c:catAx>
        <c:axId val="432469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t" anchorCtr="0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7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470736"/>
        <c:scaling>
          <c:orientation val="minMax"/>
          <c:max val="1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8469833469833469E-2"/>
              <c:y val="9.570454392067311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9168"/>
        <c:crosses val="autoZero"/>
        <c:crossBetween val="between"/>
        <c:majorUnit val="2"/>
      </c:valAx>
      <c:valAx>
        <c:axId val="432471520"/>
        <c:scaling>
          <c:orientation val="minMax"/>
          <c:max val="10"/>
          <c:min val="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432466424"/>
        <c:crosses val="max"/>
        <c:crossBetween val="between"/>
      </c:valAx>
      <c:catAx>
        <c:axId val="432466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71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5.6503719628719626E-2"/>
          <c:y val="0.88134126680670388"/>
          <c:w val="0.8913293376993443"/>
          <c:h val="5.09447435639261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>
                <a:solidFill>
                  <a:sysClr val="windowText" lastClr="000000"/>
                </a:solidFill>
              </a:rPr>
              <a:t>202</a:t>
            </a:r>
            <a:r>
              <a:rPr lang="lt-LT" sz="1200">
                <a:solidFill>
                  <a:sysClr val="windowText" lastClr="000000"/>
                </a:solidFill>
              </a:rPr>
              <a:t>1</a:t>
            </a:r>
          </a:p>
        </c:rich>
      </c:tx>
      <c:layout>
        <c:manualLayout>
          <c:xMode val="edge"/>
          <c:yMode val="edge"/>
          <c:x val="0.44988658426044031"/>
          <c:y val="5.9877379252231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512518252112551E-2"/>
          <c:y val="9.2409542421942034E-2"/>
          <c:w val="0.90063496791406161"/>
          <c:h val="0.60485527182547372"/>
        </c:manualLayout>
      </c:layout>
      <c:areaChart>
        <c:grouping val="stacked"/>
        <c:varyColors val="0"/>
        <c:ser>
          <c:idx val="0"/>
          <c:order val="0"/>
          <c:tx>
            <c:strRef>
              <c:f>'27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'27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pav.'!$E$6:$Q$6</c:f>
              <c:numCache>
                <c:formatCode>0.0;\ \–0.0</c:formatCode>
                <c:ptCount val="13"/>
                <c:pt idx="0">
                  <c:v>2.4</c:v>
                </c:pt>
                <c:pt idx="1">
                  <c:v>2.4</c:v>
                </c:pt>
                <c:pt idx="2">
                  <c:v>2.5</c:v>
                </c:pt>
                <c:pt idx="3">
                  <c:v>4.5</c:v>
                </c:pt>
                <c:pt idx="4">
                  <c:v>4.5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2.7</c:v>
                </c:pt>
                <c:pt idx="9">
                  <c:v>1.9</c:v>
                </c:pt>
                <c:pt idx="10">
                  <c:v>1.8</c:v>
                </c:pt>
                <c:pt idx="11">
                  <c:v>1.8</c:v>
                </c:pt>
                <c:pt idx="12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C1-4CC3-9589-63B8FCFC993C}"/>
            </c:ext>
          </c:extLst>
        </c:ser>
        <c:ser>
          <c:idx val="1"/>
          <c:order val="1"/>
          <c:tx>
            <c:strRef>
              <c:f>'27 pav.'!$D$8</c:f>
              <c:strCache>
                <c:ptCount val="1"/>
                <c:pt idx="0">
                  <c:v>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'27 pav.'!$E$3:$Q$4</c:f>
              <c:multiLvlStrCache>
                <c:ptCount val="13"/>
                <c:lvl>
                  <c:pt idx="0">
                    <c:v>3</c:v>
                  </c:pt>
                  <c:pt idx="1">
                    <c:v>4</c:v>
                  </c:pt>
                  <c:pt idx="2">
                    <c:v>5</c:v>
                  </c:pt>
                  <c:pt idx="3">
                    <c:v>6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8">
                    <c:v>11</c:v>
                  </c:pt>
                  <c:pt idx="9">
                    <c:v>12</c:v>
                  </c:pt>
                  <c:pt idx="10">
                    <c:v>1</c:v>
                  </c:pt>
                  <c:pt idx="11">
                    <c:v>2</c:v>
                  </c:pt>
                  <c:pt idx="12">
                    <c:v>3</c:v>
                  </c:pt>
                </c:lvl>
                <c:lvl>
                  <c:pt idx="0">
                    <c:v>2020</c:v>
                  </c:pt>
                  <c:pt idx="10">
                    <c:v>2021</c:v>
                  </c:pt>
                </c:lvl>
              </c:multiLvlStrCache>
            </c:multiLvlStrRef>
          </c:cat>
          <c:val>
            <c:numRef>
              <c:f>'27 pav.'!$E$8:$Q$8</c:f>
              <c:numCache>
                <c:formatCode>0.0;\ \–0.0</c:formatCode>
                <c:ptCount val="13"/>
                <c:pt idx="0">
                  <c:v>7.2999999999999989</c:v>
                </c:pt>
                <c:pt idx="1">
                  <c:v>7.2999999999999989</c:v>
                </c:pt>
                <c:pt idx="2">
                  <c:v>7.1999999999999993</c:v>
                </c:pt>
                <c:pt idx="3">
                  <c:v>3.8000000000000007</c:v>
                </c:pt>
                <c:pt idx="4">
                  <c:v>3.8000000000000007</c:v>
                </c:pt>
                <c:pt idx="5">
                  <c:v>5.3000000000000007</c:v>
                </c:pt>
                <c:pt idx="6">
                  <c:v>5.1549999999999994</c:v>
                </c:pt>
                <c:pt idx="7">
                  <c:v>3.7</c:v>
                </c:pt>
                <c:pt idx="8">
                  <c:v>1.7000000000000002</c:v>
                </c:pt>
                <c:pt idx="9">
                  <c:v>2.5000000000000004</c:v>
                </c:pt>
                <c:pt idx="10">
                  <c:v>2.6000000000000005</c:v>
                </c:pt>
                <c:pt idx="11">
                  <c:v>2.6000000000000005</c:v>
                </c:pt>
                <c:pt idx="12">
                  <c:v>2.2640000000000002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C1-4CC3-9589-63B8FCFC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6032"/>
        <c:axId val="432468776"/>
      </c:areaChart>
      <c:areaChart>
        <c:grouping val="stacked"/>
        <c:varyColors val="0"/>
        <c:ser>
          <c:idx val="3"/>
          <c:order val="3"/>
          <c:tx>
            <c:strRef>
              <c:f>'27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'27 pav.'!$E$7:$Q$7</c:f>
              <c:numCache>
                <c:formatCode>0.0;\ \–0.0</c:formatCode>
                <c:ptCount val="13"/>
                <c:pt idx="0">
                  <c:v>2.4620000000000002</c:v>
                </c:pt>
                <c:pt idx="1">
                  <c:v>2.5</c:v>
                </c:pt>
                <c:pt idx="2">
                  <c:v>4.5</c:v>
                </c:pt>
                <c:pt idx="3">
                  <c:v>5.7</c:v>
                </c:pt>
                <c:pt idx="4">
                  <c:v>5.3</c:v>
                </c:pt>
                <c:pt idx="5">
                  <c:v>4.9000000000000004</c:v>
                </c:pt>
                <c:pt idx="6">
                  <c:v>3.1</c:v>
                </c:pt>
                <c:pt idx="7">
                  <c:v>3.1</c:v>
                </c:pt>
                <c:pt idx="8">
                  <c:v>3</c:v>
                </c:pt>
                <c:pt idx="9">
                  <c:v>2.7</c:v>
                </c:pt>
                <c:pt idx="10">
                  <c:v>1.9</c:v>
                </c:pt>
                <c:pt idx="11">
                  <c:v>1.9</c:v>
                </c:pt>
                <c:pt idx="12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C1-4CC3-9589-63B8FCFC993C}"/>
            </c:ext>
          </c:extLst>
        </c:ser>
        <c:ser>
          <c:idx val="4"/>
          <c:order val="4"/>
          <c:tx>
            <c:strRef>
              <c:f>'27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  <a:effectLst/>
          </c:spPr>
          <c:val>
            <c:numRef>
              <c:f>'27 pav.'!$E$9:$Q$9</c:f>
              <c:numCache>
                <c:formatCode>0.0;\ \–0.0</c:formatCode>
                <c:ptCount val="13"/>
                <c:pt idx="0">
                  <c:v>4.0380000000000003</c:v>
                </c:pt>
                <c:pt idx="1">
                  <c:v>5.6549999999999994</c:v>
                </c:pt>
                <c:pt idx="2">
                  <c:v>3.6549999999999994</c:v>
                </c:pt>
                <c:pt idx="3">
                  <c:v>2.4549999999999992</c:v>
                </c:pt>
                <c:pt idx="4">
                  <c:v>2.8549999999999995</c:v>
                </c:pt>
                <c:pt idx="5">
                  <c:v>3.254999999999999</c:v>
                </c:pt>
                <c:pt idx="6">
                  <c:v>3.6</c:v>
                </c:pt>
                <c:pt idx="7">
                  <c:v>3.3000000000000003</c:v>
                </c:pt>
                <c:pt idx="8">
                  <c:v>1.0640000000000001</c:v>
                </c:pt>
                <c:pt idx="9">
                  <c:v>1.3639999999999999</c:v>
                </c:pt>
                <c:pt idx="10">
                  <c:v>2.1640000000000001</c:v>
                </c:pt>
                <c:pt idx="11">
                  <c:v>2.1640000000000001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C1-4CC3-9589-63B8FCFC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69560"/>
        <c:axId val="432472696"/>
      </c:areaChart>
      <c:lineChart>
        <c:grouping val="standard"/>
        <c:varyColors val="0"/>
        <c:ser>
          <c:idx val="2"/>
          <c:order val="2"/>
          <c:tx>
            <c:strRef>
              <c:f>'27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'27 pav.'!$E$5:$Q$5</c:f>
              <c:numCache>
                <c:formatCode>0.0;\ \–0.0</c:formatCode>
                <c:ptCount val="13"/>
                <c:pt idx="0">
                  <c:v>4.4231428571428575</c:v>
                </c:pt>
                <c:pt idx="1">
                  <c:v>5.9507142857142856</c:v>
                </c:pt>
                <c:pt idx="2">
                  <c:v>6.4078571428571438</c:v>
                </c:pt>
                <c:pt idx="3">
                  <c:v>6.7078571428571436</c:v>
                </c:pt>
                <c:pt idx="4">
                  <c:v>6.5507142857142853</c:v>
                </c:pt>
                <c:pt idx="5">
                  <c:v>6.2792857142857139</c:v>
                </c:pt>
                <c:pt idx="6">
                  <c:v>5.2364285714285712</c:v>
                </c:pt>
                <c:pt idx="7">
                  <c:v>4.6520000000000001</c:v>
                </c:pt>
                <c:pt idx="8">
                  <c:v>3.4662857142857142</c:v>
                </c:pt>
                <c:pt idx="9">
                  <c:v>3.2948571428571429</c:v>
                </c:pt>
                <c:pt idx="10">
                  <c:v>2.9377142857142857</c:v>
                </c:pt>
                <c:pt idx="11">
                  <c:v>2.8234285714285714</c:v>
                </c:pt>
                <c:pt idx="12">
                  <c:v>2.5948571428571432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C1-4CC3-9589-63B8FCFC993C}"/>
            </c:ext>
          </c:extLst>
        </c:ser>
        <c:ser>
          <c:idx val="6"/>
          <c:order val="5"/>
          <c:tx>
            <c:strRef>
              <c:f>'27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81C1-4CC3-9589-63B8FCFC993C}"/>
              </c:ext>
            </c:extLst>
          </c:dPt>
          <c:dPt>
            <c:idx val="2"/>
            <c:marker>
              <c:symbol val="diamond"/>
              <c:size val="8"/>
              <c:spPr>
                <a:solidFill>
                  <a:schemeClr val="accent1">
                    <a:lumMod val="60000"/>
                  </a:schemeClr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1C1-4CC3-9589-63B8FCFC993C}"/>
              </c:ext>
            </c:extLst>
          </c:dPt>
          <c:dPt>
            <c:idx val="3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C1-4CC3-9589-63B8FCFC993C}"/>
              </c:ext>
            </c:extLst>
          </c:dPt>
          <c:dPt>
            <c:idx val="4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81C1-4CC3-9589-63B8FCFC993C}"/>
              </c:ext>
            </c:extLst>
          </c:dPt>
          <c:dPt>
            <c:idx val="5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1C1-4CC3-9589-63B8FCFC993C}"/>
              </c:ext>
            </c:extLst>
          </c:dPt>
          <c:dPt>
            <c:idx val="7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1C1-4CC3-9589-63B8FCFC993C}"/>
              </c:ext>
            </c:extLst>
          </c:dPt>
          <c:dPt>
            <c:idx val="8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F-81C1-4CC3-9589-63B8FCFC993C}"/>
              </c:ext>
            </c:extLst>
          </c:dPt>
          <c:dPt>
            <c:idx val="10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C1-4CC3-9589-63B8FCFC993C}"/>
              </c:ext>
            </c:extLst>
          </c:dPt>
          <c:dPt>
            <c:idx val="11"/>
            <c:marker>
              <c:symbol val="diamond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C1-4CC3-9589-63B8FCFC993C}"/>
              </c:ext>
            </c:extLst>
          </c:dPt>
          <c:dPt>
            <c:idx val="13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2-81C1-4CC3-9589-63B8FCFC993C}"/>
              </c:ext>
            </c:extLst>
          </c:dPt>
          <c:dPt>
            <c:idx val="1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3-81C1-4CC3-9589-63B8FCFC993C}"/>
              </c:ext>
            </c:extLst>
          </c:dPt>
          <c:dPt>
            <c:idx val="15"/>
            <c:marker>
              <c:symbol val="diamond"/>
              <c:size val="8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C1-4CC3-9589-63B8FCFC993C}"/>
              </c:ext>
            </c:extLst>
          </c:dPt>
          <c:dPt>
            <c:idx val="16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5-81C1-4CC3-9589-63B8FCFC993C}"/>
              </c:ext>
            </c:extLst>
          </c:dPt>
          <c:dPt>
            <c:idx val="1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16-81C1-4CC3-9589-63B8FCFC993C}"/>
              </c:ext>
            </c:extLst>
          </c:dPt>
          <c:val>
            <c:numRef>
              <c:f>'27 pav.'!$E$10:$Q$10</c:f>
              <c:numCache>
                <c:formatCode>0.0;\ \–0.0</c:formatCode>
                <c:ptCount val="13"/>
                <c:pt idx="0">
                  <c:v>2.2000000000000002</c:v>
                </c:pt>
                <c:pt idx="2">
                  <c:v>6.6</c:v>
                </c:pt>
                <c:pt idx="3">
                  <c:v>5.9</c:v>
                </c:pt>
                <c:pt idx="6">
                  <c:v>3.3</c:v>
                </c:pt>
                <c:pt idx="9">
                  <c:v>2.8</c:v>
                </c:pt>
                <c:pt idx="12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1C1-4CC3-9589-63B8FCFC9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6032"/>
        <c:axId val="432468776"/>
      </c:lineChart>
      <c:catAx>
        <c:axId val="4324660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8776"/>
        <c:crosses val="autoZero"/>
        <c:auto val="1"/>
        <c:lblAlgn val="ctr"/>
        <c:lblOffset val="100"/>
        <c:noMultiLvlLbl val="0"/>
      </c:catAx>
      <c:valAx>
        <c:axId val="432468776"/>
        <c:scaling>
          <c:orientation val="minMax"/>
          <c:max val="1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100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7551209364192969E-2"/>
              <c:y val="1.32962458460590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2466032"/>
        <c:crosses val="autoZero"/>
        <c:crossBetween val="between"/>
        <c:majorUnit val="2"/>
      </c:valAx>
      <c:valAx>
        <c:axId val="432472696"/>
        <c:scaling>
          <c:orientation val="minMax"/>
          <c:max val="1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432469560"/>
        <c:crosses val="max"/>
        <c:crossBetween val="between"/>
      </c:valAx>
      <c:catAx>
        <c:axId val="432469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726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658832355195788E-2"/>
          <c:y val="0.83282416627104738"/>
          <c:w val="0.83752670788001438"/>
          <c:h val="0.16717579098962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3877038428103646E-2"/>
          <c:y val="8.0775089817970575E-2"/>
          <c:w val="0.87216180555555556"/>
          <c:h val="0.49342047397062255"/>
        </c:manualLayout>
      </c:layout>
      <c:lineChart>
        <c:grouping val="standard"/>
        <c:varyColors val="0"/>
        <c:ser>
          <c:idx val="0"/>
          <c:order val="0"/>
          <c:tx>
            <c:strRef>
              <c:f>'28 pav.'!$E$3</c:f>
              <c:strCache>
                <c:ptCount val="1"/>
                <c:pt idx="0">
                  <c:v>2019 m. kovo projekcija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666261"/>
              </a:solidFill>
              <a:ln w="9525">
                <a:solidFill>
                  <a:srgbClr val="666261"/>
                </a:solidFill>
              </a:ln>
              <a:effectLst/>
            </c:spPr>
          </c:marker>
          <c:cat>
            <c:strRef>
              <c:f>'28 pav.'!$D$4:$D$8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'28 pav.'!$E$4:$E$8</c:f>
              <c:numCache>
                <c:formatCode>0.0;\–0.0</c:formatCode>
                <c:ptCount val="5"/>
                <c:pt idx="0">
                  <c:v>2.4</c:v>
                </c:pt>
                <c:pt idx="1">
                  <c:v>3.8</c:v>
                </c:pt>
                <c:pt idx="2">
                  <c:v>2.2000000000000002</c:v>
                </c:pt>
                <c:pt idx="3">
                  <c:v>6.4</c:v>
                </c:pt>
                <c:pt idx="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B-4773-8F98-F1285EF77115}"/>
            </c:ext>
          </c:extLst>
        </c:ser>
        <c:ser>
          <c:idx val="5"/>
          <c:order val="1"/>
          <c:tx>
            <c:strRef>
              <c:f>'28 pav.'!$F$3</c:f>
              <c:strCache>
                <c:ptCount val="1"/>
                <c:pt idx="0">
                  <c:v>2019 m. rugsėjo projekcija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D1D1D1"/>
              </a:solidFill>
              <a:ln w="9525">
                <a:solidFill>
                  <a:srgbClr val="D1D1D1"/>
                </a:solidFill>
              </a:ln>
              <a:effectLst/>
            </c:spPr>
          </c:marker>
          <c:cat>
            <c:strRef>
              <c:f>'28 pav.'!$D$4:$D$8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'28 pav.'!$F$4:$F$8</c:f>
              <c:numCache>
                <c:formatCode>0.0;\–0.0</c:formatCode>
                <c:ptCount val="5"/>
                <c:pt idx="0">
                  <c:v>2.4</c:v>
                </c:pt>
                <c:pt idx="1">
                  <c:v>3.9</c:v>
                </c:pt>
                <c:pt idx="2">
                  <c:v>2.7</c:v>
                </c:pt>
                <c:pt idx="3">
                  <c:v>7.4</c:v>
                </c:pt>
                <c:pt idx="4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B-4773-8F98-F1285EF77115}"/>
            </c:ext>
          </c:extLst>
        </c:ser>
        <c:ser>
          <c:idx val="6"/>
          <c:order val="2"/>
          <c:tx>
            <c:strRef>
              <c:f>'28 pav.'!$G$3</c:f>
              <c:strCache>
                <c:ptCount val="1"/>
                <c:pt idx="0">
                  <c:v>2020 m. faktinė reikšmė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rgbClr val="47ABD9"/>
              </a:solidFill>
              <a:ln w="9525">
                <a:solidFill>
                  <a:srgbClr val="47ABD9"/>
                </a:solidFill>
              </a:ln>
              <a:effectLst/>
            </c:spPr>
          </c:marker>
          <c:dPt>
            <c:idx val="3"/>
            <c:marker>
              <c:symbol val="triangle"/>
              <c:size val="10"/>
              <c:spPr>
                <a:solidFill>
                  <a:srgbClr val="47ABD9"/>
                </a:solidFill>
                <a:ln w="9525">
                  <a:solidFill>
                    <a:srgbClr val="47ABD9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FD4-4440-AA63-426A57D0D984}"/>
              </c:ext>
            </c:extLst>
          </c:dPt>
          <c:cat>
            <c:strRef>
              <c:f>'28 pav.'!$D$4:$D$8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'28 pav.'!$G$4:$G$8</c:f>
              <c:numCache>
                <c:formatCode>0.0;\–0.0</c:formatCode>
                <c:ptCount val="5"/>
                <c:pt idx="0">
                  <c:v>-0.8</c:v>
                </c:pt>
                <c:pt idx="1">
                  <c:v>-1.5</c:v>
                </c:pt>
                <c:pt idx="2">
                  <c:v>0.8</c:v>
                </c:pt>
                <c:pt idx="3">
                  <c:v>9.6</c:v>
                </c:pt>
                <c:pt idx="4">
                  <c:v>-1.5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B-4773-8F98-F1285EF77115}"/>
            </c:ext>
          </c:extLst>
        </c:ser>
        <c:ser>
          <c:idx val="9"/>
          <c:order val="3"/>
          <c:tx>
            <c:strRef>
              <c:f>'28 pav.'!$H$3</c:f>
              <c:strCache>
                <c:ptCount val="1"/>
                <c:pt idx="0">
                  <c:v>2017 m. kovo – 2020 m. gruodžio mėn. Max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1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'28 pav.'!$D$4:$D$8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'28 pav.'!$H$4:$H$8</c:f>
              <c:numCache>
                <c:formatCode>0.0;\–0.0</c:formatCode>
                <c:ptCount val="5"/>
                <c:pt idx="0">
                  <c:v>2.5</c:v>
                </c:pt>
                <c:pt idx="1">
                  <c:v>3.9</c:v>
                </c:pt>
                <c:pt idx="2">
                  <c:v>2.7</c:v>
                </c:pt>
                <c:pt idx="3">
                  <c:v>9.3000000000000007</c:v>
                </c:pt>
                <c:pt idx="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5B-4773-8F98-F1285EF77115}"/>
            </c:ext>
          </c:extLst>
        </c:ser>
        <c:ser>
          <c:idx val="10"/>
          <c:order val="4"/>
          <c:tx>
            <c:strRef>
              <c:f>'28 pav.'!$I$3</c:f>
              <c:strCache>
                <c:ptCount val="1"/>
                <c:pt idx="0">
                  <c:v>2017 m. kovo – 2020 m. gruodžio mėn.  Min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'28 pav.'!$D$4:$D$8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'28 pav.'!$I$4:$I$8</c:f>
              <c:numCache>
                <c:formatCode>0.0;\–0.0</c:formatCode>
                <c:ptCount val="5"/>
                <c:pt idx="0">
                  <c:v>-7</c:v>
                </c:pt>
                <c:pt idx="1">
                  <c:v>-3.7</c:v>
                </c:pt>
                <c:pt idx="2">
                  <c:v>0.9</c:v>
                </c:pt>
                <c:pt idx="3">
                  <c:v>1.8</c:v>
                </c:pt>
                <c:pt idx="4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5B-4773-8F98-F1285EF77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49048"/>
        <c:axId val="425449832"/>
        <c:extLst/>
      </c:lineChart>
      <c:catAx>
        <c:axId val="4254490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49832"/>
        <c:crosses val="autoZero"/>
        <c:auto val="1"/>
        <c:lblAlgn val="ctr"/>
        <c:lblOffset val="100"/>
        <c:noMultiLvlLbl val="0"/>
      </c:catAx>
      <c:valAx>
        <c:axId val="425449832"/>
        <c:scaling>
          <c:orientation val="minMax"/>
          <c:max val="1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2.3271656042140865E-2"/>
              <c:y val="8.224653834481079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49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72394383563475706"/>
          <c:w val="1"/>
          <c:h val="0.198335939495632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016744111919594E-2"/>
          <c:y val="9.6887058714662466E-2"/>
          <c:w val="0.91451259294675447"/>
          <c:h val="0.69784409722222218"/>
        </c:manualLayout>
      </c:layout>
      <c:lineChart>
        <c:grouping val="standard"/>
        <c:varyColors val="0"/>
        <c:ser>
          <c:idx val="1"/>
          <c:order val="0"/>
          <c:tx>
            <c:strRef>
              <c:f>'1 priedas. 2 pav.'!$E$3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'1 priedas. 2 pav.'!$D$10:$D$18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 I ketv.*</c:v>
                </c:pt>
              </c:strCache>
            </c:strRef>
          </c:cat>
          <c:val>
            <c:numRef>
              <c:f>'1 priedas. 2 pav.'!$E$10:$E$18</c:f>
              <c:numCache>
                <c:formatCode>0.0;\–0.0</c:formatCode>
                <c:ptCount val="9"/>
                <c:pt idx="0">
                  <c:v>-0.12067239161678331</c:v>
                </c:pt>
                <c:pt idx="1">
                  <c:v>-0.12643271084278257</c:v>
                </c:pt>
                <c:pt idx="2">
                  <c:v>-0.14985233587065153</c:v>
                </c:pt>
                <c:pt idx="3">
                  <c:v>0.14040017272494981</c:v>
                </c:pt>
                <c:pt idx="4">
                  <c:v>0.64782063825472758</c:v>
                </c:pt>
                <c:pt idx="5">
                  <c:v>0.74244691241858529</c:v>
                </c:pt>
                <c:pt idx="6">
                  <c:v>0.58598248723702617</c:v>
                </c:pt>
                <c:pt idx="7">
                  <c:v>-0.34006355378644565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F3-4AE4-85A3-A1963E865663}"/>
            </c:ext>
          </c:extLst>
        </c:ser>
        <c:ser>
          <c:idx val="2"/>
          <c:order val="1"/>
          <c:tx>
            <c:strRef>
              <c:f>'1 priedas. 2 pav.'!$F$3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 priedas. 2 pav.'!$D$10:$D$18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 I ketv.*</c:v>
                </c:pt>
              </c:strCache>
            </c:strRef>
          </c:cat>
          <c:val>
            <c:numRef>
              <c:f>'1 priedas. 2 pav.'!$F$10:$F$18</c:f>
              <c:numCache>
                <c:formatCode>0.0;\–0.0</c:formatCode>
                <c:ptCount val="9"/>
                <c:pt idx="0">
                  <c:v>-0.12190319297903317</c:v>
                </c:pt>
                <c:pt idx="1">
                  <c:v>4.3743112111262285E-2</c:v>
                </c:pt>
                <c:pt idx="2">
                  <c:v>5.6117427769412209E-3</c:v>
                </c:pt>
                <c:pt idx="3">
                  <c:v>3.4372139111032131E-2</c:v>
                </c:pt>
                <c:pt idx="4">
                  <c:v>0.4061738840194577</c:v>
                </c:pt>
                <c:pt idx="5">
                  <c:v>0.7938640413623943</c:v>
                </c:pt>
                <c:pt idx="6">
                  <c:v>0.91984911323549745</c:v>
                </c:pt>
                <c:pt idx="7">
                  <c:v>0.34464411377365067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F3-4AE4-85A3-A1963E865663}"/>
            </c:ext>
          </c:extLst>
        </c:ser>
        <c:ser>
          <c:idx val="3"/>
          <c:order val="2"/>
          <c:tx>
            <c:strRef>
              <c:f>'1 priedas. 2 pav.'!$G$3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'1 priedas. 2 pav.'!$D$10:$D$18</c:f>
              <c:strCache>
                <c:ptCount val="9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 I ketv.*</c:v>
                </c:pt>
              </c:strCache>
            </c:strRef>
          </c:cat>
          <c:val>
            <c:numRef>
              <c:f>'1 priedas. 2 pav.'!$G$10:$G$18</c:f>
              <c:numCache>
                <c:formatCode>0.0;\–0.0</c:formatCode>
                <c:ptCount val="9"/>
                <c:pt idx="0">
                  <c:v>-0.29439261737981198</c:v>
                </c:pt>
                <c:pt idx="1">
                  <c:v>-0.12607659134231691</c:v>
                </c:pt>
                <c:pt idx="2">
                  <c:v>1.8445895806445029E-2</c:v>
                </c:pt>
                <c:pt idx="3">
                  <c:v>0.27191643271981297</c:v>
                </c:pt>
                <c:pt idx="4">
                  <c:v>0.58373772427011827</c:v>
                </c:pt>
                <c:pt idx="5">
                  <c:v>0.76515278090977867</c:v>
                </c:pt>
                <c:pt idx="6">
                  <c:v>0.74909278944856905</c:v>
                </c:pt>
                <c:pt idx="7">
                  <c:v>0.36111414227966415</c:v>
                </c:pt>
                <c:pt idx="8">
                  <c:v>0.35750362776816896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F3-4AE4-85A3-A1963E86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3331520"/>
        <c:axId val="673332696"/>
      </c:lineChart>
      <c:catAx>
        <c:axId val="673331520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2696"/>
        <c:crosses val="autoZero"/>
        <c:auto val="1"/>
        <c:lblAlgn val="ctr"/>
        <c:lblOffset val="100"/>
        <c:tickLblSkip val="1"/>
        <c:noMultiLvlLbl val="0"/>
      </c:catAx>
      <c:valAx>
        <c:axId val="673332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673331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91422552429162"/>
          <c:y val="0.90293715277777775"/>
          <c:w val="0.76282929634397323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 '!$D$3:$D$76</c:f>
              <c:numCache>
                <c:formatCode>General</c:formatCode>
                <c:ptCount val="7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'4pr '!$F$3:$F$76</c:f>
              <c:numCache>
                <c:formatCode>0.0;\–0.0</c:formatCode>
                <c:ptCount val="74"/>
                <c:pt idx="0">
                  <c:v>0.59031877213695516</c:v>
                </c:pt>
                <c:pt idx="1">
                  <c:v>2.6415094339622636</c:v>
                </c:pt>
                <c:pt idx="2">
                  <c:v>5.1396648044692572</c:v>
                </c:pt>
                <c:pt idx="3">
                  <c:v>3.7919826652220934</c:v>
                </c:pt>
                <c:pt idx="4">
                  <c:v>2.8836251287332804</c:v>
                </c:pt>
                <c:pt idx="5">
                  <c:v>6.991525423728806</c:v>
                </c:pt>
                <c:pt idx="6">
                  <c:v>5.5447470817120648</c:v>
                </c:pt>
                <c:pt idx="7">
                  <c:v>5.859375</c:v>
                </c:pt>
                <c:pt idx="8">
                  <c:v>5.8078141499471991</c:v>
                </c:pt>
                <c:pt idx="9">
                  <c:v>4.4489383215368994</c:v>
                </c:pt>
                <c:pt idx="10">
                  <c:v>4.5599151643690217</c:v>
                </c:pt>
                <c:pt idx="11">
                  <c:v>5.3754266211604174</c:v>
                </c:pt>
                <c:pt idx="12">
                  <c:v>6.6901408450704247</c:v>
                </c:pt>
                <c:pt idx="13">
                  <c:v>10.049019607843146</c:v>
                </c:pt>
                <c:pt idx="14">
                  <c:v>5.4197662061636676</c:v>
                </c:pt>
                <c:pt idx="15">
                  <c:v>3.8622129436325814</c:v>
                </c:pt>
                <c:pt idx="16">
                  <c:v>3.5035035035035023</c:v>
                </c:pt>
                <c:pt idx="17">
                  <c:v>3.5643564356435675</c:v>
                </c:pt>
                <c:pt idx="18">
                  <c:v>0.55299539170505785</c:v>
                </c:pt>
                <c:pt idx="19">
                  <c:v>3.136531365313644</c:v>
                </c:pt>
                <c:pt idx="20">
                  <c:v>3.8922155688622562</c:v>
                </c:pt>
                <c:pt idx="21">
                  <c:v>3.2913843175217838</c:v>
                </c:pt>
                <c:pt idx="22">
                  <c:v>3.8539553752535705</c:v>
                </c:pt>
                <c:pt idx="23">
                  <c:v>3.3198380566801466</c:v>
                </c:pt>
                <c:pt idx="24">
                  <c:v>6.7106710671066994</c:v>
                </c:pt>
                <c:pt idx="25">
                  <c:v>1.5590200445434466</c:v>
                </c:pt>
                <c:pt idx="26">
                  <c:v>3.9314516129032251</c:v>
                </c:pt>
                <c:pt idx="27">
                  <c:v>2.2110552763819014</c:v>
                </c:pt>
                <c:pt idx="28">
                  <c:v>5.8027079303675011</c:v>
                </c:pt>
                <c:pt idx="29">
                  <c:v>2.4856596558317401</c:v>
                </c:pt>
                <c:pt idx="30">
                  <c:v>2.0164986251145711</c:v>
                </c:pt>
                <c:pt idx="31">
                  <c:v>2.1466905187835561</c:v>
                </c:pt>
                <c:pt idx="32">
                  <c:v>1.0566762728146051</c:v>
                </c:pt>
                <c:pt idx="33">
                  <c:v>1.3120899718837675</c:v>
                </c:pt>
                <c:pt idx="34">
                  <c:v>4.39453125</c:v>
                </c:pt>
                <c:pt idx="35">
                  <c:v>4.0752351097178785</c:v>
                </c:pt>
                <c:pt idx="36">
                  <c:v>4.2268041237113252</c:v>
                </c:pt>
                <c:pt idx="37">
                  <c:v>0.87719298245614308</c:v>
                </c:pt>
                <c:pt idx="38">
                  <c:v>6.9835111542192019</c:v>
                </c:pt>
                <c:pt idx="39">
                  <c:v>2.1632251720747231</c:v>
                </c:pt>
                <c:pt idx="40">
                  <c:v>5.4844606946983454</c:v>
                </c:pt>
                <c:pt idx="41">
                  <c:v>5.7835820895522305</c:v>
                </c:pt>
                <c:pt idx="42">
                  <c:v>5.8400718778077287</c:v>
                </c:pt>
                <c:pt idx="43">
                  <c:v>7.0052539404553471</c:v>
                </c:pt>
                <c:pt idx="44">
                  <c:v>5.7034220532319324</c:v>
                </c:pt>
                <c:pt idx="45">
                  <c:v>7.8630897317298887</c:v>
                </c:pt>
                <c:pt idx="46">
                  <c:v>6.3610851262862367</c:v>
                </c:pt>
                <c:pt idx="47">
                  <c:v>3.8403614457831248</c:v>
                </c:pt>
                <c:pt idx="48">
                  <c:v>3.5608308605341366</c:v>
                </c:pt>
                <c:pt idx="49">
                  <c:v>7.9347826086956452</c:v>
                </c:pt>
                <c:pt idx="50">
                  <c:v>2.8105167724388203</c:v>
                </c:pt>
                <c:pt idx="51">
                  <c:v>16.073147256977862</c:v>
                </c:pt>
                <c:pt idx="52">
                  <c:v>4.1594454072790166</c:v>
                </c:pt>
                <c:pt idx="53">
                  <c:v>3.9682539682539764</c:v>
                </c:pt>
                <c:pt idx="54">
                  <c:v>6.4516129032258229</c:v>
                </c:pt>
                <c:pt idx="55">
                  <c:v>3.1914893617021267</c:v>
                </c:pt>
                <c:pt idx="56">
                  <c:v>4.5863309352518034</c:v>
                </c:pt>
                <c:pt idx="57">
                  <c:v>3.8593481989708467</c:v>
                </c:pt>
                <c:pt idx="58">
                  <c:v>4.3095866314863507</c:v>
                </c:pt>
                <c:pt idx="59">
                  <c:v>3.1907179115300943</c:v>
                </c:pt>
                <c:pt idx="60" formatCode="0.0">
                  <c:v>7.0678127984718175</c:v>
                </c:pt>
                <c:pt idx="61" formatCode="0.0">
                  <c:v>11.681772406847934</c:v>
                </c:pt>
                <c:pt idx="62" formatCode="0.0">
                  <c:v>-4.1446208112874805</c:v>
                </c:pt>
                <c:pt idx="63" formatCode="0.0">
                  <c:v>-14.842454394693194</c:v>
                </c:pt>
                <c:pt idx="64" formatCode="0.0">
                  <c:v>1.9966722129783676</c:v>
                </c:pt>
                <c:pt idx="65" formatCode="0.0">
                  <c:v>7.3791348600508844</c:v>
                </c:pt>
                <c:pt idx="66" formatCode="0.0">
                  <c:v>8.0542264752790906</c:v>
                </c:pt>
                <c:pt idx="67" formatCode="0.0">
                  <c:v>6.9785884218874106</c:v>
                </c:pt>
                <c:pt idx="68" formatCode="0.0">
                  <c:v>9.372312983662944</c:v>
                </c:pt>
                <c:pt idx="69" formatCode="0.0">
                  <c:v>10.487200660611084</c:v>
                </c:pt>
                <c:pt idx="70" formatCode="0.0">
                  <c:v>9.3591905564924147</c:v>
                </c:pt>
                <c:pt idx="71" formatCode="0.0">
                  <c:v>3.5137034434293835</c:v>
                </c:pt>
                <c:pt idx="72" formatCode="0.0">
                  <c:v>-4.4603033006244459</c:v>
                </c:pt>
                <c:pt idx="73" formatCode="0.0">
                  <c:v>-2.6149684400360695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1259890279709472"/>
          <c:w val="0.88913087164029136"/>
          <c:h val="0.78676016071704524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 '!$D$3:$D$76</c:f>
              <c:numCache>
                <c:formatCode>General</c:formatCode>
                <c:ptCount val="7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'5pr '!$F$3:$F$76</c:f>
              <c:numCache>
                <c:formatCode>0.0;\–0.0</c:formatCode>
                <c:ptCount val="74"/>
                <c:pt idx="0">
                  <c:v>-1.3654938702282515</c:v>
                </c:pt>
                <c:pt idx="1">
                  <c:v>-1.5050333898136148</c:v>
                </c:pt>
                <c:pt idx="2">
                  <c:v>-1.0822081016679919</c:v>
                </c:pt>
                <c:pt idx="3">
                  <c:v>-0.63366336633663423</c:v>
                </c:pt>
                <c:pt idx="4">
                  <c:v>-4.9504950495049549E-2</c:v>
                </c:pt>
                <c:pt idx="5">
                  <c:v>-0.21784335082681849</c:v>
                </c:pt>
                <c:pt idx="6">
                  <c:v>-0.22885572139303978</c:v>
                </c:pt>
                <c:pt idx="7">
                  <c:v>-0.9960159362549792</c:v>
                </c:pt>
                <c:pt idx="8">
                  <c:v>-0.83292017848288769</c:v>
                </c:pt>
                <c:pt idx="9">
                  <c:v>-0.44576523031203408</c:v>
                </c:pt>
                <c:pt idx="10">
                  <c:v>-0.52537668517049774</c:v>
                </c:pt>
                <c:pt idx="11">
                  <c:v>-0.24942631946522908</c:v>
                </c:pt>
                <c:pt idx="12">
                  <c:v>0.66693613581245703</c:v>
                </c:pt>
                <c:pt idx="13">
                  <c:v>0.53632867840518461</c:v>
                </c:pt>
                <c:pt idx="14">
                  <c:v>0.78289671785607418</c:v>
                </c:pt>
                <c:pt idx="15">
                  <c:v>0.76723794340374241</c:v>
                </c:pt>
                <c:pt idx="16">
                  <c:v>0.18821198613174772</c:v>
                </c:pt>
                <c:pt idx="17">
                  <c:v>0.35724918130395356</c:v>
                </c:pt>
                <c:pt idx="18">
                  <c:v>3.98922908148025E-2</c:v>
                </c:pt>
                <c:pt idx="19">
                  <c:v>0.46277665995975159</c:v>
                </c:pt>
                <c:pt idx="20">
                  <c:v>0.619938006199372</c:v>
                </c:pt>
                <c:pt idx="21">
                  <c:v>0.65671641791045232</c:v>
                </c:pt>
                <c:pt idx="22">
                  <c:v>1.1061285500747475</c:v>
                </c:pt>
                <c:pt idx="23">
                  <c:v>1.9603920784156736</c:v>
                </c:pt>
                <c:pt idx="24">
                  <c:v>2.5396506725557044</c:v>
                </c:pt>
                <c:pt idx="25">
                  <c:v>3.1605435329642662</c:v>
                </c:pt>
                <c:pt idx="26">
                  <c:v>3.1570560701125405</c:v>
                </c:pt>
                <c:pt idx="27">
                  <c:v>3.4707801839216845</c:v>
                </c:pt>
                <c:pt idx="28">
                  <c:v>3.2430294641091484</c:v>
                </c:pt>
                <c:pt idx="29">
                  <c:v>3.4905567091861878</c:v>
                </c:pt>
                <c:pt idx="30">
                  <c:v>4.1371747582494178</c:v>
                </c:pt>
                <c:pt idx="31">
                  <c:v>4.5964350090126116</c:v>
                </c:pt>
                <c:pt idx="32">
                  <c:v>4.6208884030607189</c:v>
                </c:pt>
                <c:pt idx="33">
                  <c:v>4.2111506524318054</c:v>
                </c:pt>
                <c:pt idx="34">
                  <c:v>4.1691306918982818</c:v>
                </c:pt>
                <c:pt idx="35">
                  <c:v>3.8061604865607279</c:v>
                </c:pt>
                <c:pt idx="36">
                  <c:v>3.6417033773861851</c:v>
                </c:pt>
                <c:pt idx="37">
                  <c:v>3.1612840277100318</c:v>
                </c:pt>
                <c:pt idx="38">
                  <c:v>2.4811739718092474</c:v>
                </c:pt>
                <c:pt idx="39">
                  <c:v>2.1788990825688082</c:v>
                </c:pt>
                <c:pt idx="40">
                  <c:v>2.8730128327906446</c:v>
                </c:pt>
                <c:pt idx="41">
                  <c:v>2.5511179055990763</c:v>
                </c:pt>
                <c:pt idx="42">
                  <c:v>2.2592379858318967</c:v>
                </c:pt>
                <c:pt idx="43">
                  <c:v>1.8382000957395839</c:v>
                </c:pt>
                <c:pt idx="44">
                  <c:v>2.4411094224924046</c:v>
                </c:pt>
                <c:pt idx="45">
                  <c:v>2.8457598178713628</c:v>
                </c:pt>
                <c:pt idx="46">
                  <c:v>2.3937931687009195</c:v>
                </c:pt>
                <c:pt idx="47">
                  <c:v>1.7577017577017795</c:v>
                </c:pt>
                <c:pt idx="48">
                  <c:v>1.6340795315008982</c:v>
                </c:pt>
                <c:pt idx="49">
                  <c:v>2.0145654024401827</c:v>
                </c:pt>
                <c:pt idx="50">
                  <c:v>2.5718323127649434</c:v>
                </c:pt>
                <c:pt idx="51">
                  <c:v>2.7403666292555195</c:v>
                </c:pt>
                <c:pt idx="52">
                  <c:v>2.5414261776205649</c:v>
                </c:pt>
                <c:pt idx="53">
                  <c:v>2.3665331221466523</c:v>
                </c:pt>
                <c:pt idx="54">
                  <c:v>2.5182550084253963</c:v>
                </c:pt>
                <c:pt idx="55">
                  <c:v>2.5007050860204938</c:v>
                </c:pt>
                <c:pt idx="56">
                  <c:v>2.012053778395928</c:v>
                </c:pt>
                <c:pt idx="57">
                  <c:v>1.5495296070835662</c:v>
                </c:pt>
                <c:pt idx="58">
                  <c:v>1.7372019959342122</c:v>
                </c:pt>
                <c:pt idx="59">
                  <c:v>2.7303120356612087</c:v>
                </c:pt>
                <c:pt idx="60" formatCode="0.0">
                  <c:v>2.9832713754647022</c:v>
                </c:pt>
                <c:pt idx="61" formatCode="0.0">
                  <c:v>2.7628407194511428</c:v>
                </c:pt>
                <c:pt idx="62" formatCode="0.0">
                  <c:v>1.6623806024981702</c:v>
                </c:pt>
                <c:pt idx="63" formatCode="0.0">
                  <c:v>0.91943559399181307</c:v>
                </c:pt>
                <c:pt idx="64" formatCode="0.0">
                  <c:v>0.17249205628688813</c:v>
                </c:pt>
                <c:pt idx="65" formatCode="0.0">
                  <c:v>0.85555656685172288</c:v>
                </c:pt>
                <c:pt idx="66" formatCode="0.0">
                  <c:v>0.93142178796457031</c:v>
                </c:pt>
                <c:pt idx="67" formatCode="0.0">
                  <c:v>1.1831605980005433</c:v>
                </c:pt>
                <c:pt idx="68" formatCode="0.0">
                  <c:v>0.58171241592437362</c:v>
                </c:pt>
                <c:pt idx="69" formatCode="0.0">
                  <c:v>0.49954586739329176</c:v>
                </c:pt>
                <c:pt idx="70" formatCode="0.0">
                  <c:v>0.35422343324251759</c:v>
                </c:pt>
                <c:pt idx="71" formatCode="0.0">
                  <c:v>-7.231965286566E-2</c:v>
                </c:pt>
                <c:pt idx="72" formatCode="0.0">
                  <c:v>0.21658695063622169</c:v>
                </c:pt>
                <c:pt idx="73" formatCode="0.0">
                  <c:v>0.44207867195957817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3896"/>
        <c:scaling>
          <c:orientation val="minMax"/>
          <c:max val="5"/>
          <c:min val="-5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0695217122546749"/>
          <c:w val="0.88208779784879832"/>
          <c:h val="0.792406892288672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'6pr'!$D$3:$D$76</c:f>
              <c:numCache>
                <c:formatCode>General</c:formatCode>
                <c:ptCount val="74"/>
                <c:pt idx="0">
                  <c:v>2015</c:v>
                </c:pt>
                <c:pt idx="12">
                  <c:v>2016</c:v>
                </c:pt>
                <c:pt idx="24">
                  <c:v>2017</c:v>
                </c:pt>
                <c:pt idx="36">
                  <c:v>2018</c:v>
                </c:pt>
                <c:pt idx="48">
                  <c:v>2019</c:v>
                </c:pt>
                <c:pt idx="60">
                  <c:v>2020</c:v>
                </c:pt>
                <c:pt idx="72">
                  <c:v>2021</c:v>
                </c:pt>
              </c:numCache>
            </c:numRef>
          </c:cat>
          <c:val>
            <c:numRef>
              <c:f>'6pr'!$F$3:$F$76</c:f>
              <c:numCache>
                <c:formatCode>0.0</c:formatCode>
                <c:ptCount val="74"/>
                <c:pt idx="0">
                  <c:v>9.6</c:v>
                </c:pt>
                <c:pt idx="1">
                  <c:v>9.6</c:v>
                </c:pt>
                <c:pt idx="2">
                  <c:v>9.1</c:v>
                </c:pt>
                <c:pt idx="3">
                  <c:v>8.5</c:v>
                </c:pt>
                <c:pt idx="4">
                  <c:v>8.5</c:v>
                </c:pt>
                <c:pt idx="5">
                  <c:v>8.5</c:v>
                </c:pt>
                <c:pt idx="6">
                  <c:v>8.6</c:v>
                </c:pt>
                <c:pt idx="7">
                  <c:v>8.5</c:v>
                </c:pt>
                <c:pt idx="8">
                  <c:v>8.1</c:v>
                </c:pt>
                <c:pt idx="9">
                  <c:v>8.3000000000000007</c:v>
                </c:pt>
                <c:pt idx="10">
                  <c:v>8.4</c:v>
                </c:pt>
                <c:pt idx="11">
                  <c:v>9</c:v>
                </c:pt>
                <c:pt idx="12">
                  <c:v>9.4</c:v>
                </c:pt>
                <c:pt idx="13">
                  <c:v>9.1999999999999993</c:v>
                </c:pt>
                <c:pt idx="14">
                  <c:v>8.9</c:v>
                </c:pt>
                <c:pt idx="15">
                  <c:v>8.3000000000000007</c:v>
                </c:pt>
                <c:pt idx="16">
                  <c:v>7.6</c:v>
                </c:pt>
                <c:pt idx="17">
                  <c:v>7.4</c:v>
                </c:pt>
                <c:pt idx="18">
                  <c:v>7.8</c:v>
                </c:pt>
                <c:pt idx="19">
                  <c:v>7.5</c:v>
                </c:pt>
                <c:pt idx="20">
                  <c:v>7.2</c:v>
                </c:pt>
                <c:pt idx="21">
                  <c:v>7.3</c:v>
                </c:pt>
                <c:pt idx="22">
                  <c:v>7.6</c:v>
                </c:pt>
                <c:pt idx="23">
                  <c:v>8.5</c:v>
                </c:pt>
                <c:pt idx="24">
                  <c:v>8.6999999999999993</c:v>
                </c:pt>
                <c:pt idx="25">
                  <c:v>8.8000000000000007</c:v>
                </c:pt>
                <c:pt idx="26">
                  <c:v>8.3000000000000007</c:v>
                </c:pt>
                <c:pt idx="27">
                  <c:v>7.9</c:v>
                </c:pt>
                <c:pt idx="28">
                  <c:v>7.3</c:v>
                </c:pt>
                <c:pt idx="29">
                  <c:v>7.3</c:v>
                </c:pt>
                <c:pt idx="30">
                  <c:v>7.6</c:v>
                </c:pt>
                <c:pt idx="31">
                  <c:v>7.5</c:v>
                </c:pt>
                <c:pt idx="32">
                  <c:v>7.4</c:v>
                </c:pt>
                <c:pt idx="33">
                  <c:v>7.4</c:v>
                </c:pt>
                <c:pt idx="34">
                  <c:v>7.7</c:v>
                </c:pt>
                <c:pt idx="35">
                  <c:v>8.6999999999999993</c:v>
                </c:pt>
                <c:pt idx="36">
                  <c:v>9</c:v>
                </c:pt>
                <c:pt idx="37">
                  <c:v>9.1</c:v>
                </c:pt>
                <c:pt idx="38">
                  <c:v>9.1999999999999993</c:v>
                </c:pt>
                <c:pt idx="39">
                  <c:v>8.6</c:v>
                </c:pt>
                <c:pt idx="40">
                  <c:v>8.1</c:v>
                </c:pt>
                <c:pt idx="41">
                  <c:v>8.3000000000000007</c:v>
                </c:pt>
                <c:pt idx="42">
                  <c:v>8.1999999999999993</c:v>
                </c:pt>
                <c:pt idx="43">
                  <c:v>8.1999999999999993</c:v>
                </c:pt>
                <c:pt idx="44">
                  <c:v>8.3000000000000007</c:v>
                </c:pt>
                <c:pt idx="45">
                  <c:v>7.9</c:v>
                </c:pt>
                <c:pt idx="46">
                  <c:v>8.1999999999999993</c:v>
                </c:pt>
                <c:pt idx="47">
                  <c:v>8.9</c:v>
                </c:pt>
                <c:pt idx="48">
                  <c:v>9.1999999999999993</c:v>
                </c:pt>
                <c:pt idx="49">
                  <c:v>9.1999999999999993</c:v>
                </c:pt>
                <c:pt idx="50">
                  <c:v>9</c:v>
                </c:pt>
                <c:pt idx="51">
                  <c:v>8.3000000000000007</c:v>
                </c:pt>
                <c:pt idx="52">
                  <c:v>7.9</c:v>
                </c:pt>
                <c:pt idx="53">
                  <c:v>8</c:v>
                </c:pt>
                <c:pt idx="54">
                  <c:v>8</c:v>
                </c:pt>
                <c:pt idx="55">
                  <c:v>8.1999999999999993</c:v>
                </c:pt>
                <c:pt idx="56">
                  <c:v>8</c:v>
                </c:pt>
                <c:pt idx="57">
                  <c:v>7.9</c:v>
                </c:pt>
                <c:pt idx="58">
                  <c:v>8.4</c:v>
                </c:pt>
                <c:pt idx="59">
                  <c:v>8.6999999999999993</c:v>
                </c:pt>
                <c:pt idx="60">
                  <c:v>9.1999999999999993</c:v>
                </c:pt>
                <c:pt idx="61">
                  <c:v>9.4</c:v>
                </c:pt>
                <c:pt idx="62">
                  <c:v>9.8000000000000007</c:v>
                </c:pt>
                <c:pt idx="63">
                  <c:v>11.2</c:v>
                </c:pt>
                <c:pt idx="64">
                  <c:v>11.8</c:v>
                </c:pt>
                <c:pt idx="65">
                  <c:v>12.1</c:v>
                </c:pt>
                <c:pt idx="66">
                  <c:v>12.8</c:v>
                </c:pt>
                <c:pt idx="67">
                  <c:v>13.7</c:v>
                </c:pt>
                <c:pt idx="68">
                  <c:v>14.1</c:v>
                </c:pt>
                <c:pt idx="69">
                  <c:v>14.9</c:v>
                </c:pt>
                <c:pt idx="70">
                  <c:v>15.5</c:v>
                </c:pt>
                <c:pt idx="71">
                  <c:v>16.100000000000001</c:v>
                </c:pt>
                <c:pt idx="72">
                  <c:v>16.399999999999999</c:v>
                </c:pt>
                <c:pt idx="73">
                  <c:v>16.100000000000001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16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708661417322853E-2"/>
          <c:y val="0.10930678973611589"/>
          <c:w val="0.88471603086651185"/>
          <c:h val="0.56423530284935464"/>
        </c:manualLayout>
      </c:layout>
      <c:lineChart>
        <c:grouping val="standard"/>
        <c:varyColors val="0"/>
        <c:ser>
          <c:idx val="0"/>
          <c:order val="0"/>
          <c:tx>
            <c:strRef>
              <c:f>' 1 pav.'!$F$3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pav.'!$F$5:$F$20</c:f>
              <c:numCache>
                <c:formatCode>0.0;\ \–0.0</c:formatCode>
                <c:ptCount val="16"/>
                <c:pt idx="0">
                  <c:v>2.222176529</c:v>
                </c:pt>
                <c:pt idx="1">
                  <c:v>2.6659585720000001</c:v>
                </c:pt>
                <c:pt idx="2">
                  <c:v>2.9968837050000001</c:v>
                </c:pt>
                <c:pt idx="3">
                  <c:v>3.07797104</c:v>
                </c:pt>
                <c:pt idx="4">
                  <c:v>2.5192398040000001</c:v>
                </c:pt>
                <c:pt idx="5">
                  <c:v>2.2632859160000001</c:v>
                </c:pt>
                <c:pt idx="6">
                  <c:v>1.578053852</c:v>
                </c:pt>
                <c:pt idx="7">
                  <c:v>1.2335858120000001</c:v>
                </c:pt>
                <c:pt idx="8">
                  <c:v>1.5189331989999999</c:v>
                </c:pt>
                <c:pt idx="9">
                  <c:v>1.2851661480000001</c:v>
                </c:pt>
                <c:pt idx="10">
                  <c:v>1.3940737350000001</c:v>
                </c:pt>
                <c:pt idx="11">
                  <c:v>1.0211912030000001</c:v>
                </c:pt>
                <c:pt idx="12">
                  <c:v>-3.2045245109999998</c:v>
                </c:pt>
                <c:pt idx="13">
                  <c:v>-14.714792539999999</c:v>
                </c:pt>
                <c:pt idx="14">
                  <c:v>-4.2943755540000002</c:v>
                </c:pt>
                <c:pt idx="15">
                  <c:v>-5.0097777140000002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8-4E9E-B11E-063AE579FF8C}"/>
            </c:ext>
          </c:extLst>
        </c:ser>
        <c:ser>
          <c:idx val="1"/>
          <c:order val="1"/>
          <c:tx>
            <c:strRef>
              <c:f>' 1 pav.'!$G$3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pav.'!$G$5:$G$20</c:f>
              <c:numCache>
                <c:formatCode>0.0;\ \–0.0</c:formatCode>
                <c:ptCount val="16"/>
                <c:pt idx="0">
                  <c:v>2.0668230489999999</c:v>
                </c:pt>
                <c:pt idx="1">
                  <c:v>2.1838610300000001</c:v>
                </c:pt>
                <c:pt idx="2">
                  <c:v>2.3713060079999999</c:v>
                </c:pt>
                <c:pt idx="3">
                  <c:v>2.7033349800000002</c:v>
                </c:pt>
                <c:pt idx="4">
                  <c:v>3.0771252119999999</c:v>
                </c:pt>
                <c:pt idx="5">
                  <c:v>3.3251870549999998</c:v>
                </c:pt>
                <c:pt idx="6">
                  <c:v>3.1163001389999998</c:v>
                </c:pt>
                <c:pt idx="7">
                  <c:v>2.4755177609999999</c:v>
                </c:pt>
                <c:pt idx="8">
                  <c:v>2.265801706</c:v>
                </c:pt>
                <c:pt idx="9">
                  <c:v>1.963163295</c:v>
                </c:pt>
                <c:pt idx="10">
                  <c:v>2.0764805270000002</c:v>
                </c:pt>
                <c:pt idx="11">
                  <c:v>2.338884878</c:v>
                </c:pt>
                <c:pt idx="12">
                  <c:v>0.31926064500000001</c:v>
                </c:pt>
                <c:pt idx="13">
                  <c:v>-9.0327754660000004</c:v>
                </c:pt>
                <c:pt idx="14">
                  <c:v>-2.8483454799999999</c:v>
                </c:pt>
                <c:pt idx="15">
                  <c:v>-2.4599304489999998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8-4E9E-B11E-063AE579FF8C}"/>
            </c:ext>
          </c:extLst>
        </c:ser>
        <c:ser>
          <c:idx val="2"/>
          <c:order val="2"/>
          <c:tx>
            <c:strRef>
              <c:f>' 1 pav.'!$H$3</c:f>
              <c:strCache>
                <c:ptCount val="1"/>
                <c:pt idx="0">
                  <c:v>Vokietija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pav.'!$H$5:$H$20</c:f>
              <c:numCache>
                <c:formatCode>0.0;\ \–0.0</c:formatCode>
                <c:ptCount val="16"/>
                <c:pt idx="0">
                  <c:v>2.265787301</c:v>
                </c:pt>
                <c:pt idx="1">
                  <c:v>2.5316441080000001</c:v>
                </c:pt>
                <c:pt idx="2">
                  <c:v>3.1812825689999999</c:v>
                </c:pt>
                <c:pt idx="3">
                  <c:v>3.646997244</c:v>
                </c:pt>
                <c:pt idx="4">
                  <c:v>2.1770571749999998</c:v>
                </c:pt>
                <c:pt idx="5">
                  <c:v>1.9906241490000001</c:v>
                </c:pt>
                <c:pt idx="6">
                  <c:v>0.76842496500000002</c:v>
                </c:pt>
                <c:pt idx="7">
                  <c:v>0.27284338699999999</c:v>
                </c:pt>
                <c:pt idx="8">
                  <c:v>1.0959786149999999</c:v>
                </c:pt>
                <c:pt idx="9">
                  <c:v>0.11493705</c:v>
                </c:pt>
                <c:pt idx="10">
                  <c:v>0.75551322600000004</c:v>
                </c:pt>
                <c:pt idx="11">
                  <c:v>0.39641675300000001</c:v>
                </c:pt>
                <c:pt idx="12">
                  <c:v>-2.2055792400000001</c:v>
                </c:pt>
                <c:pt idx="13">
                  <c:v>-11.251798878000001</c:v>
                </c:pt>
                <c:pt idx="14">
                  <c:v>-3.9945205069999998</c:v>
                </c:pt>
                <c:pt idx="15">
                  <c:v>-3.8831208149999998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8-4E9E-B11E-063AE579FF8C}"/>
            </c:ext>
          </c:extLst>
        </c:ser>
        <c:ser>
          <c:idx val="3"/>
          <c:order val="3"/>
          <c:tx>
            <c:strRef>
              <c:f>' 1 pav.'!$I$3</c:f>
              <c:strCache>
                <c:ptCount val="1"/>
                <c:pt idx="0">
                  <c:v>Prancūzija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pav.'!$I$5:$I$20</c:f>
              <c:numCache>
                <c:formatCode>0.0;\ \–0.0</c:formatCode>
                <c:ptCount val="16"/>
                <c:pt idx="0">
                  <c:v>1.3760941019999999</c:v>
                </c:pt>
                <c:pt idx="1">
                  <c:v>2.3644277790000001</c:v>
                </c:pt>
                <c:pt idx="2">
                  <c:v>2.8447614200000002</c:v>
                </c:pt>
                <c:pt idx="3">
                  <c:v>3.113522568</c:v>
                </c:pt>
                <c:pt idx="4">
                  <c:v>2.414140996</c:v>
                </c:pt>
                <c:pt idx="5">
                  <c:v>1.8886954970000001</c:v>
                </c:pt>
                <c:pt idx="6">
                  <c:v>1.558353616</c:v>
                </c:pt>
                <c:pt idx="7">
                  <c:v>1.377986326</c:v>
                </c:pt>
                <c:pt idx="8">
                  <c:v>1.770910706</c:v>
                </c:pt>
                <c:pt idx="9">
                  <c:v>1.8331858679999999</c:v>
                </c:pt>
                <c:pt idx="10">
                  <c:v>1.5990239340000001</c:v>
                </c:pt>
                <c:pt idx="11">
                  <c:v>0.75367777800000002</c:v>
                </c:pt>
                <c:pt idx="12">
                  <c:v>-5.6754537020000004</c:v>
                </c:pt>
                <c:pt idx="13">
                  <c:v>-18.783657767000001</c:v>
                </c:pt>
                <c:pt idx="14">
                  <c:v>-3.892123497</c:v>
                </c:pt>
                <c:pt idx="15">
                  <c:v>-5.0104563799999999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8-4E9E-B11E-063AE579FF8C}"/>
            </c:ext>
          </c:extLst>
        </c:ser>
        <c:ser>
          <c:idx val="4"/>
          <c:order val="4"/>
          <c:tx>
            <c:strRef>
              <c:f>' 1 pav.'!$J$3</c:f>
              <c:strCache>
                <c:ptCount val="1"/>
                <c:pt idx="0">
                  <c:v>Italija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pav.'!$J$5:$J$20</c:f>
              <c:numCache>
                <c:formatCode>0.0;\ \–0.0</c:formatCode>
                <c:ptCount val="16"/>
                <c:pt idx="0">
                  <c:v>1.5815175530000001</c:v>
                </c:pt>
                <c:pt idx="1">
                  <c:v>1.77721438</c:v>
                </c:pt>
                <c:pt idx="2">
                  <c:v>1.6502691140000001</c:v>
                </c:pt>
                <c:pt idx="3">
                  <c:v>1.9099449639999999</c:v>
                </c:pt>
                <c:pt idx="4">
                  <c:v>1.384517392</c:v>
                </c:pt>
                <c:pt idx="5">
                  <c:v>1.096570372</c:v>
                </c:pt>
                <c:pt idx="6">
                  <c:v>0.63835044900000004</c:v>
                </c:pt>
                <c:pt idx="7">
                  <c:v>0.181731218</c:v>
                </c:pt>
                <c:pt idx="8">
                  <c:v>0.34598066500000002</c:v>
                </c:pt>
                <c:pt idx="9">
                  <c:v>0.42523878300000001</c:v>
                </c:pt>
                <c:pt idx="10">
                  <c:v>0.51699318000000005</c:v>
                </c:pt>
                <c:pt idx="11">
                  <c:v>6.9303385999999995E-2</c:v>
                </c:pt>
                <c:pt idx="12">
                  <c:v>-5.6448590940000001</c:v>
                </c:pt>
                <c:pt idx="13">
                  <c:v>-18.114391481999998</c:v>
                </c:pt>
                <c:pt idx="14">
                  <c:v>-5.0800960750000002</c:v>
                </c:pt>
                <c:pt idx="15">
                  <c:v>-6.617848156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B8-4E9E-B11E-063AE579FF8C}"/>
            </c:ext>
          </c:extLst>
        </c:ser>
        <c:ser>
          <c:idx val="5"/>
          <c:order val="5"/>
          <c:tx>
            <c:strRef>
              <c:f>' 1 pav.'!$K$3</c:f>
              <c:strCache>
                <c:ptCount val="1"/>
                <c:pt idx="0">
                  <c:v>Ispanija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cat>
            <c:multiLvlStrRef>
              <c:f>' 1 pav.'!$D$5:$E$20</c:f>
              <c:multiLvlStrCache>
                <c:ptCount val="1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 1 pav.'!$K$5:$K$20</c:f>
              <c:numCache>
                <c:formatCode>0.0;\ \–0.0</c:formatCode>
                <c:ptCount val="16"/>
                <c:pt idx="0">
                  <c:v>2.5887791710000001</c:v>
                </c:pt>
                <c:pt idx="1">
                  <c:v>3.2572936229999998</c:v>
                </c:pt>
                <c:pt idx="2">
                  <c:v>2.9402268669999998</c:v>
                </c:pt>
                <c:pt idx="3">
                  <c:v>3.1051708809999998</c:v>
                </c:pt>
                <c:pt idx="4">
                  <c:v>2.8554018819999998</c:v>
                </c:pt>
                <c:pt idx="5">
                  <c:v>2.2922997660000002</c:v>
                </c:pt>
                <c:pt idx="6">
                  <c:v>2.3261892319999999</c:v>
                </c:pt>
                <c:pt idx="7">
                  <c:v>2.253545516</c:v>
                </c:pt>
                <c:pt idx="8">
                  <c:v>2.2257277869999998</c:v>
                </c:pt>
                <c:pt idx="9">
                  <c:v>2.080913368</c:v>
                </c:pt>
                <c:pt idx="10">
                  <c:v>1.8203490849999999</c:v>
                </c:pt>
                <c:pt idx="11">
                  <c:v>1.6792434940000001</c:v>
                </c:pt>
                <c:pt idx="12">
                  <c:v>-4.1597875970000002</c:v>
                </c:pt>
                <c:pt idx="13">
                  <c:v>-21.591321044000001</c:v>
                </c:pt>
                <c:pt idx="14">
                  <c:v>-9.0443857239999996</c:v>
                </c:pt>
                <c:pt idx="15">
                  <c:v>-9.0529962360000003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B8-4E9E-B11E-063AE579F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0175504"/>
        <c:axId val="430176288"/>
      </c:lineChart>
      <c:catAx>
        <c:axId val="43017550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rgbClr val="D1D1D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6288"/>
        <c:crossesAt val="0"/>
        <c:auto val="1"/>
        <c:lblAlgn val="ctr"/>
        <c:lblOffset val="100"/>
        <c:tickLblSkip val="1"/>
        <c:noMultiLvlLbl val="0"/>
      </c:catAx>
      <c:valAx>
        <c:axId val="4301762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017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8212815990593771E-2"/>
          <c:y val="0.83873727598566306"/>
          <c:w val="0.96178718400940622"/>
          <c:h val="0.159960596185116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2019 m.</a:t>
            </a:r>
          </a:p>
        </c:rich>
      </c:tx>
      <c:layout>
        <c:manualLayout>
          <c:xMode val="edge"/>
          <c:yMode val="edge"/>
          <c:x val="0.3646949074074074"/>
          <c:y val="4.4097222222222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F-4518-B46B-E390A36D295A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F-4518-B46B-E390A36D295A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F-4518-B46B-E390A36D295A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F-4518-B46B-E390A36D295A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D5F-4518-B46B-E390A36D295A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D5F-4518-B46B-E390A36D295A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D5F-4518-B46B-E390A36D295A}"/>
              </c:ext>
            </c:extLst>
          </c:dPt>
          <c:dLbls>
            <c:dLbl>
              <c:idx val="0"/>
              <c:layout>
                <c:manualLayout>
                  <c:x val="7.6435185185185189E-2"/>
                  <c:y val="-0.101423611111111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F-4518-B46B-E390A36D295A}"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F-4518-B46B-E390A36D295A}"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5F-4518-B46B-E390A36D295A}"/>
                </c:ext>
              </c:extLst>
            </c:dLbl>
            <c:dLbl>
              <c:idx val="3"/>
              <c:layout>
                <c:manualLayout>
                  <c:x val="0.11465277777777767"/>
                  <c:y val="4.4097222222222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5F-4518-B46B-E390A36D295A}"/>
                </c:ext>
              </c:extLst>
            </c:dLbl>
            <c:dLbl>
              <c:idx val="4"/>
              <c:layout>
                <c:manualLayout>
                  <c:x val="0.10289351851851841"/>
                  <c:y val="9.70138888888888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5F-4518-B46B-E390A36D295A}"/>
                </c:ext>
              </c:extLst>
            </c:dLbl>
            <c:dLbl>
              <c:idx val="5"/>
              <c:layout>
                <c:manualLayout>
                  <c:x val="5.5856481481481479E-2"/>
                  <c:y val="0.101774999999999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5F-4518-B46B-E390A36D295A}"/>
                </c:ext>
              </c:extLst>
            </c:dLbl>
            <c:dLbl>
              <c:idx val="6"/>
              <c:layout>
                <c:manualLayout>
                  <c:x val="-0.12053240740740741"/>
                  <c:y val="-4.4097222222222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5F-4518-B46B-E390A36D295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 pav.'!$D$4:$D$10</c:f>
              <c:strCache>
                <c:ptCount val="7"/>
                <c:pt idx="0">
                  <c:v>Vokietija</c:v>
                </c:pt>
                <c:pt idx="1">
                  <c:v>Lenkija</c:v>
                </c:pt>
                <c:pt idx="2">
                  <c:v>Latvija</c:v>
                </c:pt>
                <c:pt idx="3">
                  <c:v>Švedija</c:v>
                </c:pt>
                <c:pt idx="4">
                  <c:v>JAV</c:v>
                </c:pt>
                <c:pt idx="5">
                  <c:v>JK</c:v>
                </c:pt>
                <c:pt idx="6">
                  <c:v>Kitos</c:v>
                </c:pt>
              </c:strCache>
            </c:strRef>
          </c:cat>
          <c:val>
            <c:numRef>
              <c:f>'2 pav.'!$E$4:$E$10</c:f>
              <c:numCache>
                <c:formatCode>0.0</c:formatCode>
                <c:ptCount val="7"/>
                <c:pt idx="0">
                  <c:v>9.4684416620081961</c:v>
                </c:pt>
                <c:pt idx="1">
                  <c:v>8.8370448837914388</c:v>
                </c:pt>
                <c:pt idx="2">
                  <c:v>7.7668355879348212</c:v>
                </c:pt>
                <c:pt idx="3">
                  <c:v>6.5991883116818917</c:v>
                </c:pt>
                <c:pt idx="4">
                  <c:v>5.8260941029005249</c:v>
                </c:pt>
                <c:pt idx="5">
                  <c:v>5.2607109597231654</c:v>
                </c:pt>
                <c:pt idx="6">
                  <c:v>56.241684491959965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D5F-4518-B46B-E390A36D2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200"/>
              <a:t>2020 m.</a:t>
            </a:r>
          </a:p>
        </c:rich>
      </c:tx>
      <c:layout>
        <c:manualLayout>
          <c:xMode val="edge"/>
          <c:yMode val="edge"/>
          <c:x val="0.3646949074074074"/>
          <c:y val="4.40972222222222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22002546296296296"/>
          <c:y val="0.14795902777777778"/>
          <c:w val="0.53937037037037039"/>
          <c:h val="0.80905555555555553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explosion val="1"/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FE-46CE-A048-876CF2DC0F4D}"/>
              </c:ext>
            </c:extLst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FE-46CE-A048-876CF2DC0F4D}"/>
              </c:ext>
            </c:extLst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5FE-46CE-A048-876CF2DC0F4D}"/>
              </c:ext>
            </c:extLst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5FE-46CE-A048-876CF2DC0F4D}"/>
              </c:ext>
            </c:extLst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5FE-46CE-A048-876CF2DC0F4D}"/>
              </c:ext>
            </c:extLst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5FE-46CE-A048-876CF2DC0F4D}"/>
              </c:ext>
            </c:extLst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5FE-46CE-A048-876CF2DC0F4D}"/>
              </c:ext>
            </c:extLst>
          </c:dPt>
          <c:dLbls>
            <c:dLbl>
              <c:idx val="0"/>
              <c:layout>
                <c:manualLayout>
                  <c:x val="7.6435185185185189E-2"/>
                  <c:y val="-0.101423611111111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FE-46CE-A048-876CF2DC0F4D}"/>
                </c:ext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FE-46CE-A048-876CF2DC0F4D}"/>
                </c:ext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FE-46CE-A048-876CF2DC0F4D}"/>
                </c:ext>
              </c:extLst>
            </c:dLbl>
            <c:dLbl>
              <c:idx val="3"/>
              <c:layout>
                <c:manualLayout>
                  <c:x val="0.11465277777777767"/>
                  <c:y val="4.4097222222222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FE-46CE-A048-876CF2DC0F4D}"/>
                </c:ext>
              </c:extLst>
            </c:dLbl>
            <c:dLbl>
              <c:idx val="4"/>
              <c:layout>
                <c:manualLayout>
                  <c:x val="0.11174420873637554"/>
                  <c:y val="9.70138709584875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FE-46CE-A048-876CF2DC0F4D}"/>
                </c:ext>
              </c:extLst>
            </c:dLbl>
            <c:dLbl>
              <c:idx val="5"/>
              <c:layout>
                <c:manualLayout>
                  <c:x val="5.5856481481481479E-2"/>
                  <c:y val="0.1017749999999998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FE-46CE-A048-876CF2DC0F4D}"/>
                </c:ext>
              </c:extLst>
            </c:dLbl>
            <c:dLbl>
              <c:idx val="6"/>
              <c:layout>
                <c:manualLayout>
                  <c:x val="-0.12053240740740741"/>
                  <c:y val="-4.40972222222222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FE-46CE-A048-876CF2DC0F4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 pav.'!$G$4:$G$10</c:f>
              <c:strCache>
                <c:ptCount val="7"/>
                <c:pt idx="0">
                  <c:v>Vokietija</c:v>
                </c:pt>
                <c:pt idx="1">
                  <c:v>Švedija</c:v>
                </c:pt>
                <c:pt idx="2">
                  <c:v>Latvija</c:v>
                </c:pt>
                <c:pt idx="3">
                  <c:v>Lenkija</c:v>
                </c:pt>
                <c:pt idx="4">
                  <c:v>Nyderlandai</c:v>
                </c:pt>
                <c:pt idx="5">
                  <c:v>JAV</c:v>
                </c:pt>
                <c:pt idx="6">
                  <c:v>Kitos</c:v>
                </c:pt>
              </c:strCache>
            </c:strRef>
          </c:cat>
          <c:val>
            <c:numRef>
              <c:f>'2 pav.'!$H$4:$H$10</c:f>
              <c:numCache>
                <c:formatCode>0.0</c:formatCode>
                <c:ptCount val="7"/>
                <c:pt idx="0">
                  <c:v>10.195947020660499</c:v>
                </c:pt>
                <c:pt idx="1">
                  <c:v>6.8827456369267628</c:v>
                </c:pt>
                <c:pt idx="2">
                  <c:v>6.8450283762023263</c:v>
                </c:pt>
                <c:pt idx="3">
                  <c:v>6.805700036506722</c:v>
                </c:pt>
                <c:pt idx="4">
                  <c:v>6.7345856242078295</c:v>
                </c:pt>
                <c:pt idx="5">
                  <c:v>6.599961281962373</c:v>
                </c:pt>
                <c:pt idx="6">
                  <c:v>55.936032023533485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FE-46CE-A048-876CF2DC0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</xdr:colOff>
      <xdr:row>4</xdr:row>
      <xdr:rowOff>152400</xdr:rowOff>
    </xdr:from>
    <xdr:to>
      <xdr:col>1</xdr:col>
      <xdr:colOff>4792439</xdr:colOff>
      <xdr:row>19</xdr:row>
      <xdr:rowOff>111900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C4973C0-CB43-4555-B0C4-95488D411AD7}"/>
            </a:ext>
          </a:extLst>
        </xdr:cNvPr>
        <xdr:cNvGrpSpPr/>
      </xdr:nvGrpSpPr>
      <xdr:grpSpPr>
        <a:xfrm>
          <a:off x="701039" y="1028700"/>
          <a:ext cx="4777200" cy="2588400"/>
          <a:chOff x="514495" y="754910"/>
          <a:chExt cx="4372078" cy="230925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7904F12-E5BF-4BD0-AB63-A6AF89434185}"/>
              </a:ext>
            </a:extLst>
          </xdr:cNvPr>
          <xdr:cNvSpPr/>
        </xdr:nvSpPr>
        <xdr:spPr>
          <a:xfrm>
            <a:off x="4119950" y="1020040"/>
            <a:ext cx="599747" cy="1808323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567CB0F1-E5B7-4614-94E3-39FA65B63F85}"/>
              </a:ext>
            </a:extLst>
          </xdr:cNvPr>
          <xdr:cNvGraphicFramePr>
            <a:graphicFrameLocks/>
          </xdr:cNvGraphicFramePr>
        </xdr:nvGraphicFramePr>
        <xdr:xfrm>
          <a:off x="514495" y="754910"/>
          <a:ext cx="4372078" cy="2309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0.27048</cdr:x>
      <cdr:y>0.10694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292137" cy="2768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  <cdr:relSizeAnchor xmlns:cdr="http://schemas.openxmlformats.org/drawingml/2006/chartDrawing">
    <cdr:from>
      <cdr:x>0.80392</cdr:x>
      <cdr:y>0.88611</cdr:y>
    </cdr:from>
    <cdr:to>
      <cdr:x>0.99705</cdr:x>
      <cdr:y>0.96854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7A910A3-12E9-489A-A4B5-73C358760884}"/>
            </a:ext>
          </a:extLst>
        </cdr:cNvPr>
        <cdr:cNvSpPr txBox="1"/>
      </cdr:nvSpPr>
      <cdr:spPr>
        <a:xfrm xmlns:a="http://schemas.openxmlformats.org/drawingml/2006/main">
          <a:off x="3840482" y="2293620"/>
          <a:ext cx="922626" cy="213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– vasaris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148589</xdr:rowOff>
    </xdr:from>
    <xdr:to>
      <xdr:col>1</xdr:col>
      <xdr:colOff>4880070</xdr:colOff>
      <xdr:row>19</xdr:row>
      <xdr:rowOff>108089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88670" y="1024889"/>
          <a:ext cx="4777200" cy="2588400"/>
          <a:chOff x="90750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4547390" y="1002099"/>
            <a:ext cx="614299" cy="1980777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9075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E5723B6-19DB-46B0-BD6E-D895189E44FF}"/>
              </a:ext>
            </a:extLst>
          </xdr:cNvPr>
          <xdr:cNvSpPr txBox="1"/>
        </xdr:nvSpPr>
        <xdr:spPr>
          <a:xfrm>
            <a:off x="4469721" y="2938363"/>
            <a:ext cx="727272" cy="2003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lt-LT" sz="800">
                <a:solidFill>
                  <a:srgbClr val="47ABD9"/>
                </a:solidFill>
              </a:rPr>
              <a:t>kovas</a:t>
            </a:r>
            <a:r>
              <a:rPr lang="lt-LT" sz="800" baseline="0">
                <a:solidFill>
                  <a:srgbClr val="47ABD9"/>
                </a:solidFill>
              </a:rPr>
              <a:t> – vasaris</a:t>
            </a:r>
            <a:endParaRPr lang="lt-LT" sz="800">
              <a:solidFill>
                <a:srgbClr val="47ABD9"/>
              </a:solidFill>
            </a:endParaRP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0.01515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72390" cy="275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4</xdr:row>
      <xdr:rowOff>0</xdr:rowOff>
    </xdr:from>
    <xdr:to>
      <xdr:col>1</xdr:col>
      <xdr:colOff>4311015</xdr:colOff>
      <xdr:row>19</xdr:row>
      <xdr:rowOff>161100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0.01763</cdr:x>
      <cdr:y>0</cdr:y>
    </cdr:from>
    <cdr:to>
      <cdr:x>0.14682</cdr:x>
      <cdr:y>0.08483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6187" y="0"/>
          <a:ext cx="558171" cy="24321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533401</xdr:colOff>
      <xdr:row>3</xdr:row>
      <xdr:rowOff>104775</xdr:rowOff>
    </xdr:from>
    <xdr:to>
      <xdr:col>1</xdr:col>
      <xdr:colOff>4167601</xdr:colOff>
      <xdr:row>19</xdr:row>
      <xdr:rowOff>89175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3360420</xdr:colOff>
      <xdr:row>3</xdr:row>
      <xdr:rowOff>106680</xdr:rowOff>
    </xdr:from>
    <xdr:to>
      <xdr:col>1</xdr:col>
      <xdr:colOff>7665180</xdr:colOff>
      <xdr:row>19</xdr:row>
      <xdr:rowOff>91080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7E8676E0-83CD-4B63-91E4-A8525D7BF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519721</xdr:colOff>
      <xdr:row>6</xdr:row>
      <xdr:rowOff>27325</xdr:rowOff>
    </xdr:from>
    <xdr:to>
      <xdr:col>4</xdr:col>
      <xdr:colOff>572426</xdr:colOff>
      <xdr:row>6</xdr:row>
      <xdr:rowOff>138728</xdr:rowOff>
    </xdr:to>
    <xdr:sp macro="" textlink="">
      <xdr:nvSpPr>
        <xdr:cNvPr id="9" name="Rodyklė žemyn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 rot="10800000">
          <a:off x="5632741" y="1254145"/>
          <a:ext cx="52705" cy="111403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194889</xdr:colOff>
      <xdr:row>12</xdr:row>
      <xdr:rowOff>38579</xdr:rowOff>
    </xdr:from>
    <xdr:to>
      <xdr:col>1</xdr:col>
      <xdr:colOff>247594</xdr:colOff>
      <xdr:row>12</xdr:row>
      <xdr:rowOff>147164</xdr:rowOff>
    </xdr:to>
    <xdr:sp macro="" textlink="">
      <xdr:nvSpPr>
        <xdr:cNvPr id="10" name="Rodyklė žemyn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880689" y="2572229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1874430</xdr:colOff>
      <xdr:row>12</xdr:row>
      <xdr:rowOff>42092</xdr:rowOff>
    </xdr:from>
    <xdr:to>
      <xdr:col>1</xdr:col>
      <xdr:colOff>1927135</xdr:colOff>
      <xdr:row>12</xdr:row>
      <xdr:rowOff>138469</xdr:rowOff>
    </xdr:to>
    <xdr:sp macro="" textlink="">
      <xdr:nvSpPr>
        <xdr:cNvPr id="11" name="Rodyklė žemyn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2563161" y="2254823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31891</xdr:colOff>
      <xdr:row>12</xdr:row>
      <xdr:rowOff>26977</xdr:rowOff>
    </xdr:from>
    <xdr:to>
      <xdr:col>3</xdr:col>
      <xdr:colOff>84596</xdr:colOff>
      <xdr:row>12</xdr:row>
      <xdr:rowOff>123354</xdr:rowOff>
    </xdr:to>
    <xdr:sp macro="" textlink="">
      <xdr:nvSpPr>
        <xdr:cNvPr id="12" name="Rodyklė žemyn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 rot="10800000">
          <a:off x="4461016" y="2379652"/>
          <a:ext cx="52705" cy="96377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1982136</xdr:colOff>
      <xdr:row>12</xdr:row>
      <xdr:rowOff>45023</xdr:rowOff>
    </xdr:from>
    <xdr:to>
      <xdr:col>1</xdr:col>
      <xdr:colOff>2034841</xdr:colOff>
      <xdr:row>12</xdr:row>
      <xdr:rowOff>141400</xdr:rowOff>
    </xdr:to>
    <xdr:sp macro="" textlink="">
      <xdr:nvSpPr>
        <xdr:cNvPr id="13" name="Rodyklė žemyn 10">
          <a:extLst>
            <a:ext uri="{FF2B5EF4-FFF2-40B4-BE49-F238E27FC236}">
              <a16:creationId xmlns:a16="http://schemas.microsoft.com/office/drawing/2014/main" id="{B1294A0A-2E8C-44E6-8120-0311001AB862}"/>
            </a:ext>
          </a:extLst>
        </xdr:cNvPr>
        <xdr:cNvSpPr/>
      </xdr:nvSpPr>
      <xdr:spPr>
        <a:xfrm rot="10800000">
          <a:off x="2667936" y="2397698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510540</xdr:colOff>
      <xdr:row>6</xdr:row>
      <xdr:rowOff>38100</xdr:rowOff>
    </xdr:from>
    <xdr:to>
      <xdr:col>3</xdr:col>
      <xdr:colOff>563245</xdr:colOff>
      <xdr:row>6</xdr:row>
      <xdr:rowOff>146685</xdr:rowOff>
    </xdr:to>
    <xdr:sp macro="" textlink="">
      <xdr:nvSpPr>
        <xdr:cNvPr id="23" name="Rodyklė žemyn 74">
          <a:extLst>
            <a:ext uri="{FF2B5EF4-FFF2-40B4-BE49-F238E27FC236}">
              <a16:creationId xmlns:a16="http://schemas.microsoft.com/office/drawing/2014/main" id="{35585563-6E4B-436F-841D-884B73DAB61D}"/>
            </a:ext>
          </a:extLst>
        </xdr:cNvPr>
        <xdr:cNvSpPr/>
      </xdr:nvSpPr>
      <xdr:spPr>
        <a:xfrm rot="10800000">
          <a:off x="4937760" y="126492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525780</xdr:colOff>
      <xdr:row>8</xdr:row>
      <xdr:rowOff>38100</xdr:rowOff>
    </xdr:from>
    <xdr:to>
      <xdr:col>3</xdr:col>
      <xdr:colOff>578485</xdr:colOff>
      <xdr:row>8</xdr:row>
      <xdr:rowOff>146685</xdr:rowOff>
    </xdr:to>
    <xdr:sp macro="" textlink="">
      <xdr:nvSpPr>
        <xdr:cNvPr id="24" name="Rodyklė žemyn 193">
          <a:extLst>
            <a:ext uri="{FF2B5EF4-FFF2-40B4-BE49-F238E27FC236}">
              <a16:creationId xmlns:a16="http://schemas.microsoft.com/office/drawing/2014/main" id="{E191BBA1-1508-4E3D-8A92-456D0A5A6569}"/>
            </a:ext>
          </a:extLst>
        </xdr:cNvPr>
        <xdr:cNvSpPr/>
      </xdr:nvSpPr>
      <xdr:spPr>
        <a:xfrm>
          <a:off x="4953000" y="1630680"/>
          <a:ext cx="52705" cy="108585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533400</xdr:colOff>
      <xdr:row>10</xdr:row>
      <xdr:rowOff>30480</xdr:rowOff>
    </xdr:from>
    <xdr:to>
      <xdr:col>3</xdr:col>
      <xdr:colOff>586105</xdr:colOff>
      <xdr:row>10</xdr:row>
      <xdr:rowOff>139065</xdr:rowOff>
    </xdr:to>
    <xdr:sp macro="" textlink="">
      <xdr:nvSpPr>
        <xdr:cNvPr id="27" name="Rodyklė žemyn 192">
          <a:extLst>
            <a:ext uri="{FF2B5EF4-FFF2-40B4-BE49-F238E27FC236}">
              <a16:creationId xmlns:a16="http://schemas.microsoft.com/office/drawing/2014/main" id="{C695BDF7-309D-41B6-8BCA-FB8D1DC0E2C9}"/>
            </a:ext>
          </a:extLst>
        </xdr:cNvPr>
        <xdr:cNvSpPr/>
      </xdr:nvSpPr>
      <xdr:spPr>
        <a:xfrm>
          <a:off x="4960620" y="1973580"/>
          <a:ext cx="52705" cy="108585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510540</xdr:colOff>
      <xdr:row>8</xdr:row>
      <xdr:rowOff>30480</xdr:rowOff>
    </xdr:from>
    <xdr:to>
      <xdr:col>4</xdr:col>
      <xdr:colOff>563245</xdr:colOff>
      <xdr:row>8</xdr:row>
      <xdr:rowOff>139065</xdr:rowOff>
    </xdr:to>
    <xdr:sp macro="" textlink="">
      <xdr:nvSpPr>
        <xdr:cNvPr id="29" name="Rodyklė žemyn 74">
          <a:extLst>
            <a:ext uri="{FF2B5EF4-FFF2-40B4-BE49-F238E27FC236}">
              <a16:creationId xmlns:a16="http://schemas.microsoft.com/office/drawing/2014/main" id="{72274DD1-9558-491B-B6BE-E94E6F0BF579}"/>
            </a:ext>
          </a:extLst>
        </xdr:cNvPr>
        <xdr:cNvSpPr/>
      </xdr:nvSpPr>
      <xdr:spPr>
        <a:xfrm rot="10800000">
          <a:off x="5623560" y="162306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510540</xdr:colOff>
      <xdr:row>10</xdr:row>
      <xdr:rowOff>30480</xdr:rowOff>
    </xdr:from>
    <xdr:to>
      <xdr:col>4</xdr:col>
      <xdr:colOff>563245</xdr:colOff>
      <xdr:row>10</xdr:row>
      <xdr:rowOff>139065</xdr:rowOff>
    </xdr:to>
    <xdr:sp macro="" textlink="">
      <xdr:nvSpPr>
        <xdr:cNvPr id="30" name="Rodyklė žemyn 74">
          <a:extLst>
            <a:ext uri="{FF2B5EF4-FFF2-40B4-BE49-F238E27FC236}">
              <a16:creationId xmlns:a16="http://schemas.microsoft.com/office/drawing/2014/main" id="{F2A8AB3F-3F1E-4CB2-A6FB-24AB2CE26791}"/>
            </a:ext>
          </a:extLst>
        </xdr:cNvPr>
        <xdr:cNvSpPr/>
      </xdr:nvSpPr>
      <xdr:spPr>
        <a:xfrm rot="10800000">
          <a:off x="5623560" y="197358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510540</xdr:colOff>
      <xdr:row>8</xdr:row>
      <xdr:rowOff>38100</xdr:rowOff>
    </xdr:from>
    <xdr:to>
      <xdr:col>5</xdr:col>
      <xdr:colOff>563245</xdr:colOff>
      <xdr:row>8</xdr:row>
      <xdr:rowOff>146685</xdr:rowOff>
    </xdr:to>
    <xdr:sp macro="" textlink="">
      <xdr:nvSpPr>
        <xdr:cNvPr id="34" name="Rodyklė žemyn 74">
          <a:extLst>
            <a:ext uri="{FF2B5EF4-FFF2-40B4-BE49-F238E27FC236}">
              <a16:creationId xmlns:a16="http://schemas.microsoft.com/office/drawing/2014/main" id="{E8B583D0-B9D4-4FFB-9F39-841D567D8FB8}"/>
            </a:ext>
          </a:extLst>
        </xdr:cNvPr>
        <xdr:cNvSpPr/>
      </xdr:nvSpPr>
      <xdr:spPr>
        <a:xfrm rot="10800000">
          <a:off x="6309360" y="163068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502920</xdr:colOff>
      <xdr:row>10</xdr:row>
      <xdr:rowOff>30480</xdr:rowOff>
    </xdr:from>
    <xdr:to>
      <xdr:col>5</xdr:col>
      <xdr:colOff>555625</xdr:colOff>
      <xdr:row>10</xdr:row>
      <xdr:rowOff>139065</xdr:rowOff>
    </xdr:to>
    <xdr:sp macro="" textlink="">
      <xdr:nvSpPr>
        <xdr:cNvPr id="36" name="Rodyklė žemyn 74">
          <a:extLst>
            <a:ext uri="{FF2B5EF4-FFF2-40B4-BE49-F238E27FC236}">
              <a16:creationId xmlns:a16="http://schemas.microsoft.com/office/drawing/2014/main" id="{BD0287D6-7E02-4281-86C6-71A15C46422A}"/>
            </a:ext>
          </a:extLst>
        </xdr:cNvPr>
        <xdr:cNvSpPr/>
      </xdr:nvSpPr>
      <xdr:spPr>
        <a:xfrm rot="10800000">
          <a:off x="6301740" y="1973580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502920</xdr:colOff>
      <xdr:row>6</xdr:row>
      <xdr:rowOff>38100</xdr:rowOff>
    </xdr:from>
    <xdr:to>
      <xdr:col>5</xdr:col>
      <xdr:colOff>555625</xdr:colOff>
      <xdr:row>6</xdr:row>
      <xdr:rowOff>146685</xdr:rowOff>
    </xdr:to>
    <xdr:sp macro="" textlink="">
      <xdr:nvSpPr>
        <xdr:cNvPr id="37" name="Rodyklė žemyn 195">
          <a:extLst>
            <a:ext uri="{FF2B5EF4-FFF2-40B4-BE49-F238E27FC236}">
              <a16:creationId xmlns:a16="http://schemas.microsoft.com/office/drawing/2014/main" id="{F94D77EC-AB59-435A-BDFC-C4223E1D2E2C}"/>
            </a:ext>
          </a:extLst>
        </xdr:cNvPr>
        <xdr:cNvSpPr/>
      </xdr:nvSpPr>
      <xdr:spPr>
        <a:xfrm rot="10800000">
          <a:off x="6301740" y="1264920"/>
          <a:ext cx="52705" cy="108585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59054</xdr:colOff>
      <xdr:row>3</xdr:row>
      <xdr:rowOff>148590</xdr:rowOff>
    </xdr:from>
    <xdr:to>
      <xdr:col>1</xdr:col>
      <xdr:colOff>4379054</xdr:colOff>
      <xdr:row>19</xdr:row>
      <xdr:rowOff>119190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BEE75E-0BDB-4BAC-AB73-28BD104C3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0.72024</cdr:x>
      <cdr:y>0.54464</cdr:y>
    </cdr:from>
    <cdr:to>
      <cdr:x>0.7887</cdr:x>
      <cdr:y>0.70074</cdr:y>
    </cdr:to>
    <cdr:grpSp>
      <cdr:nvGrpSpPr>
        <cdr:cNvPr id="13" name="Grupė 12">
          <a:extLst xmlns:a="http://schemas.openxmlformats.org/drawingml/2006/main">
            <a:ext uri="{FF2B5EF4-FFF2-40B4-BE49-F238E27FC236}">
              <a16:creationId xmlns:a16="http://schemas.microsoft.com/office/drawing/2014/main" id="{925BDAE3-E5B4-4192-A192-9247AD51285B}"/>
            </a:ext>
          </a:extLst>
        </cdr:cNvPr>
        <cdr:cNvGrpSpPr/>
      </cdr:nvGrpSpPr>
      <cdr:grpSpPr>
        <a:xfrm xmlns:a="http://schemas.openxmlformats.org/drawingml/2006/main">
          <a:off x="3111437" y="1519546"/>
          <a:ext cx="295747" cy="435519"/>
          <a:chOff x="3697019" y="1834943"/>
          <a:chExt cx="337648" cy="556495"/>
        </a:xfrm>
      </cdr:grpSpPr>
      <cdr:cxnSp macro="">
        <cdr:nvCxnSpPr>
          <cdr:cNvPr id="4" name="Tiesioji rodyklės jungtis 3">
            <a:extLst xmlns:a="http://schemas.openxmlformats.org/drawingml/2006/main">
              <a:ext uri="{FF2B5EF4-FFF2-40B4-BE49-F238E27FC236}">
                <a16:creationId xmlns:a16="http://schemas.microsoft.com/office/drawing/2014/main" id="{D143BAAB-94BE-4ED5-8E0D-E77234705425}"/>
              </a:ext>
            </a:extLst>
          </cdr:cNvPr>
          <cdr:cNvCxnSpPr/>
        </cdr:nvCxnSpPr>
        <cdr:spPr>
          <a:xfrm xmlns:a="http://schemas.openxmlformats.org/drawingml/2006/main" flipH="1" flipV="1">
            <a:off x="3899690" y="1834943"/>
            <a:ext cx="2714" cy="349248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9"/>
          <cdr:cNvSpPr txBox="1"/>
        </cdr:nvSpPr>
        <cdr:spPr>
          <a:xfrm xmlns:a="http://schemas.openxmlformats.org/drawingml/2006/main">
            <a:off x="3697019" y="2053971"/>
            <a:ext cx="337648" cy="3374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➀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0.76658</cdr:x>
      <cdr:y>0.04398</cdr:y>
    </cdr:from>
    <cdr:to>
      <cdr:x>0.83505</cdr:x>
      <cdr:y>0.24905</cdr:y>
    </cdr:to>
    <cdr:grpSp>
      <cdr:nvGrpSpPr>
        <cdr:cNvPr id="6" name="Grupė 5">
          <a:extLst xmlns:a="http://schemas.openxmlformats.org/drawingml/2006/main">
            <a:ext uri="{FF2B5EF4-FFF2-40B4-BE49-F238E27FC236}">
              <a16:creationId xmlns:a16="http://schemas.microsoft.com/office/drawing/2014/main" id="{EF62EC79-C8FD-4267-A59E-8AABC1EEAC5F}"/>
            </a:ext>
          </a:extLst>
        </cdr:cNvPr>
        <cdr:cNvGrpSpPr/>
      </cdr:nvGrpSpPr>
      <cdr:grpSpPr>
        <a:xfrm xmlns:a="http://schemas.openxmlformats.org/drawingml/2006/main">
          <a:off x="3311626" y="122704"/>
          <a:ext cx="295790" cy="572146"/>
          <a:chOff x="282672" y="-812293"/>
          <a:chExt cx="314326" cy="607466"/>
        </a:xfrm>
      </cdr:grpSpPr>
      <cdr:cxnSp macro="">
        <cdr:nvCxnSpPr>
          <cdr:cNvPr id="7" name="Tiesioji rodyklės jungtis 6">
            <a:extLst xmlns:a="http://schemas.openxmlformats.org/drawingml/2006/main">
              <a:ext uri="{FF2B5EF4-FFF2-40B4-BE49-F238E27FC236}">
                <a16:creationId xmlns:a16="http://schemas.microsoft.com/office/drawing/2014/main" id="{47242EA4-A256-4B30-A541-A49D3DED498F}"/>
              </a:ext>
            </a:extLst>
          </cdr:cNvPr>
          <cdr:cNvCxnSpPr/>
        </cdr:nvCxnSpPr>
        <cdr:spPr>
          <a:xfrm xmlns:a="http://schemas.openxmlformats.org/drawingml/2006/main">
            <a:off x="487614" y="-481051"/>
            <a:ext cx="0" cy="276224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8" name="TextBox 13"/>
          <cdr:cNvSpPr txBox="1"/>
        </cdr:nvSpPr>
        <cdr:spPr>
          <a:xfrm xmlns:a="http://schemas.openxmlformats.org/drawingml/2006/main">
            <a:off x="282672" y="-812293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➁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0.83919</cdr:x>
      <cdr:y>0.45606</cdr:y>
    </cdr:from>
    <cdr:to>
      <cdr:x>0.90717</cdr:x>
      <cdr:y>0.6127</cdr:y>
    </cdr:to>
    <cdr:grpSp>
      <cdr:nvGrpSpPr>
        <cdr:cNvPr id="15" name="Grupė 14">
          <a:extLst xmlns:a="http://schemas.openxmlformats.org/drawingml/2006/main">
            <a:ext uri="{FF2B5EF4-FFF2-40B4-BE49-F238E27FC236}">
              <a16:creationId xmlns:a16="http://schemas.microsoft.com/office/drawing/2014/main" id="{C49B01CA-D169-49B2-97B7-8B46BCFBBA12}"/>
            </a:ext>
          </a:extLst>
        </cdr:cNvPr>
        <cdr:cNvGrpSpPr/>
      </cdr:nvGrpSpPr>
      <cdr:grpSpPr>
        <a:xfrm xmlns:a="http://schemas.openxmlformats.org/drawingml/2006/main">
          <a:off x="3625301" y="1272407"/>
          <a:ext cx="293673" cy="437026"/>
          <a:chOff x="355689" y="-589560"/>
          <a:chExt cx="312032" cy="463975"/>
        </a:xfrm>
      </cdr:grpSpPr>
      <cdr:cxnSp macro="">
        <cdr:nvCxnSpPr>
          <cdr:cNvPr id="16" name="Tiesioji rodyklės jungtis 15">
            <a:extLst xmlns:a="http://schemas.openxmlformats.org/drawingml/2006/main">
              <a:ext uri="{FF2B5EF4-FFF2-40B4-BE49-F238E27FC236}">
                <a16:creationId xmlns:a16="http://schemas.microsoft.com/office/drawing/2014/main" id="{2B54F666-0A51-44F3-B16E-97D44AB3C4FA}"/>
              </a:ext>
            </a:extLst>
          </cdr:cNvPr>
          <cdr:cNvCxnSpPr/>
        </cdr:nvCxnSpPr>
        <cdr:spPr>
          <a:xfrm xmlns:a="http://schemas.openxmlformats.org/drawingml/2006/main" rot="10800000">
            <a:off x="555190" y="-589560"/>
            <a:ext cx="0" cy="276224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7" name="TextBox 16"/>
          <cdr:cNvSpPr txBox="1"/>
        </cdr:nvSpPr>
        <cdr:spPr>
          <a:xfrm xmlns:a="http://schemas.openxmlformats.org/drawingml/2006/main">
            <a:off x="355689" y="-429814"/>
            <a:ext cx="312032" cy="3042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➂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0.87089</cdr:x>
      <cdr:y>0.1306</cdr:y>
    </cdr:from>
    <cdr:to>
      <cdr:x>0.93934</cdr:x>
      <cdr:y>0.33409</cdr:y>
    </cdr:to>
    <cdr:grpSp>
      <cdr:nvGrpSpPr>
        <cdr:cNvPr id="18" name="Grupė 17">
          <a:extLst xmlns:a="http://schemas.openxmlformats.org/drawingml/2006/main">
            <a:ext uri="{FF2B5EF4-FFF2-40B4-BE49-F238E27FC236}">
              <a16:creationId xmlns:a16="http://schemas.microsoft.com/office/drawing/2014/main" id="{254F8839-6818-4CDE-BB5F-114601A92DD8}"/>
            </a:ext>
          </a:extLst>
        </cdr:cNvPr>
        <cdr:cNvGrpSpPr/>
      </cdr:nvGrpSpPr>
      <cdr:grpSpPr>
        <a:xfrm xmlns:a="http://schemas.openxmlformats.org/drawingml/2006/main">
          <a:off x="3762245" y="364374"/>
          <a:ext cx="295704" cy="567737"/>
          <a:chOff x="-72144" y="226822"/>
          <a:chExt cx="314326" cy="602822"/>
        </a:xfrm>
      </cdr:grpSpPr>
      <cdr:cxnSp macro="">
        <cdr:nvCxnSpPr>
          <cdr:cNvPr id="19" name="Tiesioji rodyklės jungtis 18">
            <a:extLst xmlns:a="http://schemas.openxmlformats.org/drawingml/2006/main">
              <a:ext uri="{FF2B5EF4-FFF2-40B4-BE49-F238E27FC236}">
                <a16:creationId xmlns:a16="http://schemas.microsoft.com/office/drawing/2014/main" id="{02689CAB-5C53-4683-B58D-F90FD9E63F14}"/>
              </a:ext>
            </a:extLst>
          </cdr:cNvPr>
          <cdr:cNvCxnSpPr/>
        </cdr:nvCxnSpPr>
        <cdr:spPr>
          <a:xfrm xmlns:a="http://schemas.openxmlformats.org/drawingml/2006/main">
            <a:off x="131030" y="553419"/>
            <a:ext cx="0" cy="276225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1"/>
          <cdr:cNvSpPr txBox="1"/>
        </cdr:nvSpPr>
        <cdr:spPr>
          <a:xfrm xmlns:a="http://schemas.openxmlformats.org/drawingml/2006/main">
            <a:off x="-72144" y="226822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➃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</cdr:x>
      <cdr:y>0.00683</cdr:y>
    </cdr:from>
    <cdr:to>
      <cdr:x>0.30559</cdr:x>
      <cdr:y>0.09696</cdr:y>
    </cdr:to>
    <cdr:sp macro="" textlink="">
      <cdr:nvSpPr>
        <cdr:cNvPr id="14" name="TextBox 2">
          <a:extLst xmlns:a="http://schemas.openxmlformats.org/drawingml/2006/main">
            <a:ext uri="{FF2B5EF4-FFF2-40B4-BE49-F238E27FC236}">
              <a16:creationId xmlns:a16="http://schemas.microsoft.com/office/drawing/2014/main" id="{05F6D0E4-451D-4D48-8D40-C136A5F6841E}"/>
            </a:ext>
          </a:extLst>
        </cdr:cNvPr>
        <cdr:cNvSpPr txBox="1"/>
      </cdr:nvSpPr>
      <cdr:spPr>
        <a:xfrm xmlns:a="http://schemas.openxmlformats.org/drawingml/2006/main">
          <a:off x="0" y="19050"/>
          <a:ext cx="1320166" cy="2514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 b="0">
              <a:latin typeface="Arial" panose="020B0604020202020204" pitchFamily="34" charset="0"/>
              <a:cs typeface="Arial" panose="020B0604020202020204" pitchFamily="34" charset="0"/>
            </a:rPr>
            <a:t>2017 sausis </a:t>
          </a:r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=</a:t>
          </a:r>
          <a:r>
            <a:rPr lang="lt-LT" sz="1000" b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endParaRPr lang="lt-LT" sz="1000" b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160020</xdr:rowOff>
    </xdr:from>
    <xdr:to>
      <xdr:col>1</xdr:col>
      <xdr:colOff>4785361</xdr:colOff>
      <xdr:row>19</xdr:row>
      <xdr:rowOff>119112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693420" y="891540"/>
          <a:ext cx="4777741" cy="2587992"/>
          <a:chOff x="456610" y="857408"/>
          <a:chExt cx="4235501" cy="263221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3894997" y="1151915"/>
            <a:ext cx="560681" cy="206155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456610" y="857408"/>
          <a:ext cx="4235501" cy="26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634365</xdr:colOff>
      <xdr:row>3</xdr:row>
      <xdr:rowOff>116205</xdr:rowOff>
    </xdr:from>
    <xdr:to>
      <xdr:col>1</xdr:col>
      <xdr:colOff>4260945</xdr:colOff>
      <xdr:row>19</xdr:row>
      <xdr:rowOff>102045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E1FC771-9580-4B04-9465-2193297DE3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0.02282</cdr:x>
      <cdr:y>0.01902</cdr:y>
    </cdr:from>
    <cdr:to>
      <cdr:x>0.23182</cdr:x>
      <cdr:y>0.08391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4333" y="53340"/>
          <a:ext cx="955548" cy="181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  <cdr:relSizeAnchor xmlns:cdr="http://schemas.openxmlformats.org/drawingml/2006/chartDrawing">
    <cdr:from>
      <cdr:x>0.12319</cdr:x>
      <cdr:y>0.79682</cdr:y>
    </cdr:from>
    <cdr:to>
      <cdr:x>0.98734</cdr:x>
      <cdr:y>0.98801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04F78E35-7C1B-423D-A799-F0FAAD61E4EB}"/>
            </a:ext>
          </a:extLst>
        </cdr:cNvPr>
        <cdr:cNvSpPr txBox="1"/>
      </cdr:nvSpPr>
      <cdr:spPr>
        <a:xfrm xmlns:a="http://schemas.openxmlformats.org/drawingml/2006/main">
          <a:off x="532180" y="2223135"/>
          <a:ext cx="3733116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/>
            <a:t>gruodis	sausis	     vasaris	           kovas</a:t>
          </a:r>
        </a:p>
        <a:p xmlns:a="http://schemas.openxmlformats.org/drawingml/2006/main">
          <a:r>
            <a:rPr lang="lt-LT" sz="1000"/>
            <a:t>2020	                           2021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3</xdr:row>
      <xdr:rowOff>110490</xdr:rowOff>
    </xdr:from>
    <xdr:to>
      <xdr:col>1</xdr:col>
      <xdr:colOff>4323810</xdr:colOff>
      <xdr:row>19</xdr:row>
      <xdr:rowOff>96330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DA14D65-C805-4D55-A1CB-ABE12AD60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0.09778</cdr:x>
      <cdr:y>0.84811</cdr:y>
    </cdr:from>
    <cdr:to>
      <cdr:x>0.98782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7050" y="2350771"/>
          <a:ext cx="4069263" cy="4210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ln>
                <a:noFill/>
              </a:ln>
            </a:rPr>
            <a:t>gruodis</a:t>
          </a:r>
          <a:r>
            <a:rPr lang="lt-LT" sz="1000">
              <a:ln>
                <a:noFill/>
              </a:ln>
            </a:rPr>
            <a:t>	    </a:t>
          </a:r>
          <a:r>
            <a:rPr lang="en-US" sz="1000">
              <a:ln>
                <a:noFill/>
              </a:ln>
            </a:rPr>
            <a:t>sausis</a:t>
          </a:r>
          <a:r>
            <a:rPr lang="lt-LT" sz="1000" baseline="0">
              <a:ln>
                <a:noFill/>
              </a:ln>
            </a:rPr>
            <a:t> 	           </a:t>
          </a:r>
          <a:r>
            <a:rPr lang="en-US" sz="1000" baseline="0">
              <a:ln>
                <a:noFill/>
              </a:ln>
            </a:rPr>
            <a:t>vasar</a:t>
          </a:r>
          <a:r>
            <a:rPr lang="lt-LT" sz="1000" baseline="0">
              <a:ln>
                <a:noFill/>
              </a:ln>
            </a:rPr>
            <a:t>is	               </a:t>
          </a:r>
          <a:r>
            <a:rPr lang="en-US" sz="1000" baseline="0">
              <a:ln>
                <a:noFill/>
              </a:ln>
            </a:rPr>
            <a:t>kovas</a:t>
          </a:r>
          <a:endParaRPr lang="lt-LT" sz="1000">
            <a:ln>
              <a:noFill/>
            </a:ln>
          </a:endParaRPr>
        </a:p>
      </cdr:txBody>
    </cdr:sp>
  </cdr:relSizeAnchor>
  <cdr:relSizeAnchor xmlns:cdr="http://schemas.openxmlformats.org/drawingml/2006/chartDrawing">
    <cdr:from>
      <cdr:x>0.21262</cdr:x>
      <cdr:y>0.3024</cdr:y>
    </cdr:from>
    <cdr:to>
      <cdr:x>0.28108</cdr:x>
      <cdr:y>0.51417</cdr:y>
    </cdr:to>
    <cdr:grpSp>
      <cdr:nvGrpSpPr>
        <cdr:cNvPr id="3" name="Grupė 2">
          <a:extLst xmlns:a="http://schemas.openxmlformats.org/drawingml/2006/main">
            <a:ext uri="{FF2B5EF4-FFF2-40B4-BE49-F238E27FC236}">
              <a16:creationId xmlns:a16="http://schemas.microsoft.com/office/drawing/2014/main" id="{BDE39FE3-76E8-464D-A5E7-6F64AD5EBD7E}"/>
            </a:ext>
          </a:extLst>
        </cdr:cNvPr>
        <cdr:cNvGrpSpPr/>
      </cdr:nvGrpSpPr>
      <cdr:grpSpPr>
        <a:xfrm xmlns:a="http://schemas.openxmlformats.org/drawingml/2006/main">
          <a:off x="918518" y="843696"/>
          <a:ext cx="295748" cy="590838"/>
          <a:chOff x="-1138409" y="-132751"/>
          <a:chExt cx="314326" cy="566892"/>
        </a:xfrm>
      </cdr:grpSpPr>
      <cdr:cxnSp macro="">
        <cdr:nvCxnSpPr>
          <cdr:cNvPr id="4" name="Tiesioji rodyklės jungtis 3">
            <a:extLst xmlns:a="http://schemas.openxmlformats.org/drawingml/2006/main">
              <a:ext uri="{FF2B5EF4-FFF2-40B4-BE49-F238E27FC236}">
                <a16:creationId xmlns:a16="http://schemas.microsoft.com/office/drawing/2014/main" id="{D143BAAB-94BE-4ED5-8E0D-E77234705425}"/>
              </a:ext>
            </a:extLst>
          </cdr:cNvPr>
          <cdr:cNvCxnSpPr/>
        </cdr:nvCxnSpPr>
        <cdr:spPr>
          <a:xfrm xmlns:a="http://schemas.openxmlformats.org/drawingml/2006/main">
            <a:off x="-947909" y="157918"/>
            <a:ext cx="0" cy="276223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5" name="TextBox 9"/>
          <cdr:cNvSpPr txBox="1"/>
        </cdr:nvSpPr>
        <cdr:spPr>
          <a:xfrm xmlns:a="http://schemas.openxmlformats.org/drawingml/2006/main">
            <a:off x="-1138409" y="-132751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➀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0.34609</cdr:x>
      <cdr:y>0.5558</cdr:y>
    </cdr:from>
    <cdr:to>
      <cdr:x>0.41456</cdr:x>
      <cdr:y>0.71278</cdr:y>
    </cdr:to>
    <cdr:grpSp>
      <cdr:nvGrpSpPr>
        <cdr:cNvPr id="6" name="Grupė 5">
          <a:extLst xmlns:a="http://schemas.openxmlformats.org/drawingml/2006/main">
            <a:ext uri="{FF2B5EF4-FFF2-40B4-BE49-F238E27FC236}">
              <a16:creationId xmlns:a16="http://schemas.microsoft.com/office/drawing/2014/main" id="{EF62EC79-C8FD-4267-A59E-8AABC1EEAC5F}"/>
            </a:ext>
          </a:extLst>
        </cdr:cNvPr>
        <cdr:cNvGrpSpPr/>
      </cdr:nvGrpSpPr>
      <cdr:grpSpPr>
        <a:xfrm xmlns:a="http://schemas.openxmlformats.org/drawingml/2006/main">
          <a:off x="1495109" y="1550682"/>
          <a:ext cx="295790" cy="437974"/>
          <a:chOff x="-1794070" y="798853"/>
          <a:chExt cx="314326" cy="465007"/>
        </a:xfrm>
      </cdr:grpSpPr>
      <cdr:cxnSp macro="">
        <cdr:nvCxnSpPr>
          <cdr:cNvPr id="7" name="Tiesioji rodyklės jungtis 6">
            <a:extLst xmlns:a="http://schemas.openxmlformats.org/drawingml/2006/main">
              <a:ext uri="{FF2B5EF4-FFF2-40B4-BE49-F238E27FC236}">
                <a16:creationId xmlns:a16="http://schemas.microsoft.com/office/drawing/2014/main" id="{47242EA4-A256-4B30-A541-A49D3DED498F}"/>
              </a:ext>
            </a:extLst>
          </cdr:cNvPr>
          <cdr:cNvCxnSpPr/>
        </cdr:nvCxnSpPr>
        <cdr:spPr>
          <a:xfrm xmlns:a="http://schemas.openxmlformats.org/drawingml/2006/main" flipV="1">
            <a:off x="-1595475" y="798853"/>
            <a:ext cx="0" cy="305767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8" name="TextBox 13"/>
          <cdr:cNvSpPr txBox="1"/>
        </cdr:nvSpPr>
        <cdr:spPr>
          <a:xfrm xmlns:a="http://schemas.openxmlformats.org/drawingml/2006/main">
            <a:off x="-1794070" y="984926"/>
            <a:ext cx="314326" cy="27893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➁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0.74852</cdr:x>
      <cdr:y>0.10709</cdr:y>
    </cdr:from>
    <cdr:to>
      <cdr:x>0.81699</cdr:x>
      <cdr:y>0.32146</cdr:y>
    </cdr:to>
    <cdr:grpSp>
      <cdr:nvGrpSpPr>
        <cdr:cNvPr id="15" name="Grupė 14">
          <a:extLst xmlns:a="http://schemas.openxmlformats.org/drawingml/2006/main">
            <a:ext uri="{FF2B5EF4-FFF2-40B4-BE49-F238E27FC236}">
              <a16:creationId xmlns:a16="http://schemas.microsoft.com/office/drawing/2014/main" id="{C49B01CA-D169-49B2-97B7-8B46BCFBBA12}"/>
            </a:ext>
          </a:extLst>
        </cdr:cNvPr>
        <cdr:cNvGrpSpPr/>
      </cdr:nvGrpSpPr>
      <cdr:grpSpPr>
        <a:xfrm xmlns:a="http://schemas.openxmlformats.org/drawingml/2006/main">
          <a:off x="3233606" y="298781"/>
          <a:ext cx="295791" cy="598092"/>
          <a:chOff x="339138" y="-698326"/>
          <a:chExt cx="314326" cy="634951"/>
        </a:xfrm>
      </cdr:grpSpPr>
      <cdr:cxnSp macro="">
        <cdr:nvCxnSpPr>
          <cdr:cNvPr id="16" name="Tiesioji rodyklės jungtis 15">
            <a:extLst xmlns:a="http://schemas.openxmlformats.org/drawingml/2006/main">
              <a:ext uri="{FF2B5EF4-FFF2-40B4-BE49-F238E27FC236}">
                <a16:creationId xmlns:a16="http://schemas.microsoft.com/office/drawing/2014/main" id="{2B54F666-0A51-44F3-B16E-97D44AB3C4FA}"/>
              </a:ext>
            </a:extLst>
          </cdr:cNvPr>
          <cdr:cNvCxnSpPr/>
        </cdr:nvCxnSpPr>
        <cdr:spPr>
          <a:xfrm xmlns:a="http://schemas.openxmlformats.org/drawingml/2006/main">
            <a:off x="544406" y="-369136"/>
            <a:ext cx="0" cy="305761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7" name="TextBox 16"/>
          <cdr:cNvSpPr txBox="1"/>
        </cdr:nvSpPr>
        <cdr:spPr>
          <a:xfrm xmlns:a="http://schemas.openxmlformats.org/drawingml/2006/main">
            <a:off x="339138" y="-698326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➂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0.79663</cdr:x>
      <cdr:y>0.39638</cdr:y>
    </cdr:from>
    <cdr:to>
      <cdr:x>0.86509</cdr:x>
      <cdr:y>0.56066</cdr:y>
    </cdr:to>
    <cdr:grpSp>
      <cdr:nvGrpSpPr>
        <cdr:cNvPr id="18" name="Grupė 17">
          <a:extLst xmlns:a="http://schemas.openxmlformats.org/drawingml/2006/main">
            <a:ext uri="{FF2B5EF4-FFF2-40B4-BE49-F238E27FC236}">
              <a16:creationId xmlns:a16="http://schemas.microsoft.com/office/drawing/2014/main" id="{254F8839-6818-4CDE-BB5F-114601A92DD8}"/>
            </a:ext>
          </a:extLst>
        </cdr:cNvPr>
        <cdr:cNvGrpSpPr/>
      </cdr:nvGrpSpPr>
      <cdr:grpSpPr>
        <a:xfrm xmlns:a="http://schemas.openxmlformats.org/drawingml/2006/main">
          <a:off x="3441442" y="1105900"/>
          <a:ext cx="295747" cy="458341"/>
          <a:chOff x="0" y="609600"/>
          <a:chExt cx="314326" cy="486628"/>
        </a:xfrm>
      </cdr:grpSpPr>
      <cdr:cxnSp macro="">
        <cdr:nvCxnSpPr>
          <cdr:cNvPr id="19" name="Tiesioji rodyklės jungtis 18">
            <a:extLst xmlns:a="http://schemas.openxmlformats.org/drawingml/2006/main">
              <a:ext uri="{FF2B5EF4-FFF2-40B4-BE49-F238E27FC236}">
                <a16:creationId xmlns:a16="http://schemas.microsoft.com/office/drawing/2014/main" id="{02689CAB-5C53-4683-B58D-F90FD9E63F14}"/>
              </a:ext>
            </a:extLst>
          </cdr:cNvPr>
          <cdr:cNvCxnSpPr/>
        </cdr:nvCxnSpPr>
        <cdr:spPr>
          <a:xfrm xmlns:a="http://schemas.openxmlformats.org/drawingml/2006/main" flipH="1" flipV="1">
            <a:off x="190500" y="609600"/>
            <a:ext cx="0" cy="305780"/>
          </a:xfrm>
          <a:prstGeom xmlns:a="http://schemas.openxmlformats.org/drawingml/2006/main" prst="straightConnector1">
            <a:avLst/>
          </a:prstGeom>
          <a:ln xmlns:a="http://schemas.openxmlformats.org/drawingml/2006/main" w="15875">
            <a:solidFill>
              <a:srgbClr val="00244D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20" name="TextBox 21"/>
          <cdr:cNvSpPr txBox="1"/>
        </cdr:nvSpPr>
        <cdr:spPr>
          <a:xfrm xmlns:a="http://schemas.openxmlformats.org/drawingml/2006/main">
            <a:off x="0" y="800952"/>
            <a:ext cx="314326" cy="2952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kumimoji="0" lang="lt-LT" sz="1800" b="1" i="0" u="none" strike="noStrike" kern="0" cap="none" spc="0" normalizeH="0" baseline="0" noProof="0">
                <a:ln>
                  <a:noFill/>
                </a:ln>
                <a:solidFill>
                  <a:srgbClr val="00244D"/>
                </a:solidFill>
                <a:effectLst/>
                <a:uLnTx/>
                <a:uFillTx/>
                <a:latin typeface="+mn-lt"/>
                <a:ea typeface="+mn-ea"/>
                <a:cs typeface="+mn-cs"/>
              </a:rPr>
              <a:t>➃</a:t>
            </a:r>
            <a:endParaRPr lang="lt-LT" sz="1800">
              <a:solidFill>
                <a:srgbClr val="00244D"/>
              </a:solidFill>
            </a:endParaRPr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291465</xdr:colOff>
      <xdr:row>6</xdr:row>
      <xdr:rowOff>43815</xdr:rowOff>
    </xdr:from>
    <xdr:to>
      <xdr:col>2</xdr:col>
      <xdr:colOff>643890</xdr:colOff>
      <xdr:row>6</xdr:row>
      <xdr:rowOff>272415</xdr:rowOff>
    </xdr:to>
    <xdr:pic>
      <xdr:nvPicPr>
        <xdr:cNvPr id="2" name="Paveikslėlis 11" descr="Aprašas: rodyklė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5490" y="118681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430530</xdr:colOff>
      <xdr:row>6</xdr:row>
      <xdr:rowOff>30480</xdr:rowOff>
    </xdr:from>
    <xdr:to>
      <xdr:col>3</xdr:col>
      <xdr:colOff>582930</xdr:colOff>
      <xdr:row>6</xdr:row>
      <xdr:rowOff>259080</xdr:rowOff>
    </xdr:to>
    <xdr:pic>
      <xdr:nvPicPr>
        <xdr:cNvPr id="3" name="Paveikslėlis 4" descr="Aprašas: oil-03mazas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030" y="117348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289560</xdr:colOff>
      <xdr:row>6</xdr:row>
      <xdr:rowOff>38100</xdr:rowOff>
    </xdr:from>
    <xdr:to>
      <xdr:col>4</xdr:col>
      <xdr:colOff>641985</xdr:colOff>
      <xdr:row>6</xdr:row>
      <xdr:rowOff>266700</xdr:rowOff>
    </xdr:to>
    <xdr:pic>
      <xdr:nvPicPr>
        <xdr:cNvPr id="4" name="Paveikslėlis 3" descr="Aprašas: rodyklė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8535" y="118110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428625</xdr:colOff>
      <xdr:row>6</xdr:row>
      <xdr:rowOff>19050</xdr:rowOff>
    </xdr:from>
    <xdr:to>
      <xdr:col>5</xdr:col>
      <xdr:colOff>581025</xdr:colOff>
      <xdr:row>6</xdr:row>
      <xdr:rowOff>247650</xdr:rowOff>
    </xdr:to>
    <xdr:pic>
      <xdr:nvPicPr>
        <xdr:cNvPr id="5" name="Paveikslėlis 12" descr="Aprašas: oil-03mazas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116205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283845</xdr:colOff>
      <xdr:row>6</xdr:row>
      <xdr:rowOff>38100</xdr:rowOff>
    </xdr:from>
    <xdr:to>
      <xdr:col>6</xdr:col>
      <xdr:colOff>636270</xdr:colOff>
      <xdr:row>6</xdr:row>
      <xdr:rowOff>257175</xdr:rowOff>
    </xdr:to>
    <xdr:pic>
      <xdr:nvPicPr>
        <xdr:cNvPr id="6" name="Paveikslėlis 5" descr="Aprašas: rodyklė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770" y="1181100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384810</xdr:colOff>
      <xdr:row>6</xdr:row>
      <xdr:rowOff>20955</xdr:rowOff>
    </xdr:from>
    <xdr:to>
      <xdr:col>7</xdr:col>
      <xdr:colOff>537210</xdr:colOff>
      <xdr:row>6</xdr:row>
      <xdr:rowOff>249555</xdr:rowOff>
    </xdr:to>
    <xdr:pic>
      <xdr:nvPicPr>
        <xdr:cNvPr id="7" name="Paveikslėlis 6" descr="Aprašas: oil-03mazas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1210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253365</xdr:colOff>
      <xdr:row>6</xdr:row>
      <xdr:rowOff>26670</xdr:rowOff>
    </xdr:from>
    <xdr:to>
      <xdr:col>8</xdr:col>
      <xdr:colOff>605790</xdr:colOff>
      <xdr:row>6</xdr:row>
      <xdr:rowOff>255270</xdr:rowOff>
    </xdr:to>
    <xdr:pic>
      <xdr:nvPicPr>
        <xdr:cNvPr id="8" name="Paveikslėlis 7" descr="Aprašas: rodyklė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2240" y="116967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401955</xdr:colOff>
      <xdr:row>6</xdr:row>
      <xdr:rowOff>20955</xdr:rowOff>
    </xdr:from>
    <xdr:to>
      <xdr:col>9</xdr:col>
      <xdr:colOff>554355</xdr:colOff>
      <xdr:row>6</xdr:row>
      <xdr:rowOff>249555</xdr:rowOff>
    </xdr:to>
    <xdr:pic>
      <xdr:nvPicPr>
        <xdr:cNvPr id="9" name="Paveikslėlis 15" descr="Aprašas: oil-03mazas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3305" y="11639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283845</xdr:colOff>
      <xdr:row>6</xdr:row>
      <xdr:rowOff>30480</xdr:rowOff>
    </xdr:from>
    <xdr:to>
      <xdr:col>10</xdr:col>
      <xdr:colOff>636270</xdr:colOff>
      <xdr:row>6</xdr:row>
      <xdr:rowOff>259080</xdr:rowOff>
    </xdr:to>
    <xdr:pic>
      <xdr:nvPicPr>
        <xdr:cNvPr id="10" name="Paveikslėlis 9" descr="Aprašas: rodyklė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670" y="117348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411480</xdr:colOff>
      <xdr:row>6</xdr:row>
      <xdr:rowOff>47625</xdr:rowOff>
    </xdr:from>
    <xdr:to>
      <xdr:col>11</xdr:col>
      <xdr:colOff>544830</xdr:colOff>
      <xdr:row>6</xdr:row>
      <xdr:rowOff>247650</xdr:rowOff>
    </xdr:to>
    <xdr:pic>
      <xdr:nvPicPr>
        <xdr:cNvPr id="11" name="Paveikslėlis 10" descr="Aprašas: oil-03mazas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7780" y="1190625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10</xdr:row>
      <xdr:rowOff>38100</xdr:rowOff>
    </xdr:from>
    <xdr:to>
      <xdr:col>1</xdr:col>
      <xdr:colOff>409575</xdr:colOff>
      <xdr:row>10</xdr:row>
      <xdr:rowOff>276225</xdr:rowOff>
    </xdr:to>
    <xdr:pic>
      <xdr:nvPicPr>
        <xdr:cNvPr id="12" name="Paveikslėlis 13" descr="Aprašas: rodyklė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2009775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487680</xdr:colOff>
      <xdr:row>10</xdr:row>
      <xdr:rowOff>41910</xdr:rowOff>
    </xdr:from>
    <xdr:to>
      <xdr:col>3</xdr:col>
      <xdr:colOff>636270</xdr:colOff>
      <xdr:row>10</xdr:row>
      <xdr:rowOff>270510</xdr:rowOff>
    </xdr:to>
    <xdr:pic>
      <xdr:nvPicPr>
        <xdr:cNvPr id="13" name="Paveikslėlis 4" descr="Aprašas: oil-03mazas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0" y="2013585"/>
          <a:ext cx="14859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</xdr:row>
      <xdr:rowOff>158115</xdr:rowOff>
    </xdr:from>
    <xdr:to>
      <xdr:col>1</xdr:col>
      <xdr:colOff>4373340</xdr:colOff>
      <xdr:row>19</xdr:row>
      <xdr:rowOff>142515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</xdr:colOff>
      <xdr:row>3</xdr:row>
      <xdr:rowOff>144780</xdr:rowOff>
    </xdr:from>
    <xdr:to>
      <xdr:col>1</xdr:col>
      <xdr:colOff>4352925</xdr:colOff>
      <xdr:row>19</xdr:row>
      <xdr:rowOff>129180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7B25F38D-72DA-464F-80F6-694AFF42B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0.00882</cdr:x>
      <cdr:y>0.0082</cdr:y>
    </cdr:from>
    <cdr:to>
      <cdr:x>0.21636</cdr:x>
      <cdr:y>0.07333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8100" y="22860"/>
          <a:ext cx="896685" cy="1816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</xdr:colOff>
      <xdr:row>3</xdr:row>
      <xdr:rowOff>161925</xdr:rowOff>
    </xdr:from>
    <xdr:to>
      <xdr:col>1</xdr:col>
      <xdr:colOff>4380959</xdr:colOff>
      <xdr:row>19</xdr:row>
      <xdr:rowOff>117285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  <cdr:relSizeAnchor xmlns:cdr="http://schemas.openxmlformats.org/drawingml/2006/chartDrawing">
    <cdr:from>
      <cdr:x>0.79266</cdr:x>
      <cdr:y>0.87742</cdr:y>
    </cdr:from>
    <cdr:to>
      <cdr:x>0.99043</cdr:x>
      <cdr:y>0.96575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11F751-9F21-4061-809F-EE49B6D4D285}"/>
            </a:ext>
          </a:extLst>
        </cdr:cNvPr>
        <cdr:cNvSpPr txBox="1"/>
      </cdr:nvSpPr>
      <cdr:spPr>
        <a:xfrm xmlns:a="http://schemas.openxmlformats.org/drawingml/2006/main">
          <a:off x="3787140" y="2270760"/>
          <a:ext cx="944879" cy="228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 – vasaris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0.00273</cdr:y>
    </cdr:from>
    <cdr:to>
      <cdr:x>0.76662</cdr:x>
      <cdr:y>0.09036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7620"/>
          <a:ext cx="3311798" cy="2444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544830</xdr:colOff>
      <xdr:row>3</xdr:row>
      <xdr:rowOff>165735</xdr:rowOff>
    </xdr:from>
    <xdr:to>
      <xdr:col>1</xdr:col>
      <xdr:colOff>4177665</xdr:colOff>
      <xdr:row>19</xdr:row>
      <xdr:rowOff>151575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0.04879</cdr:x>
      <cdr:y>0</cdr:y>
    </cdr:from>
    <cdr:to>
      <cdr:x>0.25779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10725" y="0"/>
          <a:ext cx="902595" cy="1813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4</xdr:row>
      <xdr:rowOff>15238</xdr:rowOff>
    </xdr:from>
    <xdr:to>
      <xdr:col>1</xdr:col>
      <xdr:colOff>4709160</xdr:colOff>
      <xdr:row>20</xdr:row>
      <xdr:rowOff>7619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79D8F92-DEA9-4889-839F-7BCE7C885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</xdr:row>
      <xdr:rowOff>20954</xdr:rowOff>
    </xdr:from>
    <xdr:to>
      <xdr:col>1</xdr:col>
      <xdr:colOff>4434300</xdr:colOff>
      <xdr:row>20</xdr:row>
      <xdr:rowOff>5354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90400</xdr:colOff>
      <xdr:row>3</xdr:row>
      <xdr:rowOff>170757</xdr:rowOff>
    </xdr:from>
    <xdr:to>
      <xdr:col>1</xdr:col>
      <xdr:colOff>4410400</xdr:colOff>
      <xdr:row>19</xdr:row>
      <xdr:rowOff>156597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0F90A1C-273B-4F1A-922B-1C76B34BC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</xdr:colOff>
      <xdr:row>3</xdr:row>
      <xdr:rowOff>156210</xdr:rowOff>
    </xdr:from>
    <xdr:to>
      <xdr:col>1</xdr:col>
      <xdr:colOff>4445730</xdr:colOff>
      <xdr:row>19</xdr:row>
      <xdr:rowOff>142050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345E6CA-F698-4A3F-96A9-EE9C371BC2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0.4299</cdr:x>
      <cdr:y>0.04773</cdr:y>
    </cdr:from>
    <cdr:to>
      <cdr:x>0.5328</cdr:x>
      <cdr:y>0.12713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878851" cy="281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</xdr:row>
      <xdr:rowOff>171450</xdr:rowOff>
    </xdr:from>
    <xdr:to>
      <xdr:col>1</xdr:col>
      <xdr:colOff>4453350</xdr:colOff>
      <xdr:row>19</xdr:row>
      <xdr:rowOff>157290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C3D7CA4-F0FC-448A-BBE0-7B272BAEBC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0.20802</cdr:x>
      <cdr:y>0.0644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898646" cy="179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160020</xdr:rowOff>
    </xdr:from>
    <xdr:to>
      <xdr:col>1</xdr:col>
      <xdr:colOff>4777200</xdr:colOff>
      <xdr:row>19</xdr:row>
      <xdr:rowOff>119520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685800" y="1051560"/>
          <a:ext cx="4777200" cy="2588400"/>
          <a:chOff x="334523" y="522827"/>
          <a:chExt cx="4702201" cy="26166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4215520" y="815548"/>
            <a:ext cx="568873" cy="2056753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334523" y="522827"/>
          <a:ext cx="4702201" cy="261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135590</xdr:colOff>
      <xdr:row>4</xdr:row>
      <xdr:rowOff>1905</xdr:rowOff>
    </xdr:from>
    <xdr:to>
      <xdr:col>1</xdr:col>
      <xdr:colOff>4455590</xdr:colOff>
      <xdr:row>19</xdr:row>
      <xdr:rowOff>163005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0.02598</cdr:y>
    </cdr:from>
    <cdr:to>
      <cdr:x>0.89329</cdr:x>
      <cdr:y>0.10027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72488"/>
          <a:ext cx="3859012" cy="207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32384</xdr:colOff>
      <xdr:row>3</xdr:row>
      <xdr:rowOff>173355</xdr:rowOff>
    </xdr:from>
    <xdr:to>
      <xdr:col>1</xdr:col>
      <xdr:colOff>4352384</xdr:colOff>
      <xdr:row>19</xdr:row>
      <xdr:rowOff>159195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135254</xdr:colOff>
      <xdr:row>3</xdr:row>
      <xdr:rowOff>163829</xdr:rowOff>
    </xdr:from>
    <xdr:to>
      <xdr:col>1</xdr:col>
      <xdr:colOff>4701539</xdr:colOff>
      <xdr:row>19</xdr:row>
      <xdr:rowOff>148229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496D76-9501-419D-88EF-99F09E745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200362</xdr:colOff>
      <xdr:row>2</xdr:row>
      <xdr:rowOff>497541</xdr:rowOff>
    </xdr:from>
    <xdr:to>
      <xdr:col>1</xdr:col>
      <xdr:colOff>4366260</xdr:colOff>
      <xdr:row>24</xdr:row>
      <xdr:rowOff>152400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881DC150-E4C0-423D-B86E-56194C935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477782" cy="22796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indeksas, 2010 = 100</a:t>
          </a:r>
        </a:p>
      </cdr:txBody>
    </cdr:sp>
  </cdr:relSizeAnchor>
  <cdr:relSizeAnchor xmlns:cdr="http://schemas.openxmlformats.org/drawingml/2006/chartDrawing">
    <cdr:from>
      <cdr:x>0</cdr:x>
      <cdr:y>0.01756</cdr:y>
    </cdr:from>
    <cdr:to>
      <cdr:x>0.01409</cdr:x>
      <cdr:y>0.12608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73960"/>
          <a:ext cx="58718" cy="45704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</xdr:row>
      <xdr:rowOff>135255</xdr:rowOff>
    </xdr:from>
    <xdr:to>
      <xdr:col>1</xdr:col>
      <xdr:colOff>4460970</xdr:colOff>
      <xdr:row>19</xdr:row>
      <xdr:rowOff>121095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E838821-74B3-443A-852D-CF9E7381E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121920</xdr:rowOff>
    </xdr:to>
    <xdr:sp macro="" textlink="">
      <xdr:nvSpPr>
        <xdr:cNvPr id="3" name="AutoShape 1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4676C3DE-8585-4708-9E65-7DECA433FFF3}"/>
            </a:ext>
          </a:extLst>
        </xdr:cNvPr>
        <xdr:cNvSpPr>
          <a:spLocks noChangeAspect="1" noChangeArrowheads="1"/>
        </xdr:cNvSpPr>
      </xdr:nvSpPr>
      <xdr:spPr bwMode="auto">
        <a:xfrm>
          <a:off x="685800" y="58674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121920</xdr:rowOff>
    </xdr:to>
    <xdr:sp macro="" textlink="">
      <xdr:nvSpPr>
        <xdr:cNvPr id="4" name="AutoShape 2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4B052852-DB15-422D-90B7-26E8CB281CEC}"/>
            </a:ext>
          </a:extLst>
        </xdr:cNvPr>
        <xdr:cNvSpPr>
          <a:spLocks noChangeAspect="1" noChangeArrowheads="1"/>
        </xdr:cNvSpPr>
      </xdr:nvSpPr>
      <xdr:spPr bwMode="auto">
        <a:xfrm>
          <a:off x="685800" y="56845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156210</xdr:colOff>
      <xdr:row>3</xdr:row>
      <xdr:rowOff>152400</xdr:rowOff>
    </xdr:from>
    <xdr:to>
      <xdr:col>2</xdr:col>
      <xdr:colOff>15240</xdr:colOff>
      <xdr:row>22</xdr:row>
      <xdr:rowOff>76200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FFC97518-EA70-42F9-B151-87E702E94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0.02576</cdr:y>
    </cdr:from>
    <cdr:to>
      <cdr:x>0.89329</cdr:x>
      <cdr:y>0.10005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83820"/>
          <a:ext cx="4346187" cy="2417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0.4299</cdr:x>
      <cdr:y>0.04773</cdr:y>
    </cdr:from>
    <cdr:to>
      <cdr:x>0.5328</cdr:x>
      <cdr:y>0.12713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517415E0-750C-476B-8461-1E09E0675E35}"/>
            </a:ext>
          </a:extLst>
        </cdr:cNvPr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TextBox 4">
          <a:extLst xmlns:a="http://schemas.openxmlformats.org/drawingml/2006/main">
            <a:ext uri="{FF2B5EF4-FFF2-40B4-BE49-F238E27FC236}">
              <a16:creationId xmlns:a16="http://schemas.microsoft.com/office/drawing/2014/main" id="{352EB100-5D27-433E-8FFA-114601C68E8D}"/>
            </a:ext>
          </a:extLst>
        </cdr:cNvPr>
        <cdr:cNvSpPr txBox="1"/>
      </cdr:nvSpPr>
      <cdr:spPr>
        <a:xfrm xmlns:a="http://schemas.openxmlformats.org/drawingml/2006/main">
          <a:off x="0" y="0"/>
          <a:ext cx="3878851" cy="2811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0.80392</cdr:x>
      <cdr:y>0.88023</cdr:y>
    </cdr:from>
    <cdr:to>
      <cdr:x>1</cdr:x>
      <cdr:y>0.95971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64E9A74-134B-4826-B738-40FF2DA13F39}"/>
            </a:ext>
          </a:extLst>
        </cdr:cNvPr>
        <cdr:cNvSpPr txBox="1"/>
      </cdr:nvSpPr>
      <cdr:spPr>
        <a:xfrm xmlns:a="http://schemas.openxmlformats.org/drawingml/2006/main">
          <a:off x="3840481" y="2278380"/>
          <a:ext cx="936719" cy="205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</a:t>
          </a:r>
          <a:r>
            <a:rPr lang="en-US" sz="800">
              <a:solidFill>
                <a:srgbClr val="47ABD9"/>
              </a:solidFill>
            </a:rPr>
            <a:t> </a:t>
          </a:r>
          <a:r>
            <a:rPr lang="lt-LT" sz="800">
              <a:solidFill>
                <a:srgbClr val="47ABD9"/>
              </a:solidFill>
            </a:rPr>
            <a:t>sausis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</xdr:colOff>
      <xdr:row>3</xdr:row>
      <xdr:rowOff>167640</xdr:rowOff>
    </xdr:from>
    <xdr:to>
      <xdr:col>1</xdr:col>
      <xdr:colOff>4429373</xdr:colOff>
      <xdr:row>19</xdr:row>
      <xdr:rowOff>153480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3</xdr:row>
      <xdr:rowOff>131445</xdr:rowOff>
    </xdr:from>
    <xdr:to>
      <xdr:col>1</xdr:col>
      <xdr:colOff>4441920</xdr:colOff>
      <xdr:row>19</xdr:row>
      <xdr:rowOff>79185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3</xdr:row>
      <xdr:rowOff>160020</xdr:rowOff>
    </xdr:from>
    <xdr:to>
      <xdr:col>1</xdr:col>
      <xdr:colOff>6621117</xdr:colOff>
      <xdr:row>22</xdr:row>
      <xdr:rowOff>60960</xdr:rowOff>
    </xdr:to>
    <xdr:graphicFrame macro="">
      <xdr:nvGraphicFramePr>
        <xdr:cNvPr id="3" name="Diagrama 1">
          <a:extLst>
            <a:ext uri="{FF2B5EF4-FFF2-40B4-BE49-F238E27FC236}">
              <a16:creationId xmlns:a16="http://schemas.microsoft.com/office/drawing/2014/main" id="{2F800893-923F-4525-A597-9308563F1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0.07563</cdr:x>
      <cdr:y>0.10041</cdr:y>
    </cdr:from>
    <cdr:to>
      <cdr:x>0.21267</cdr:x>
      <cdr:y>0.28165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7C0446F-6CC5-498F-9B50-1E3323908ADB}"/>
            </a:ext>
          </a:extLst>
        </cdr:cNvPr>
        <cdr:cNvSpPr txBox="1"/>
      </cdr:nvSpPr>
      <cdr:spPr>
        <a:xfrm xmlns:a="http://schemas.openxmlformats.org/drawingml/2006/main">
          <a:off x="509451" y="356536"/>
          <a:ext cx="923110" cy="64358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900">
              <a:latin typeface="Arial" panose="020B0604020202020204" pitchFamily="34" charset="0"/>
              <a:cs typeface="Arial" panose="020B0604020202020204" pitchFamily="34" charset="0"/>
            </a:rPr>
            <a:t>Nedarbo</a:t>
          </a:r>
          <a:r>
            <a:rPr lang="lt-LT" sz="900" baseline="0">
              <a:latin typeface="Arial" panose="020B0604020202020204" pitchFamily="34" charset="0"/>
              <a:cs typeface="Arial" panose="020B0604020202020204" pitchFamily="34" charset="0"/>
            </a:rPr>
            <a:t> lygio pokytis ≥ 1,5 proc. p.</a:t>
          </a:r>
          <a:endParaRPr lang="lt-LT" sz="9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0.07641</cdr:x>
      <cdr:y>0.09434</cdr:y>
    </cdr:from>
    <cdr:to>
      <cdr:x>0.19981</cdr:x>
      <cdr:y>0.78433</cdr:y>
    </cdr:to>
    <cdr:sp macro="" textlink="">
      <cdr:nvSpPr>
        <cdr:cNvPr id="3" name="Stačiakampis 2">
          <a:extLst xmlns:a="http://schemas.openxmlformats.org/drawingml/2006/main">
            <a:ext uri="{FF2B5EF4-FFF2-40B4-BE49-F238E27FC236}">
              <a16:creationId xmlns:a16="http://schemas.microsoft.com/office/drawing/2014/main" id="{39E305FB-CCA1-4510-BD2E-1AABC8E5A2C7}"/>
            </a:ext>
          </a:extLst>
        </cdr:cNvPr>
        <cdr:cNvSpPr/>
      </cdr:nvSpPr>
      <cdr:spPr>
        <a:xfrm xmlns:a="http://schemas.openxmlformats.org/drawingml/2006/main">
          <a:off x="498933" y="304800"/>
          <a:ext cx="805762" cy="2229276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alpha val="2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</xdr:colOff>
      <xdr:row>3</xdr:row>
      <xdr:rowOff>152400</xdr:rowOff>
    </xdr:from>
    <xdr:to>
      <xdr:col>1</xdr:col>
      <xdr:colOff>4470495</xdr:colOff>
      <xdr:row>19</xdr:row>
      <xdr:rowOff>84900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</xdr:row>
      <xdr:rowOff>171450</xdr:rowOff>
    </xdr:from>
    <xdr:to>
      <xdr:col>1</xdr:col>
      <xdr:colOff>4434300</xdr:colOff>
      <xdr:row>19</xdr:row>
      <xdr:rowOff>157290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24EB1A3A-DE06-4D69-87BC-630469C7C6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0.00697</cdr:x>
      <cdr:y>0</cdr:y>
    </cdr:from>
    <cdr:to>
      <cdr:x>0.27012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0607" y="0"/>
          <a:ext cx="1154997" cy="2420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tūkst. Eur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3</xdr:row>
      <xdr:rowOff>43594</xdr:rowOff>
    </xdr:from>
    <xdr:to>
      <xdr:col>2</xdr:col>
      <xdr:colOff>90540</xdr:colOff>
      <xdr:row>18</xdr:row>
      <xdr:rowOff>38100</xdr:rowOff>
    </xdr:to>
    <xdr:grpSp>
      <xdr:nvGrpSpPr>
        <xdr:cNvPr id="2" name="Grupė 4">
          <a:extLst>
            <a:ext uri="{FF2B5EF4-FFF2-40B4-BE49-F238E27FC236}">
              <a16:creationId xmlns:a16="http://schemas.microsoft.com/office/drawing/2014/main" id="{9262BB47-13B8-4621-9334-2343DD4E8051}"/>
            </a:ext>
          </a:extLst>
        </xdr:cNvPr>
        <xdr:cNvGrpSpPr/>
      </xdr:nvGrpSpPr>
      <xdr:grpSpPr>
        <a:xfrm>
          <a:off x="838200" y="752254"/>
          <a:ext cx="7405740" cy="2623406"/>
          <a:chOff x="198332" y="1592957"/>
          <a:chExt cx="7200000" cy="2704740"/>
        </a:xfrm>
      </xdr:grpSpPr>
      <xdr:sp macro="" textlink="">
        <xdr:nvSpPr>
          <xdr:cNvPr id="3" name="Stačiakampis 5">
            <a:extLst>
              <a:ext uri="{FF2B5EF4-FFF2-40B4-BE49-F238E27FC236}">
                <a16:creationId xmlns:a16="http://schemas.microsoft.com/office/drawing/2014/main" id="{AA066C7D-BC16-4941-A998-2FE86624904E}"/>
              </a:ext>
            </a:extLst>
          </xdr:cNvPr>
          <xdr:cNvSpPr/>
        </xdr:nvSpPr>
        <xdr:spPr bwMode="auto">
          <a:xfrm>
            <a:off x="5236345" y="1853592"/>
            <a:ext cx="1940319" cy="1821116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4" name="Chart 1">
            <a:extLst>
              <a:ext uri="{FF2B5EF4-FFF2-40B4-BE49-F238E27FC236}">
                <a16:creationId xmlns:a16="http://schemas.microsoft.com/office/drawing/2014/main" id="{92188176-753A-4D6C-BB24-79F7C1193E9A}"/>
              </a:ext>
            </a:extLst>
          </xdr:cNvPr>
          <xdr:cNvGraphicFramePr>
            <a:graphicFrameLocks/>
          </xdr:cNvGraphicFramePr>
        </xdr:nvGraphicFramePr>
        <xdr:xfrm>
          <a:off x="198332" y="1592957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0.00309</cdr:x>
      <cdr:y>0</cdr:y>
    </cdr:from>
    <cdr:to>
      <cdr:x>0.50474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2876" y="0"/>
          <a:ext cx="3715089" cy="159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6201794</xdr:colOff>
      <xdr:row>4</xdr:row>
      <xdr:rowOff>139609</xdr:rowOff>
    </xdr:from>
    <xdr:to>
      <xdr:col>1</xdr:col>
      <xdr:colOff>12062594</xdr:colOff>
      <xdr:row>29</xdr:row>
      <xdr:rowOff>144082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084A83D-F2B0-4523-8B06-4F98717E3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375012</xdr:colOff>
      <xdr:row>4</xdr:row>
      <xdr:rowOff>114052</xdr:rowOff>
    </xdr:from>
    <xdr:to>
      <xdr:col>1</xdr:col>
      <xdr:colOff>6235812</xdr:colOff>
      <xdr:row>29</xdr:row>
      <xdr:rowOff>119742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00B29181-4A90-4D80-833B-221D7357F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4777620</xdr:colOff>
      <xdr:row>19</xdr:row>
      <xdr:rowOff>127468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693420" y="869008"/>
          <a:ext cx="4770000" cy="2588400"/>
          <a:chOff x="593879" y="723899"/>
          <a:chExt cx="4478798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4278606" y="1012907"/>
            <a:ext cx="622468" cy="196593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593879" y="723899"/>
          <a:ext cx="4478798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624841</xdr:colOff>
      <xdr:row>3</xdr:row>
      <xdr:rowOff>144780</xdr:rowOff>
    </xdr:from>
    <xdr:to>
      <xdr:col>1</xdr:col>
      <xdr:colOff>5273040</xdr:colOff>
      <xdr:row>28</xdr:row>
      <xdr:rowOff>137159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9E80F75-15AB-4AAD-9E21-14887EEBF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49529</xdr:colOff>
      <xdr:row>3</xdr:row>
      <xdr:rowOff>76200</xdr:rowOff>
    </xdr:from>
    <xdr:to>
      <xdr:col>1</xdr:col>
      <xdr:colOff>4709160</xdr:colOff>
      <xdr:row>19</xdr:row>
      <xdr:rowOff>58650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0DD9C56-7A1F-434A-B28B-4975CF20C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0.10847</cdr:x>
      <cdr:y>0.09997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65" y="0"/>
          <a:ext cx="510995" cy="2587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0.80353</cdr:x>
      <cdr:y>0.87716</cdr:y>
    </cdr:from>
    <cdr:to>
      <cdr:x>1</cdr:x>
      <cdr:y>0.97725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83012-428A-4593-AE39-90E4C27D41FD}"/>
            </a:ext>
          </a:extLst>
        </cdr:cNvPr>
        <cdr:cNvSpPr txBox="1"/>
      </cdr:nvSpPr>
      <cdr:spPr>
        <a:xfrm xmlns:a="http://schemas.openxmlformats.org/drawingml/2006/main">
          <a:off x="3832860" y="2270441"/>
          <a:ext cx="937140" cy="259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800">
              <a:solidFill>
                <a:srgbClr val="47ABD9"/>
              </a:solidFill>
            </a:rPr>
            <a:t>kovas </a:t>
          </a:r>
          <a:r>
            <a:rPr lang="lt-LT" sz="800">
              <a:solidFill>
                <a:srgbClr val="47ABD9"/>
              </a:solidFill>
            </a:rPr>
            <a:t>– vasaris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683894</xdr:colOff>
      <xdr:row>4</xdr:row>
      <xdr:rowOff>163828</xdr:rowOff>
    </xdr:from>
    <xdr:to>
      <xdr:col>1</xdr:col>
      <xdr:colOff>4861560</xdr:colOff>
      <xdr:row>19</xdr:row>
      <xdr:rowOff>123328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683894" y="895348"/>
          <a:ext cx="4863466" cy="2588400"/>
          <a:chOff x="587033" y="811418"/>
          <a:chExt cx="4420184" cy="244533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4238490" y="1106247"/>
            <a:ext cx="581740" cy="186841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587033" y="811418"/>
          <a:ext cx="4420184" cy="2445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0.21646</cdr:x>
      <cdr:y>0.10992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42862" cy="295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  <cdr:relSizeAnchor xmlns:cdr="http://schemas.openxmlformats.org/drawingml/2006/chartDrawing">
    <cdr:from>
      <cdr:x>0.80572</cdr:x>
      <cdr:y>0.86404</cdr:y>
    </cdr:from>
    <cdr:to>
      <cdr:x>1</cdr:x>
      <cdr:y>0.97885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EFC6C04-4EF1-4997-A49C-03FB899B8BD8}"/>
            </a:ext>
          </a:extLst>
        </cdr:cNvPr>
        <cdr:cNvSpPr txBox="1"/>
      </cdr:nvSpPr>
      <cdr:spPr>
        <a:xfrm xmlns:a="http://schemas.openxmlformats.org/drawingml/2006/main">
          <a:off x="3918587" y="2236472"/>
          <a:ext cx="944879" cy="2971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800">
              <a:solidFill>
                <a:srgbClr val="47ABD9"/>
              </a:solidFill>
            </a:rPr>
            <a:t>kovas</a:t>
          </a:r>
          <a:r>
            <a:rPr lang="lt-LT" sz="800" baseline="0">
              <a:solidFill>
                <a:srgbClr val="47ABD9"/>
              </a:solidFill>
            </a:rPr>
            <a:t> – vasaris</a:t>
          </a:r>
          <a:endParaRPr lang="lt-LT" sz="800">
            <a:solidFill>
              <a:srgbClr val="47ABD9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CUADROS%20FISC.COMPARA9699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WINDOWS\TEMP\CRI-BOP-0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BALANZA\MERCAM\AGO00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NTARES\COMUNFP&amp;AF$\MERCAP\MARIANO\TENENCIA\HACIEND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EXTERNAL\Output\CRI-BOP-01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3)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surawal\private\ecfin\eco_indicators\EPC_Jap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Dbase\Dinput\CRI-INPUT-ABOP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Users\ribelhauptaite\AppData\Local\Microsoft\Windows\INetCache\Content.Outlook\M1UYU7FL\Kopija%202020%20m.%20ERS%20lentel&#279;s%20ir%20paveikslai.xlsx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EXTERNAL\Output\Other-2002\CRI-INPUT-ABOP-4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Users\dcelov\Desktop\Biudzetas\2017+rudens+ERS+lenteles+ir+paveikslai.xlsx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onetario\users\MERCAP\TENENCIA\NUEVA\TENENC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MECKO~1/AppData/Local/Temp/2019+rudens+ERS.xlsx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Users\CSANDBERG\AppData\Local\Microsoft\Windows\Temporary%20Internet%20Files\Content.Outlook\95UA1FVV\Data\Costa%20rica%20FPP-IT\FPP-IT%20HQ14.12%20Trabajos%20Practicos%20-%20Soluciones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My%20Documents\Dominican%20Republic\external\Dobop_sr4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EMP\tasas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ATA\C2\TTO\REAL\archive\REAL-archive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ocuments%20and%20Settings\GKWON\My%20Local%20Documents\Goohoon\Trinidad\BOP\Active%20TTO%20BOP%202004%20Mission_JUne14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GWN03P\WHD\DATA\C2\TTO\EXTERNAL\TTO%20BOP%202003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CPLAZO\IMAE\PR\INF1-ALEX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ocuments%20and%20Settings\pkufa\Local%20Settings\Temporary%20Internet%20Files\OLK1BA\ttreal03_revisedTestNewDat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ecuredtab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sizdonaite/AppData/Local/Microsoft/Windows/INetCache/IE/O5K70OVX/2018+rudens+ERS+lenteles+ir+paveikslai.xlsx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OC\B2\CHIEF\CRI\97RED\CGOVFEB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ATA1\FAD\BOARD\MOZAMBIQ\HIPC-2DP\DSA\Enhanced%20Tables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-my.sharepoint.com/personal/jruksenaite_vkontrole_lt/Documents/ERS/2021%20pavasaris/Islaidos/archyvas/Vald&#382;ios%20sektoriaus%20i&#353;laidos_Saul&#279;s_GRAFIKAS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-my.sharepoint.com/personal/jruksenaite_vkontrole_lt/Documents/ERS/2021%20pavasaris/BVP%20Luko/2021/BVP%20tm/archyvas/BVP%20tm%20strukt&#363;ra_GRAFIKAS20210315_v1.xlsx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vbindoriute/OneDrive%20-%20Lietuvos%20Respublikos%20valstyb&#279;s%20kontrol&#279;/BIUDET~1/11ISVA~1/IV43F3~1/IVADAD~1/020EF7~1.IVA/RETROS~1.PRO/2020%20expost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2019+pavasaris+ERS+lenteles+ir+paveikslai%20(4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Desktop/2020%20m.%20ERS,%20lentel&#279;s%20ir%20paveikslai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19\Isvada%20del%20ERS%20tvirtinimo%20-%20pavasaris\07.%20Grafikai\2019%20pavasaris%20ERS%20lenteles%20ir%20paveikslai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8+rudens+ERS+lenteles+ir+paveikslai%20(1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AKAZLA~1/AppData/Local/Temp/2019+pavasaris+ERS+lenteles+ir+paveikslai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fwn03p\ins\WINDOWS\TEMP\GeoBop0900_BseLin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2019+pavasaris+ERS+lenteles+ir+paveikslai%20(5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konstantin/AppData/Local/Microsoft/Windows/INetCache/IE/K8E59OY1/2019+pavasaris+ERS+lenteles+ir+paveikslai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usr$\Users\jruksenaite\AppData\Local\Packages\Microsoft.MicrosoftEdge_8wekyb3d8bbwe\TempState\Downloads\2019+pavasaris+ERS+lenteles+ir+paveikslai%20(1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DD\GEO\BOP\GeoBo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DATA\LCA\REAL\CONT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Server_cuentas\ipc\indicado\varias\ITCER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M:\DATA\C2\BRB\Sector%20Data\Real\current%20data%20files\DATA\US\ARM\REP\97ARMRED\TABLES\EDSSARMRED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WIN\TEMP\MFLOW9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g2000\prog2000revisi&#243;nmensualizaci&#243;noctubre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FINAN\Programa\prog2003\prog2003mensualizaci&#243;nene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Current\ecubopLa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GWN03P\WHD\Documents%20and%20Settings\seble\Local%20Settings\Temporary%20Internet%20Files\OLK8\2001%20Art%20IV\September%2011\Brb_BOP_2001_September50percenttoursimshortfal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FINAN\PROGRAMA%20MONETARIO\Base%20Devengado\2003\Seguimiento%20y%20base%20de%20datos\Base%20de%20datos%20del%20Programa%20Monetari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fwn03p\ins\DATA\Rwanda\Bref1098\RWBOP99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ATA1\FAD\BOARD\MOZAMBIQ\HIPC-2DP\DSA\BOP9703_stres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radrogue\Local%20Settings\Temporary%20Internet%20Files\OLK5C\wrs238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ARS\CarpetaRecuperada\MARS\INV-SPNF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radrogue\Desktop\BOP-%20Baseline%20Carla%20May%2010%2004%200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EMP\Hoja%20de%20c&#225;lculo%20en%20FinancSECTOR%20P&#218;BLIC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ocuments%20and%20Settings\pmorra\Local%20Settings\Temporary%20Internet%20Files\Content.Outlook\15J5GQXW\1Alvaro\Mexico\Venezuela\Bop8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:\WIN\Temporary%20Internet%20Files\OLK61E2\DOC\EG\CRS\WORKSHOP\TURKEY\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My%20Documents\Dominican%20Republic\fiscal\DOFISC_AG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ata1\pdr\Documents%20and%20Settings\lgiorgianni\Local%20Settings\Temporary%20Internet%20Files\OLK45\DNCFP\Recursos\Proyrena\Anual\2002\Alt4_Proy200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prog2000\prog2000revisi&#243;nmensualizaci&#243;nnoviembr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ML\MEX\Other%20divisional%20data\REAL\amacr9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CA\CRI\Other\Briefs\Brief-2002\CHRT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ivladkovahollar\My%20Local%20Documents\Costa%20Rica\BOP%20main%20file%20and%20other%20data\CRI-BO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ata1\pdr\DRAFTS\ST\RK\Requests\Christoph\debt%20restructuring%20comparison%20countries%201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I:\data\wrs\xl97\system\WRS97TA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ocuments%20and%20Settings\ivladkovahollar\Local%20Settings\Temporary%20Internet%20Files\OLK1F\BOP%20ART%20IV%202004\WEO-ex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JVI\FPP\2014%20September\Workshops\Spreadsheets\English\G17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SV\VULNERABILITIES\VULNERABILITIES%202005-09\working-files\Master%20Cross%20Country%20MS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DATA\PA\CHL\SECTORS\BOP\Bop020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GWN03P\WHD\My%20Documents\LatinAmerica\Colombia\Reports%20Mission%20April%202000\Fiscal%20Tables\Fiscal%20Tabl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Acunaam\c\modelo\MODELOMACRO-ESC-4.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ERCAP\DORIS\ESTFIS\07-9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MERCAP\DORIS\ESTFIS\01-97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DATA\MLI\Current\MLI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WHD\TRIMALEX\corrts99-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Documents%20and%20Settings/athomas/Local%20Settings/Temporary%20Internet%20Files/OLK1CE/Sustain-Table-stress.xls" TargetMode="External"/></Relationships>
</file>

<file path=xl/externalLinks/_rels/externalLink93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FPSSWN06p\wrs2\whd\system\WRSTAB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D:\September%2020-27,%202013\Group%20III%20-%20Mr.%20Christofides\DAY1\Potential%20Output\G17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S:\Projections\Amber\Historical%20Budget%20Data\January%202011\Historicaltables2011_with%20MAD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F2" t="str">
            <v>Euro zona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1 lentelė"/>
      <sheetName val="3 pav."/>
      <sheetName val="2 lentelė"/>
      <sheetName val="4 pav."/>
      <sheetName val="5 pav."/>
      <sheetName val="6 pav."/>
      <sheetName val="3 lentelė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hfdv."/>
      <sheetName val="5 lentelė"/>
      <sheetName val="Diagrama"/>
      <sheetName val="Dinam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E3">
            <v>2019</v>
          </cell>
        </row>
      </sheetData>
      <sheetData sheetId="31"/>
      <sheetData sheetId="32"/>
      <sheetData sheetId="33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Lapas1"/>
      <sheetName val="Grafikai"/>
      <sheetName val="pav."/>
    </sheetNames>
    <sheetDataSet>
      <sheetData sheetId="0" refreshError="1"/>
      <sheetData sheetId="1" refreshError="1"/>
      <sheetData sheetId="2" refreshError="1"/>
      <sheetData sheetId="3">
        <row r="3">
          <cell r="E3">
            <v>2019</v>
          </cell>
          <cell r="F3">
            <v>2020</v>
          </cell>
          <cell r="G3">
            <v>2021</v>
          </cell>
          <cell r="H3">
            <v>2022</v>
          </cell>
          <cell r="I3">
            <v>2023</v>
          </cell>
          <cell r="J3">
            <v>2024</v>
          </cell>
        </row>
        <row r="14">
          <cell r="D14" t="str">
            <v>2020 pavasario ERS</v>
          </cell>
          <cell r="E14">
            <v>0.7</v>
          </cell>
          <cell r="F14">
            <v>1</v>
          </cell>
          <cell r="G14">
            <v>0.5</v>
          </cell>
          <cell r="H14">
            <v>0.5</v>
          </cell>
          <cell r="I14">
            <v>0.5</v>
          </cell>
        </row>
        <row r="15">
          <cell r="D15" t="str">
            <v>2020 vasaros ERS</v>
          </cell>
          <cell r="E15">
            <v>0.7</v>
          </cell>
          <cell r="F15">
            <v>7.6</v>
          </cell>
          <cell r="G15">
            <v>-7.3</v>
          </cell>
          <cell r="H15">
            <v>0.5</v>
          </cell>
          <cell r="I15">
            <v>0.5</v>
          </cell>
        </row>
        <row r="16">
          <cell r="D16" t="str">
            <v>2020 rudens ERS</v>
          </cell>
          <cell r="E16">
            <v>0.7</v>
          </cell>
          <cell r="F16">
            <v>6.8</v>
          </cell>
          <cell r="G16">
            <v>5.8</v>
          </cell>
          <cell r="H16">
            <v>0.5</v>
          </cell>
          <cell r="I16">
            <v>0.5</v>
          </cell>
        </row>
        <row r="17">
          <cell r="D17" t="str">
            <v>2020 žiemos ERS</v>
          </cell>
          <cell r="E17">
            <v>0.1</v>
          </cell>
          <cell r="F17">
            <v>6.2</v>
          </cell>
          <cell r="G17">
            <v>2.5</v>
          </cell>
          <cell r="H17">
            <v>0.2</v>
          </cell>
          <cell r="I17">
            <v>0.2</v>
          </cell>
        </row>
        <row r="18">
          <cell r="D18" t="str">
            <v>2021 pavasario ERS</v>
          </cell>
          <cell r="F18">
            <v>0.17016473037088531</v>
          </cell>
          <cell r="G18">
            <v>0.2</v>
          </cell>
          <cell r="H18">
            <v>0.1</v>
          </cell>
          <cell r="I18">
            <v>0.1</v>
          </cell>
          <cell r="J18">
            <v>0.1</v>
          </cell>
        </row>
        <row r="19">
          <cell r="D19" t="str">
            <v>Faktas</v>
          </cell>
          <cell r="E19">
            <v>9.4889943221598827E-2</v>
          </cell>
          <cell r="F19">
            <v>0.17095079725235607</v>
          </cell>
        </row>
      </sheetData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RAF"/>
      <sheetName val="Lapas2"/>
    </sheetNames>
    <sheetDataSet>
      <sheetData sheetId="0" refreshError="1"/>
      <sheetData sheetId="1">
        <row r="3">
          <cell r="E3" t="str">
            <v>Pramonė</v>
          </cell>
          <cell r="F3" t="str">
            <v>Statyba</v>
          </cell>
          <cell r="G3" t="str">
            <v>Didmeninė ir mažmeninė prekyba;  transportas ir saugojimas; apgyvendinimo ir maitinimo paslaugų veikla</v>
          </cell>
          <cell r="H3" t="str">
            <v>Profesinė, mokslinė ir techninė veikla; administracinė ir aptarnavimo veikla</v>
          </cell>
          <cell r="I3" t="str">
            <v>Viešasis valdymas ir gynyba; privalomasis socialinis draudimas; švietimas; žmonių sveikatos priežiūra ir socialinis darbas</v>
          </cell>
          <cell r="J3" t="str">
            <v>Kitos veiklos</v>
          </cell>
        </row>
        <row r="4">
          <cell r="D4">
            <v>2015</v>
          </cell>
          <cell r="E4">
            <v>22.247813895263914</v>
          </cell>
          <cell r="F4">
            <v>7.4244924990450638</v>
          </cell>
          <cell r="G4">
            <v>31.318239850964595</v>
          </cell>
          <cell r="H4">
            <v>6.5144071477461765</v>
          </cell>
          <cell r="I4">
            <v>14.352202706104439</v>
          </cell>
          <cell r="J4">
            <v>18.142843900875818</v>
          </cell>
        </row>
        <row r="5">
          <cell r="D5">
            <v>2016</v>
          </cell>
          <cell r="E5">
            <v>22.126606755617193</v>
          </cell>
          <cell r="F5">
            <v>6.7040313005761396</v>
          </cell>
          <cell r="G5">
            <v>31.499503585783735</v>
          </cell>
          <cell r="H5">
            <v>6.8408049302460512</v>
          </cell>
          <cell r="I5">
            <v>14.525407492206522</v>
          </cell>
          <cell r="J5">
            <v>18.303645935570358</v>
          </cell>
        </row>
        <row r="6">
          <cell r="D6">
            <v>2017</v>
          </cell>
          <cell r="E6">
            <v>22.135435284917001</v>
          </cell>
          <cell r="F6">
            <v>6.6888863666552254</v>
          </cell>
          <cell r="G6">
            <v>31.643047458877309</v>
          </cell>
          <cell r="H6">
            <v>6.9946452374001682</v>
          </cell>
          <cell r="I6">
            <v>14.063541566376985</v>
          </cell>
          <cell r="J6">
            <v>18.474444085773314</v>
          </cell>
        </row>
        <row r="7">
          <cell r="D7">
            <v>2018</v>
          </cell>
          <cell r="E7">
            <v>21.469486905893888</v>
          </cell>
          <cell r="F7">
            <v>7.0364562358653933</v>
          </cell>
          <cell r="G7">
            <v>31.708565920882485</v>
          </cell>
          <cell r="H7">
            <v>7.2016973409865042</v>
          </cell>
          <cell r="I7">
            <v>14.286714042216516</v>
          </cell>
          <cell r="J7">
            <v>18.297079554155218</v>
          </cell>
        </row>
        <row r="8">
          <cell r="D8">
            <v>2019</v>
          </cell>
          <cell r="E8">
            <v>20.76587539589061</v>
          </cell>
          <cell r="F8">
            <v>7.3398903035037977</v>
          </cell>
          <cell r="G8">
            <v>31.406541694844474</v>
          </cell>
          <cell r="H8">
            <v>7.2882949111415494</v>
          </cell>
          <cell r="I8">
            <v>14.761733251969563</v>
          </cell>
          <cell r="J8">
            <v>18.437664442650004</v>
          </cell>
        </row>
        <row r="9">
          <cell r="D9">
            <v>2020</v>
          </cell>
          <cell r="E9">
            <v>20.463194023827924</v>
          </cell>
          <cell r="F9">
            <v>7.3826992910519991</v>
          </cell>
          <cell r="G9">
            <v>30.36321670955649</v>
          </cell>
          <cell r="H9">
            <v>7.2821658783126049</v>
          </cell>
          <cell r="I9">
            <v>15.7618552987248</v>
          </cell>
          <cell r="J9">
            <v>18.746868798526179</v>
          </cell>
        </row>
      </sheetData>
      <sheetData sheetId="2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lentelė"/>
      <sheetName val="5 lentelė"/>
      <sheetName val="Grafikas"/>
      <sheetName val="Skaičiavimai2"/>
    </sheetNames>
    <sheetDataSet>
      <sheetData sheetId="0">
        <row r="15">
          <cell r="D15">
            <v>2.4</v>
          </cell>
          <cell r="E15">
            <v>2.4</v>
          </cell>
          <cell r="F15">
            <v>2.5</v>
          </cell>
          <cell r="G15">
            <v>2.5</v>
          </cell>
          <cell r="H15">
            <v>2.4</v>
          </cell>
          <cell r="I15">
            <v>2.4</v>
          </cell>
          <cell r="J15">
            <v>-1.3</v>
          </cell>
          <cell r="K15">
            <v>-7</v>
          </cell>
          <cell r="L15">
            <v>-1.5</v>
          </cell>
          <cell r="M15">
            <v>-1.5</v>
          </cell>
          <cell r="N15">
            <v>-0.8</v>
          </cell>
        </row>
        <row r="16">
          <cell r="D16">
            <v>3.5</v>
          </cell>
          <cell r="E16">
            <v>3.5</v>
          </cell>
          <cell r="F16">
            <v>3.8</v>
          </cell>
          <cell r="G16">
            <v>3.8</v>
          </cell>
          <cell r="H16">
            <v>3.8</v>
          </cell>
          <cell r="I16">
            <v>3.9</v>
          </cell>
          <cell r="J16">
            <v>1</v>
          </cell>
          <cell r="K16">
            <v>-3.7</v>
          </cell>
          <cell r="L16">
            <v>-3</v>
          </cell>
          <cell r="M16">
            <v>-3.4</v>
          </cell>
          <cell r="N16">
            <v>-1.5</v>
          </cell>
        </row>
        <row r="17">
          <cell r="D17">
            <v>1.6</v>
          </cell>
          <cell r="E17">
            <v>1.7</v>
          </cell>
          <cell r="F17">
            <v>1.7</v>
          </cell>
          <cell r="G17">
            <v>2.4</v>
          </cell>
          <cell r="H17">
            <v>2.2000000000000002</v>
          </cell>
          <cell r="I17">
            <v>2.7</v>
          </cell>
          <cell r="J17">
            <v>2.6</v>
          </cell>
          <cell r="K17">
            <v>1.2</v>
          </cell>
          <cell r="L17">
            <v>0.9</v>
          </cell>
          <cell r="M17">
            <v>0.9</v>
          </cell>
          <cell r="N17">
            <v>0.8</v>
          </cell>
        </row>
        <row r="18">
          <cell r="D18">
            <v>6.3</v>
          </cell>
          <cell r="E18">
            <v>6.2</v>
          </cell>
          <cell r="F18">
            <v>6</v>
          </cell>
          <cell r="G18">
            <v>6.4</v>
          </cell>
          <cell r="H18">
            <v>6.4</v>
          </cell>
          <cell r="I18">
            <v>7.4</v>
          </cell>
          <cell r="J18">
            <v>5.6</v>
          </cell>
          <cell r="K18">
            <v>1.8</v>
          </cell>
          <cell r="L18">
            <v>6.5</v>
          </cell>
          <cell r="M18">
            <v>9.3000000000000007</v>
          </cell>
          <cell r="N18">
            <v>9.6</v>
          </cell>
        </row>
        <row r="19">
          <cell r="D19">
            <v>0.1</v>
          </cell>
          <cell r="E19">
            <v>-0.4</v>
          </cell>
          <cell r="F19">
            <v>-0.5</v>
          </cell>
          <cell r="G19">
            <v>-0.4</v>
          </cell>
          <cell r="H19">
            <v>0.2</v>
          </cell>
          <cell r="I19">
            <v>0.1</v>
          </cell>
          <cell r="J19">
            <v>-2</v>
          </cell>
          <cell r="K19">
            <v>-2.8</v>
          </cell>
          <cell r="L19">
            <v>-1.9</v>
          </cell>
          <cell r="M19">
            <v>-1.9</v>
          </cell>
          <cell r="N19">
            <v>-1.5</v>
          </cell>
        </row>
        <row r="20">
          <cell r="D20">
            <v>38051.800000000003</v>
          </cell>
          <cell r="E20">
            <v>38534.1</v>
          </cell>
          <cell r="F20">
            <v>38965.800000000003</v>
          </cell>
          <cell r="G20">
            <v>39074.9</v>
          </cell>
          <cell r="H20">
            <v>39110.400000000001</v>
          </cell>
          <cell r="I20">
            <v>39520.9</v>
          </cell>
          <cell r="J20">
            <v>42403.8</v>
          </cell>
          <cell r="K20">
            <v>39981.4</v>
          </cell>
          <cell r="L20">
            <v>42355.199999999997</v>
          </cell>
          <cell r="M20">
            <v>42656.7</v>
          </cell>
          <cell r="N20">
            <v>42942.2</v>
          </cell>
        </row>
        <row r="21">
          <cell r="D21">
            <v>45924.9</v>
          </cell>
          <cell r="E21">
            <v>47253.8</v>
          </cell>
          <cell r="F21">
            <v>48441.1</v>
          </cell>
          <cell r="G21">
            <v>49401</v>
          </cell>
          <cell r="H21">
            <v>49609</v>
          </cell>
          <cell r="I21">
            <v>50862.3</v>
          </cell>
          <cell r="J21">
            <v>48918.6</v>
          </cell>
          <cell r="K21">
            <v>45590.1</v>
          </cell>
          <cell r="L21">
            <v>48165.5</v>
          </cell>
          <cell r="M21">
            <v>48491.5</v>
          </cell>
          <cell r="N21">
            <v>48794.2</v>
          </cell>
        </row>
        <row r="22">
          <cell r="D22">
            <v>1269.4071999999999</v>
          </cell>
          <cell r="E22">
            <v>1293.8981999999999</v>
          </cell>
          <cell r="F22">
            <v>1299.8275999999998</v>
          </cell>
          <cell r="G22">
            <v>1349.6</v>
          </cell>
          <cell r="H22">
            <v>1365.7</v>
          </cell>
          <cell r="I22">
            <v>1386</v>
          </cell>
          <cell r="J22">
            <v>1368.8</v>
          </cell>
          <cell r="K22">
            <v>1319.7</v>
          </cell>
          <cell r="L22">
            <v>1380.7</v>
          </cell>
          <cell r="M22">
            <v>1417.4</v>
          </cell>
          <cell r="N22">
            <v>1421.2</v>
          </cell>
        </row>
        <row r="23">
          <cell r="D23">
            <v>1380.5</v>
          </cell>
          <cell r="E23">
            <v>1343.8</v>
          </cell>
          <cell r="F23">
            <v>1334.3</v>
          </cell>
          <cell r="G23">
            <v>1350.3</v>
          </cell>
          <cell r="H23">
            <v>1377.8</v>
          </cell>
          <cell r="I23">
            <v>1386.3</v>
          </cell>
          <cell r="J23">
            <v>1351.1</v>
          </cell>
          <cell r="K23">
            <v>1339.8</v>
          </cell>
          <cell r="L23">
            <v>1352.4</v>
          </cell>
          <cell r="M23">
            <v>1352.9</v>
          </cell>
          <cell r="N23">
            <v>1364.5</v>
          </cell>
        </row>
      </sheetData>
      <sheetData sheetId="1" refreshError="1"/>
      <sheetData sheetId="2">
        <row r="3">
          <cell r="F3" t="str">
            <v>2019 m. kovo projekcija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">
          <cell r="E3">
            <v>2012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1 lentelė"/>
      <sheetName val="3 pav."/>
      <sheetName val="2 lentelė"/>
      <sheetName val="4 pav."/>
      <sheetName val="5 pav."/>
      <sheetName val="6 pav."/>
      <sheetName val="3 lentelė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5 lentelė"/>
      <sheetName val="Diagrama"/>
      <sheetName val="Dinami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3">
          <cell r="E3" t="str">
            <v>Potencialus BVP</v>
          </cell>
        </row>
      </sheetData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F2" t="str">
            <v>Euro zona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G3" t="str">
            <v>Galutinio vartojimo išlaidos*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65"/>
  <sheetViews>
    <sheetView showGridLines="0" showRowColHeaders="0" tabSelected="1" zoomScale="110" zoomScaleNormal="110" workbookViewId="0"/>
  </sheetViews>
  <sheetFormatPr defaultColWidth="8.69921875" defaultRowHeight="13.8"/>
  <cols>
    <col min="1" max="1" width="5" style="30" customWidth="1"/>
    <col min="2" max="2" width="102.19921875" style="30" customWidth="1"/>
    <col min="3" max="16384" width="8.69921875" style="30"/>
  </cols>
  <sheetData>
    <row r="1" spans="2:3" ht="109.95" customHeight="1" thickBot="1">
      <c r="B1" s="36"/>
    </row>
    <row r="2" spans="2:3">
      <c r="B2" s="37"/>
    </row>
    <row r="3" spans="2:3" ht="17.399999999999999">
      <c r="B3" s="38" t="s">
        <v>0</v>
      </c>
    </row>
    <row r="4" spans="2:3" ht="9.6" customHeight="1">
      <c r="B4" s="39"/>
    </row>
    <row r="5" spans="2:3">
      <c r="B5" s="86" t="s">
        <v>449</v>
      </c>
    </row>
    <row r="6" spans="2:3" ht="9.6" customHeight="1">
      <c r="B6" s="40"/>
    </row>
    <row r="7" spans="2:3" ht="17.399999999999999" customHeight="1">
      <c r="B7" s="38" t="s">
        <v>1</v>
      </c>
    </row>
    <row r="8" spans="2:3" ht="9.6" customHeight="1">
      <c r="B8" s="40"/>
    </row>
    <row r="9" spans="2:3">
      <c r="B9" s="75" t="s">
        <v>417</v>
      </c>
    </row>
    <row r="10" spans="2:3">
      <c r="B10" s="75" t="s">
        <v>419</v>
      </c>
      <c r="C10" s="34"/>
    </row>
    <row r="11" spans="2:3">
      <c r="B11" s="35" t="str">
        <f>+'3pr '!B3</f>
        <v xml:space="preserve">3. Gruodžio mėn. atnaujinti griežti prekybos apribojimai vartotojų lūkesčius... </v>
      </c>
    </row>
    <row r="12" spans="2:3">
      <c r="B12" s="75" t="s">
        <v>420</v>
      </c>
    </row>
    <row r="13" spans="2:3">
      <c r="B13" s="35" t="str">
        <f>+'5pr '!B3</f>
        <v>5. Vartotojų kainų kilimą lėtina elektros, dujų, kuro, šilumos energijos ir degalų kainos.</v>
      </c>
    </row>
    <row r="14" spans="2:3">
      <c r="B14" s="35" t="str">
        <f>+'6pr'!B3</f>
        <v>6. Nuo pandemijos pradžios sparčiai didėjęs registruotas nedarbas išlieka aukštas.</v>
      </c>
    </row>
    <row r="15" spans="2:3" ht="9.6" customHeight="1">
      <c r="B15" s="40"/>
    </row>
    <row r="16" spans="2:3" ht="17.399999999999999">
      <c r="B16" s="38" t="s">
        <v>2</v>
      </c>
    </row>
    <row r="17" spans="2:2" ht="9.6" customHeight="1">
      <c r="B17" s="78"/>
    </row>
    <row r="18" spans="2:2">
      <c r="B18" s="80" t="str">
        <f>' 1 pav.'!B3</f>
        <v>1 pav.    Realiojo BVP augimas</v>
      </c>
    </row>
    <row r="19" spans="2:2">
      <c r="B19" s="80" t="str">
        <f>+'2 pav.'!B3</f>
        <v>2 pav.    Lietuviškos kilmės prekių eksporto pasiskirstymas pagal pagrindines prekybos partneres</v>
      </c>
    </row>
    <row r="20" spans="2:2">
      <c r="B20" s="80" t="str">
        <f>+'1 lentelė'!A3:G3</f>
        <v>1 lentelė. Pagrindinių prielaidų peržiūra</v>
      </c>
    </row>
    <row r="21" spans="2:2">
      <c r="B21" s="80" t="str">
        <f>'3 pav.'!B3</f>
        <v xml:space="preserve">3 pav.    Pasaulio ekonominės politikos neapibrėžtumo indeksas </v>
      </c>
    </row>
    <row r="22" spans="2:2">
      <c r="B22" s="80" t="str">
        <f>+'4 pav.'!B3</f>
        <v>4 pav.    Bent viena vakcinos doze paskiepyta populiacijos dalis*</v>
      </c>
    </row>
    <row r="23" spans="2:2">
      <c r="B23" s="80" t="str">
        <f>+'5 pav.'!B3</f>
        <v>5 pav.    Naftos kainos svyravimai 2020 m. gruodžio–2021 m. kovo mėn.</v>
      </c>
    </row>
    <row r="24" spans="2:2">
      <c r="B24" s="80" t="str">
        <f>'2 lentelė'!B3:J3</f>
        <v>2 lentelė. Techninės prielaidos ir rinkos lūkesčiai pagal ateities sandorius</v>
      </c>
    </row>
    <row r="25" spans="2:2" ht="9.6" customHeight="1">
      <c r="B25" s="80"/>
    </row>
    <row r="26" spans="2:2" ht="17.399999999999999">
      <c r="B26" s="81" t="s">
        <v>3</v>
      </c>
    </row>
    <row r="27" spans="2:2" ht="9.6" customHeight="1">
      <c r="B27" s="78"/>
    </row>
    <row r="28" spans="2:2" ht="13.95" customHeight="1">
      <c r="B28" s="79" t="str">
        <f>+'6 pav.'!B3</f>
        <v>6 pav.     Realusis BVP ir jo kaitos veiksniai</v>
      </c>
    </row>
    <row r="29" spans="2:2">
      <c r="B29" s="127" t="str">
        <f>+'7 pav.'!B3</f>
        <v>7 pav.     Realiojo BVP pokytis</v>
      </c>
    </row>
    <row r="30" spans="2:2">
      <c r="B30" s="128" t="str">
        <f>+'8 pav.'!B3</f>
        <v>8 pav.     2020 m. realusis BVP ir jo kaitos veiksniai</v>
      </c>
    </row>
    <row r="31" spans="2:2">
      <c r="B31" s="128" t="str">
        <f>+'3 lentelė'!B3</f>
        <v>3 lentelė. 2020 m. bendrosios pridėtinės vertės pokyčiai ir kaitos veiksniai, proc. p.</v>
      </c>
    </row>
    <row r="32" spans="2:2">
      <c r="B32" s="79" t="str">
        <f>+'9 pav.'!B3</f>
        <v>9 pav.     Namų ūkių vartojimo išlaidų dinamika</v>
      </c>
    </row>
    <row r="33" spans="1:2">
      <c r="B33" s="79" t="str">
        <f>+'10 pav.'!B3</f>
        <v>10 pav.   Mažmeninės (be degalų) prekybos apyvartos metiniai augimai</v>
      </c>
    </row>
    <row r="34" spans="1:2">
      <c r="B34" s="79" t="str">
        <f>+'11 pav.'!B3</f>
        <v>11 pav.   Vartotojų pasitikėjimo rodiklis</v>
      </c>
    </row>
    <row r="35" spans="1:2">
      <c r="B35" s="80" t="str">
        <f>+'12 pav.'!B3</f>
        <v>12 pav.   VS galutinio vartojimo išlaidų projekcijų palyginimas su faktu</v>
      </c>
    </row>
    <row r="36" spans="1:2">
      <c r="B36" s="80" t="str">
        <f>+'13 pav.'!B3</f>
        <v>13 pav.   VS galutinio vartojimo išlaidos ir jų kaitos veiksniai</v>
      </c>
    </row>
    <row r="37" spans="1:2">
      <c r="B37" s="80" t="str">
        <f>+'14 pav.'!B3</f>
        <v>14 pav.   VS galutinio vartojimo išlaidų ir BVP santykis</v>
      </c>
    </row>
    <row r="38" spans="1:2">
      <c r="B38" s="79" t="str">
        <f>+'15 pav.'!B3</f>
        <v>15 pav.   BPKF ir jo kaitos veiksniai</v>
      </c>
    </row>
    <row r="39" spans="1:2">
      <c r="B39" s="79" t="str">
        <f>+'16 pav.'!B3</f>
        <v xml:space="preserve">16 pav.   BPKF dalis nuo BVP </v>
      </c>
    </row>
    <row r="40" spans="1:2">
      <c r="B40" s="79" t="str">
        <f>+'17 pav.'!B3</f>
        <v>17 pav.   Lietuvos prekių ir paslaugų eksporto nominalios vertės dinamika</v>
      </c>
    </row>
    <row r="41" spans="1:2">
      <c r="B41" s="79" t="str">
        <f>+'18 pav.'!B3</f>
        <v xml:space="preserve">18 pav.   Lietuvos bendrosios pridėtinės vertės struktūra </v>
      </c>
    </row>
    <row r="42" spans="1:2">
      <c r="A42" s="77"/>
      <c r="B42" s="79" t="str">
        <f>+'19 pav.'!B3</f>
        <v>19 pav.   BVP to meto kainomis pokytis</v>
      </c>
    </row>
    <row r="43" spans="1:2" ht="12.75" customHeight="1">
      <c r="B43" s="79" t="str">
        <f>+'20 pav.'!B3</f>
        <v>20 pav.   SVKI ir jo kaitos veiksniai</v>
      </c>
    </row>
    <row r="44" spans="1:2">
      <c r="B44" s="79" t="str">
        <f>+'21 pav.'!B3</f>
        <v>21 pav.   Pagal SVKI apskaičiuota metinė infliacija</v>
      </c>
    </row>
    <row r="45" spans="1:2">
      <c r="B45" s="127" t="str">
        <f>+'22 pav.'!B3</f>
        <v>22 pav.   Užimtųjų (15-64 m.) skaičiaus pokytis Baltijos šalyse</v>
      </c>
    </row>
    <row r="46" spans="1:2">
      <c r="B46" s="75" t="str">
        <f>+'23 pav.'!B3</f>
        <v>23 pav.   Nedarbo lygis Europos Sąjungos šalyse</v>
      </c>
    </row>
    <row r="47" spans="1:2">
      <c r="B47" s="75" t="str">
        <f>+'24 pav.'!B3</f>
        <v>24 pav.   Vidutinis mėnesinis bruto darbo užmokestis*</v>
      </c>
    </row>
    <row r="48" spans="1:2">
      <c r="B48" s="75" t="str">
        <f>+'25 pav.'!B3</f>
        <v>25 pav.   Metinio bruto darbo užmokesčio sandara Baltijos šalyse*</v>
      </c>
    </row>
    <row r="49" spans="2:5">
      <c r="B49" s="75" t="str">
        <f>+'26 pav.'!B3</f>
        <v>26 pav.   Potencialaus BVP metinis augimas ir jo kaitos veiksniai</v>
      </c>
    </row>
    <row r="50" spans="2:5">
      <c r="B50" s="75" t="str">
        <f>+'27 pav.'!B3</f>
        <v>27 pav.   Realiojo BVP projekcijos 2021–2022 m.</v>
      </c>
    </row>
    <row r="51" spans="2:5">
      <c r="B51" s="75" t="str">
        <f>+'4 lentelė'!B3:I3</f>
        <v>4 lentelė.    Makroekonominių rodiklių projekcijų palyginimas, 2021–2023 m.</v>
      </c>
    </row>
    <row r="52" spans="2:5">
      <c r="B52" s="75" t="str">
        <f>+'5 lentelė'!B3</f>
        <v>5 lentelė.    Prielaidų ir rodiklių projekcijų palyginimas* su faktiniais duomenimis</v>
      </c>
    </row>
    <row r="53" spans="2:5">
      <c r="B53" s="75" t="str">
        <f>+'6 lentelė'!B3</f>
        <v>6 lentelė.    Tam tikrais metais projektuotų rodiklių* 2020 metams ir faktinių rodiklių paklaidos</v>
      </c>
    </row>
    <row r="54" spans="2:5">
      <c r="B54" s="75" t="str">
        <f>+'28 pav.'!B3</f>
        <v>28 pav.    Patvirtintų rodiklių projekcijų 2020 metams ir jų faktinių reikšmių palyginimas</v>
      </c>
    </row>
    <row r="55" spans="2:5" ht="9.6" customHeight="1">
      <c r="B55" s="75"/>
    </row>
    <row r="56" spans="2:5" ht="18" customHeight="1">
      <c r="B56" s="129" t="s">
        <v>258</v>
      </c>
    </row>
    <row r="57" spans="2:5" ht="9.6" customHeight="1">
      <c r="B57" s="75"/>
    </row>
    <row r="58" spans="2:5">
      <c r="B58" s="75" t="str">
        <f>+'1 priedas. 1 pav.'!B3</f>
        <v>1 priedas. 1 pav.    Lietuvos ekonomikos temperatūros diagrama</v>
      </c>
    </row>
    <row r="59" spans="2:5">
      <c r="B59" s="75" t="str">
        <f>+'1 priedas. 2 pav.'!B3:B3</f>
        <v>1 priedas. 2 pav.    Baltijos šalių sudėtinių indeksų, atspindinčių ekonomikos temperatūrą, dinamika*</v>
      </c>
    </row>
    <row r="60" spans="2:5" ht="10.5" customHeight="1" thickBot="1">
      <c r="B60" s="44"/>
    </row>
    <row r="62" spans="2:5">
      <c r="C62" s="4"/>
      <c r="D62" s="4"/>
      <c r="E62" s="4"/>
    </row>
    <row r="63" spans="2:5" ht="27.6">
      <c r="B63" s="22" t="s">
        <v>4</v>
      </c>
      <c r="C63" s="4"/>
      <c r="D63" s="4"/>
      <c r="E63" s="4"/>
    </row>
    <row r="64" spans="2:5">
      <c r="B64" s="4"/>
      <c r="C64" s="4"/>
      <c r="D64" s="4"/>
      <c r="E64" s="4"/>
    </row>
    <row r="65" spans="2:5">
      <c r="B65" s="4"/>
      <c r="C65" s="4"/>
      <c r="D65" s="4"/>
      <c r="E65" s="4"/>
    </row>
  </sheetData>
  <hyperlinks>
    <hyperlink ref="B10" location="'2pr '!A1" display="2. Chemijos pramonės rezultatai lėmė  lietuviškos kilmės prekių eksporto spartų augimą gruodžio mėn. " xr:uid="{00000000-0004-0000-0000-000000000000}"/>
    <hyperlink ref="B11" location="'3pr '!A1" display="'3pr '!A1" xr:uid="{00000000-0004-0000-0000-000001000000}"/>
    <hyperlink ref="B12" location="'4pr '!A1" display="4. ...ir mažmeninės prekybos apyvartą paveikė mažiau." xr:uid="{00000000-0004-0000-0000-000002000000}"/>
    <hyperlink ref="B13" location="'5pr '!A1" display="'5pr '!A1" xr:uid="{00000000-0004-0000-0000-000003000000}"/>
    <hyperlink ref="B14" location="'6pr'!A1" display="'6pr'!A1" xr:uid="{00000000-0004-0000-0000-000004000000}"/>
    <hyperlink ref="B19" location="'2 pav.'!A1" display="'2 pav.'!A1" xr:uid="{00000000-0004-0000-0000-00000D000000}"/>
    <hyperlink ref="B20" location="'1 lentelė'!A1" display="'1 lentelė'!A1" xr:uid="{00000000-0004-0000-0000-00000E000000}"/>
    <hyperlink ref="B24" location="'2 lentelė'!A1" display="'2 lentelė'!A1" xr:uid="{00000000-0004-0000-0000-000010000000}"/>
    <hyperlink ref="B28" location="'6 pav.'!A1" display="'6 pav.'!A1" xr:uid="{00000000-0004-0000-0000-000011000000}"/>
    <hyperlink ref="B29" location="'7 pav.'!A1" display="'7 pav.'!A1" xr:uid="{00000000-0004-0000-0000-000012000000}"/>
    <hyperlink ref="B18" location="' 1 pav.'!A1" display="' 1 pav.'!A1" xr:uid="{00000000-0004-0000-0000-00000C000000}"/>
    <hyperlink ref="B21" location="'3 pav.'!A1" display="'3 pav.'!A1" xr:uid="{00000000-0004-0000-0000-00000F000000}"/>
    <hyperlink ref="B30" location="'8 pav.'!A1" display="'8 pav.'!A1" xr:uid="{DAFC66E4-FE3F-4C5E-805B-CE6BA06FB6C9}"/>
    <hyperlink ref="B31" location="'3 lentelė'!A1" display="'3 lentelė'!A1" xr:uid="{8E43A981-20A6-49E8-AA18-AF9B4DE8C851}"/>
    <hyperlink ref="B33" location="'10 pav.'!A1" display="'10 pav.'!A1" xr:uid="{C7C23BD5-77B5-4582-A732-F41E1846C638}"/>
    <hyperlink ref="B34" location="'11 pav.'!A1" display="'11 pav.'!A1" xr:uid="{8E09E64E-31F9-4FB1-9C61-6922F122FFB6}"/>
    <hyperlink ref="B36" location="'13 pav.'!A1" display="'13 pav.'!A1" xr:uid="{56D89F42-E38E-4D0F-A0A5-21FAD1D54A9F}"/>
    <hyperlink ref="B35" location="'12 pav.'!A1" display="'12 pav.'!A1" xr:uid="{73F7293A-FFF3-4347-A482-04128FD1D6E4}"/>
    <hyperlink ref="B38" location="'15 pav.'!A1" display="'15 pav.'!A1" xr:uid="{4105FD17-0E0E-4A5E-8F95-697487385BC0}"/>
    <hyperlink ref="B39" location="'16 pav.'!A1" display="'16 pav.'!A1" xr:uid="{49B48816-3D34-45C0-BBD6-7BA3BD65727B}"/>
    <hyperlink ref="B40" location="'17 pav.'!A1" display="'17 pav.'!A1" xr:uid="{1153BDF5-DF3B-4E74-8B7C-9E7CD31410EA}"/>
    <hyperlink ref="B41" location="'18 pav.'!A1" display="'18 pav.'!A1" xr:uid="{F2533318-AB05-430B-B59B-A8EA43CEB953}"/>
    <hyperlink ref="B42" location="'19 pav.'!A1" display="'19 pav.'!A1" xr:uid="{41A63533-08C7-474E-900A-626777AB2A27}"/>
    <hyperlink ref="B43" location="'20 pav.'!A1" display="'20 pav.'!A1" xr:uid="{3807F072-F7A0-4AD1-AC47-84B18E3FE954}"/>
    <hyperlink ref="B44" location="'21 pav.'!A1" display="'21 pav.'!A1" xr:uid="{322725AD-7E0A-4A67-B7C4-F78BE2923F41}"/>
    <hyperlink ref="B46" location="'23 pav.'!A1" display="'23 pav.'!A1" xr:uid="{11D0ACB1-B6AC-4F18-920D-79D6AF745E0F}"/>
    <hyperlink ref="B47" location="'24 pav.'!A1" display="'24 pav.'!A1" xr:uid="{B77B16AB-966F-4BA0-BF10-B33FDE3D502A}"/>
    <hyperlink ref="B37" location="'14 pav.'!A1" display="'14 pav.'!A1" xr:uid="{D9DD8643-2EE4-4BFB-8DD5-90DAA20DFA6F}"/>
    <hyperlink ref="B58" location="'1 priedas. 1 pav.'!A1" display="'1 priedas. 1 pav.'!A1" xr:uid="{4450DEA6-AD33-4643-A53D-517706CC605A}"/>
    <hyperlink ref="B45" location="'22 pav.'!A1" display="'22 pav.'!A1" xr:uid="{57DAE979-F2F4-45A8-9EE1-E03D938D8EB1}"/>
    <hyperlink ref="B9" location="'1pr'!A1" display="1. Pramonės produkcijos augimas išlieka spartus." xr:uid="{00000000-0004-0000-0000-000005000000}"/>
    <hyperlink ref="B32" location="'9 pav.'!A1" display="'9 pav.'!A1" xr:uid="{B8D36977-90AF-45A1-B6D0-AADEB5B4D692}"/>
    <hyperlink ref="B48" location="'25 pav.'!A1" display="'25 pav.'!A1" xr:uid="{E20DE947-57CD-4355-BA79-5F81200A54F9}"/>
    <hyperlink ref="B50" location="'27 pav.'!A1" display="'27 pav.'!A1" xr:uid="{4DC5D34D-D306-4C4C-982E-13AECA7655C4}"/>
    <hyperlink ref="B51" location="'4 lentelė'!A1" display="'4 lentelė'!A1" xr:uid="{4218D90D-572A-45AD-9570-D0B1371D4599}"/>
    <hyperlink ref="B52" location="'5 lentelė'!A1" display="'5 lentelė'!A1" xr:uid="{7B7F41FB-1562-4E81-9EE8-6FAAF5D079B3}"/>
    <hyperlink ref="B53" location="'6 lentelė'!A1" display="'6 lentelė'!A1" xr:uid="{448D5BF5-E5B1-4C38-9D2A-7538209438C0}"/>
    <hyperlink ref="B54" location="'28 pav.'!A1" display="'28 pav.'!A1" xr:uid="{85C8AC4C-3003-40B1-B71E-93D3FDC176FB}"/>
    <hyperlink ref="B22" location="'4 pav.'!A1" display="'4 pav.'!A1" xr:uid="{D834C5DD-3AED-4C95-920F-C973F64678BC}"/>
    <hyperlink ref="B23" location="'5 pav.'!A1" display="'5 pav.'!A1" xr:uid="{74495D65-74A7-48E1-9075-0CCE96393A8E}"/>
    <hyperlink ref="B49" location="'26 pav.'!A1" display="'26 pav.'!A1" xr:uid="{F733B4B0-2318-4AF2-A915-5282889C583B}"/>
    <hyperlink ref="B59" location="'1 priedas. 2 pav.'!A1" display="'1 priedas. 2 pav.'!A1" xr:uid="{7E4316BF-C197-417D-BCEF-2E56599D54C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66261"/>
  </sheetPr>
  <dimension ref="A1:G16"/>
  <sheetViews>
    <sheetView showGridLines="0" showRowColHeaders="0" zoomScaleNormal="100" workbookViewId="0"/>
  </sheetViews>
  <sheetFormatPr defaultColWidth="9" defaultRowHeight="13.8"/>
  <cols>
    <col min="1" max="1" width="9" style="28"/>
    <col min="2" max="2" width="31.19921875" style="28" customWidth="1"/>
    <col min="3" max="3" width="17.8984375" style="28" customWidth="1"/>
    <col min="4" max="16384" width="9" style="28"/>
  </cols>
  <sheetData>
    <row r="1" spans="1:7">
      <c r="A1" s="515" t="s">
        <v>5</v>
      </c>
      <c r="B1" s="515"/>
      <c r="C1" s="29"/>
      <c r="D1" s="29"/>
      <c r="E1" s="29"/>
      <c r="F1" s="29"/>
      <c r="G1" s="29"/>
    </row>
    <row r="2" spans="1:7" ht="14.4" thickBot="1">
      <c r="A2" s="234"/>
      <c r="B2" s="32"/>
      <c r="C2" s="33"/>
      <c r="D2" s="33"/>
      <c r="E2" s="33"/>
      <c r="F2" s="33"/>
      <c r="G2" s="33"/>
    </row>
    <row r="3" spans="1:7" ht="20.25" customHeight="1">
      <c r="A3" s="41"/>
      <c r="B3" s="753" t="s">
        <v>43</v>
      </c>
      <c r="C3" s="753"/>
      <c r="D3" s="41"/>
      <c r="E3" s="41"/>
      <c r="F3" s="41"/>
      <c r="G3" s="41"/>
    </row>
    <row r="4" spans="1:7" ht="20.25" customHeight="1">
      <c r="A4" s="41"/>
      <c r="B4" s="124"/>
      <c r="C4" s="124"/>
      <c r="D4" s="41"/>
      <c r="E4" s="41"/>
      <c r="F4" s="41"/>
      <c r="G4" s="41"/>
    </row>
    <row r="5" spans="1:7">
      <c r="B5" s="758" t="s">
        <v>44</v>
      </c>
      <c r="C5" s="759"/>
      <c r="D5" s="131">
        <v>2021</v>
      </c>
      <c r="E5" s="132">
        <v>2022</v>
      </c>
      <c r="F5" s="132">
        <v>2023</v>
      </c>
      <c r="G5" s="235">
        <v>2024</v>
      </c>
    </row>
    <row r="6" spans="1:7" ht="15" customHeight="1">
      <c r="B6" s="755" t="s">
        <v>45</v>
      </c>
      <c r="C6" s="113" t="s">
        <v>229</v>
      </c>
      <c r="D6" s="145">
        <v>4.5999999999999996</v>
      </c>
      <c r="E6" s="145">
        <v>3.6</v>
      </c>
      <c r="F6" s="145">
        <v>3.6</v>
      </c>
      <c r="G6" s="145" t="s">
        <v>143</v>
      </c>
    </row>
    <row r="7" spans="1:7">
      <c r="B7" s="760"/>
      <c r="C7" s="113" t="s">
        <v>355</v>
      </c>
      <c r="D7" s="145">
        <v>5.2</v>
      </c>
      <c r="E7" s="145">
        <v>3.8</v>
      </c>
      <c r="F7" s="145">
        <v>3.8</v>
      </c>
      <c r="G7" s="145">
        <v>3.8</v>
      </c>
    </row>
    <row r="8" spans="1:7" ht="15" customHeight="1">
      <c r="B8" s="755" t="s">
        <v>48</v>
      </c>
      <c r="C8" s="113" t="s">
        <v>229</v>
      </c>
      <c r="D8" s="145">
        <v>4.0999999999999996</v>
      </c>
      <c r="E8" s="145">
        <v>3</v>
      </c>
      <c r="F8" s="145">
        <v>3</v>
      </c>
      <c r="G8" s="145" t="s">
        <v>143</v>
      </c>
    </row>
    <row r="9" spans="1:7">
      <c r="B9" s="760"/>
      <c r="C9" s="113" t="s">
        <v>355</v>
      </c>
      <c r="D9" s="145">
        <v>3.7</v>
      </c>
      <c r="E9" s="145">
        <v>3.9</v>
      </c>
      <c r="F9" s="145">
        <v>3.9</v>
      </c>
      <c r="G9" s="145">
        <v>3.9</v>
      </c>
    </row>
    <row r="10" spans="1:7" ht="14.25" customHeight="1">
      <c r="B10" s="755" t="s">
        <v>49</v>
      </c>
      <c r="C10" s="113" t="s">
        <v>229</v>
      </c>
      <c r="D10" s="145">
        <v>3.7</v>
      </c>
      <c r="E10" s="145">
        <v>2.8</v>
      </c>
      <c r="F10" s="145">
        <v>2.8</v>
      </c>
      <c r="G10" s="145" t="s">
        <v>143</v>
      </c>
    </row>
    <row r="11" spans="1:7">
      <c r="B11" s="756"/>
      <c r="C11" s="133" t="s">
        <v>355</v>
      </c>
      <c r="D11" s="146">
        <v>3.6</v>
      </c>
      <c r="E11" s="146">
        <v>3.9</v>
      </c>
      <c r="F11" s="146">
        <v>3.9</v>
      </c>
      <c r="G11" s="146">
        <v>3.9</v>
      </c>
    </row>
    <row r="12" spans="1:7">
      <c r="B12" s="236"/>
      <c r="C12" s="134"/>
      <c r="D12" s="134"/>
      <c r="E12" s="134"/>
      <c r="F12" s="134"/>
      <c r="G12" s="134"/>
    </row>
    <row r="13" spans="1:7">
      <c r="B13" s="754" t="s">
        <v>50</v>
      </c>
      <c r="C13" s="754"/>
      <c r="D13" s="754"/>
      <c r="E13" s="754"/>
      <c r="F13" s="754"/>
      <c r="G13" s="754"/>
    </row>
    <row r="14" spans="1:7" ht="15" customHeight="1"/>
    <row r="15" spans="1:7" ht="15" customHeight="1" thickBot="1">
      <c r="B15" s="757" t="s">
        <v>51</v>
      </c>
      <c r="C15" s="757"/>
      <c r="D15" s="757"/>
      <c r="E15" s="757"/>
      <c r="F15" s="757"/>
      <c r="G15" s="757"/>
    </row>
    <row r="16" spans="1:7">
      <c r="B16" s="29"/>
      <c r="C16" s="29"/>
      <c r="D16" s="29"/>
      <c r="E16" s="29"/>
      <c r="F16" s="29"/>
      <c r="G16" s="29"/>
    </row>
  </sheetData>
  <mergeCells count="7">
    <mergeCell ref="B3:C3"/>
    <mergeCell ref="B13:G13"/>
    <mergeCell ref="B10:B11"/>
    <mergeCell ref="B15:G15"/>
    <mergeCell ref="B5:C5"/>
    <mergeCell ref="B6:B7"/>
    <mergeCell ref="B8:B9"/>
  </mergeCells>
  <hyperlinks>
    <hyperlink ref="A1" location="Turinys!A1" display="↖ atgal į turinį" xr:uid="{00000000-0004-0000-0E00-000000000000}"/>
    <hyperlink ref="A1:B1" location="Turinys!A26" display="↖ atgal į turinį" xr:uid="{00000000-0004-0000-0E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AFD3-D6AE-4150-8E6E-94FE740E6724}">
  <sheetPr>
    <tabColor rgb="FF666261"/>
  </sheetPr>
  <dimension ref="A1:F52"/>
  <sheetViews>
    <sheetView showGridLines="0" showRowColHeaders="0" zoomScaleNormal="100" workbookViewId="0"/>
  </sheetViews>
  <sheetFormatPr defaultColWidth="8.19921875" defaultRowHeight="13.8"/>
  <cols>
    <col min="1" max="1" width="8.19921875" style="460"/>
    <col min="2" max="2" width="60.59765625" style="122" customWidth="1"/>
    <col min="3" max="3" width="8.19921875" style="122"/>
    <col min="4" max="4" width="15.69921875" style="512" customWidth="1"/>
    <col min="5" max="5" width="14" style="460" customWidth="1"/>
    <col min="6" max="6" width="25.5" style="459" customWidth="1"/>
    <col min="7" max="16384" width="8.19921875" style="460"/>
  </cols>
  <sheetData>
    <row r="1" spans="1:6">
      <c r="A1" s="515" t="s">
        <v>5</v>
      </c>
      <c r="B1" s="515"/>
    </row>
    <row r="2" spans="1:6" ht="14.4" thickBot="1">
      <c r="A2" s="244"/>
      <c r="B2" s="244"/>
    </row>
    <row r="3" spans="1:6" ht="27.6">
      <c r="B3" s="144" t="s">
        <v>356</v>
      </c>
      <c r="D3" s="513"/>
      <c r="E3" s="461"/>
      <c r="F3" s="728" t="s">
        <v>446</v>
      </c>
    </row>
    <row r="4" spans="1:6">
      <c r="D4" s="761">
        <v>2017</v>
      </c>
      <c r="E4" s="471" t="s">
        <v>261</v>
      </c>
      <c r="F4" s="267">
        <v>100</v>
      </c>
    </row>
    <row r="5" spans="1:6">
      <c r="D5" s="762"/>
      <c r="E5" s="471" t="s">
        <v>7</v>
      </c>
      <c r="F5" s="267">
        <v>75.423184432272322</v>
      </c>
    </row>
    <row r="6" spans="1:6">
      <c r="D6" s="762"/>
      <c r="E6" s="471" t="s">
        <v>8</v>
      </c>
      <c r="F6" s="267">
        <v>89.297635400702617</v>
      </c>
    </row>
    <row r="7" spans="1:6">
      <c r="D7" s="762"/>
      <c r="E7" s="471" t="s">
        <v>9</v>
      </c>
      <c r="F7" s="267">
        <v>65.873181914289518</v>
      </c>
    </row>
    <row r="8" spans="1:6">
      <c r="D8" s="762"/>
      <c r="E8" s="471" t="s">
        <v>10</v>
      </c>
      <c r="F8" s="267">
        <v>60.633944454571775</v>
      </c>
    </row>
    <row r="9" spans="1:6">
      <c r="D9" s="762"/>
      <c r="E9" s="471" t="s">
        <v>11</v>
      </c>
      <c r="F9" s="267">
        <v>62.301888674106451</v>
      </c>
    </row>
    <row r="10" spans="1:6" ht="15" customHeight="1">
      <c r="B10" s="460"/>
      <c r="D10" s="762"/>
      <c r="E10" s="471" t="s">
        <v>12</v>
      </c>
      <c r="F10" s="267">
        <v>54.036905034715247</v>
      </c>
    </row>
    <row r="11" spans="1:6" ht="14.25" customHeight="1">
      <c r="C11" s="472"/>
      <c r="D11" s="762"/>
      <c r="E11" s="471" t="s">
        <v>13</v>
      </c>
      <c r="F11" s="267">
        <v>51.213817108525383</v>
      </c>
    </row>
    <row r="12" spans="1:6">
      <c r="D12" s="762"/>
      <c r="E12" s="471" t="s">
        <v>14</v>
      </c>
      <c r="F12" s="267">
        <v>58.24794657209501</v>
      </c>
    </row>
    <row r="13" spans="1:6">
      <c r="B13" s="460"/>
      <c r="D13" s="762"/>
      <c r="E13" s="471" t="s">
        <v>15</v>
      </c>
      <c r="F13" s="267">
        <v>55.863726315785968</v>
      </c>
    </row>
    <row r="14" spans="1:6">
      <c r="D14" s="762"/>
      <c r="E14" s="471" t="s">
        <v>16</v>
      </c>
      <c r="F14" s="267">
        <v>58.334299982803238</v>
      </c>
    </row>
    <row r="15" spans="1:6">
      <c r="D15" s="763"/>
      <c r="E15" s="471" t="s">
        <v>17</v>
      </c>
      <c r="F15" s="267">
        <v>56.210303059050545</v>
      </c>
    </row>
    <row r="16" spans="1:6">
      <c r="D16" s="761">
        <v>2018</v>
      </c>
      <c r="E16" s="471" t="s">
        <v>261</v>
      </c>
      <c r="F16" s="267">
        <v>53.192725902611507</v>
      </c>
    </row>
    <row r="17" spans="2:6">
      <c r="D17" s="762"/>
      <c r="E17" s="471" t="s">
        <v>7</v>
      </c>
      <c r="F17" s="267">
        <v>46.02921648204611</v>
      </c>
    </row>
    <row r="18" spans="2:6">
      <c r="B18" s="460"/>
      <c r="D18" s="762"/>
      <c r="E18" s="471" t="s">
        <v>8</v>
      </c>
      <c r="F18" s="267">
        <v>59.08252141116094</v>
      </c>
    </row>
    <row r="19" spans="2:6">
      <c r="D19" s="762"/>
      <c r="E19" s="471" t="s">
        <v>9</v>
      </c>
      <c r="F19" s="267">
        <v>58.392651767456627</v>
      </c>
    </row>
    <row r="20" spans="2:6">
      <c r="D20" s="762"/>
      <c r="E20" s="471" t="s">
        <v>10</v>
      </c>
      <c r="F20" s="267">
        <v>63.797738566164099</v>
      </c>
    </row>
    <row r="21" spans="2:6">
      <c r="D21" s="762"/>
      <c r="E21" s="471" t="s">
        <v>11</v>
      </c>
      <c r="F21" s="267">
        <v>64.275254085585345</v>
      </c>
    </row>
    <row r="22" spans="2:6" ht="14.4" thickBot="1">
      <c r="B22" s="729" t="s">
        <v>411</v>
      </c>
      <c r="D22" s="762"/>
      <c r="E22" s="471" t="s">
        <v>12</v>
      </c>
      <c r="F22" s="267">
        <v>82.725242356085687</v>
      </c>
    </row>
    <row r="23" spans="2:6">
      <c r="D23" s="762"/>
      <c r="E23" s="471" t="s">
        <v>13</v>
      </c>
      <c r="F23" s="267">
        <v>68.612158744352541</v>
      </c>
    </row>
    <row r="24" spans="2:6">
      <c r="B24" s="460"/>
      <c r="D24" s="762"/>
      <c r="E24" s="471" t="s">
        <v>14</v>
      </c>
      <c r="F24" s="267">
        <v>74.298080880710728</v>
      </c>
    </row>
    <row r="25" spans="2:6">
      <c r="D25" s="762"/>
      <c r="E25" s="471" t="s">
        <v>15</v>
      </c>
      <c r="F25" s="267">
        <v>83.890914037476747</v>
      </c>
    </row>
    <row r="26" spans="2:6">
      <c r="D26" s="762"/>
      <c r="E26" s="471" t="s">
        <v>16</v>
      </c>
      <c r="F26" s="267">
        <v>94.034820918256074</v>
      </c>
    </row>
    <row r="27" spans="2:6">
      <c r="B27" s="473"/>
      <c r="D27" s="763"/>
      <c r="E27" s="471" t="s">
        <v>17</v>
      </c>
      <c r="F27" s="267">
        <v>99.428223617222116</v>
      </c>
    </row>
    <row r="28" spans="2:6">
      <c r="D28" s="761">
        <v>2019</v>
      </c>
      <c r="E28" s="471" t="s">
        <v>261</v>
      </c>
      <c r="F28" s="267">
        <v>95.211386406992801</v>
      </c>
    </row>
    <row r="29" spans="2:6">
      <c r="D29" s="762"/>
      <c r="E29" s="471" t="s">
        <v>7</v>
      </c>
      <c r="F29" s="267">
        <v>77.46136906670742</v>
      </c>
    </row>
    <row r="30" spans="2:6">
      <c r="D30" s="762"/>
      <c r="E30" s="471" t="s">
        <v>8</v>
      </c>
      <c r="F30" s="267">
        <v>94.313068647720272</v>
      </c>
    </row>
    <row r="31" spans="2:6">
      <c r="D31" s="762"/>
      <c r="E31" s="471" t="s">
        <v>9</v>
      </c>
      <c r="F31" s="267">
        <v>73.376290361100644</v>
      </c>
    </row>
    <row r="32" spans="2:6">
      <c r="D32" s="762"/>
      <c r="E32" s="471" t="s">
        <v>10</v>
      </c>
      <c r="F32" s="267">
        <v>92.191811769727252</v>
      </c>
    </row>
    <row r="33" spans="4:6">
      <c r="D33" s="762"/>
      <c r="E33" s="471" t="s">
        <v>11</v>
      </c>
      <c r="F33" s="267">
        <v>122.26152457029194</v>
      </c>
    </row>
    <row r="34" spans="4:6">
      <c r="D34" s="762"/>
      <c r="E34" s="471" t="s">
        <v>12</v>
      </c>
      <c r="F34" s="267">
        <v>97.695120798950484</v>
      </c>
    </row>
    <row r="35" spans="4:6">
      <c r="D35" s="762"/>
      <c r="E35" s="471" t="s">
        <v>13</v>
      </c>
      <c r="F35" s="267">
        <v>116.52994315312215</v>
      </c>
    </row>
    <row r="36" spans="4:6">
      <c r="D36" s="762"/>
      <c r="E36" s="471" t="s">
        <v>14</v>
      </c>
      <c r="F36" s="267">
        <v>105.31830584477704</v>
      </c>
    </row>
    <row r="37" spans="4:6">
      <c r="D37" s="762"/>
      <c r="E37" s="471" t="s">
        <v>15</v>
      </c>
      <c r="F37" s="267">
        <v>99.401428603731603</v>
      </c>
    </row>
    <row r="38" spans="4:6">
      <c r="D38" s="762"/>
      <c r="E38" s="471" t="s">
        <v>16</v>
      </c>
      <c r="F38" s="267">
        <v>97.016378742862187</v>
      </c>
    </row>
    <row r="39" spans="4:6">
      <c r="D39" s="763"/>
      <c r="E39" s="471" t="s">
        <v>17</v>
      </c>
      <c r="F39" s="267">
        <v>102.15355366859065</v>
      </c>
    </row>
    <row r="40" spans="4:6">
      <c r="D40" s="761">
        <v>2020</v>
      </c>
      <c r="E40" s="471" t="s">
        <v>261</v>
      </c>
      <c r="F40" s="267">
        <v>87.088515477896408</v>
      </c>
    </row>
    <row r="41" spans="4:6">
      <c r="D41" s="762"/>
      <c r="E41" s="471" t="s">
        <v>7</v>
      </c>
      <c r="F41" s="267">
        <v>85.500107537203178</v>
      </c>
    </row>
    <row r="42" spans="4:6">
      <c r="D42" s="762"/>
      <c r="E42" s="471" t="s">
        <v>8</v>
      </c>
      <c r="F42" s="267">
        <v>129.66581135755393</v>
      </c>
    </row>
    <row r="43" spans="4:6">
      <c r="D43" s="762"/>
      <c r="E43" s="471" t="s">
        <v>9</v>
      </c>
      <c r="F43" s="267">
        <v>133.74689991651704</v>
      </c>
    </row>
    <row r="44" spans="4:6">
      <c r="D44" s="762"/>
      <c r="E44" s="471" t="s">
        <v>10</v>
      </c>
      <c r="F44" s="267">
        <v>159.19378507654321</v>
      </c>
    </row>
    <row r="45" spans="4:6">
      <c r="D45" s="762"/>
      <c r="E45" s="471" t="s">
        <v>11</v>
      </c>
      <c r="F45" s="267">
        <v>125.33757173892531</v>
      </c>
    </row>
    <row r="46" spans="4:6">
      <c r="D46" s="762"/>
      <c r="E46" s="471" t="s">
        <v>12</v>
      </c>
      <c r="F46" s="267">
        <v>128.12432188853248</v>
      </c>
    </row>
    <row r="47" spans="4:6">
      <c r="D47" s="762"/>
      <c r="E47" s="471" t="s">
        <v>13</v>
      </c>
      <c r="F47" s="267">
        <v>114.40730873731353</v>
      </c>
    </row>
    <row r="48" spans="4:6">
      <c r="D48" s="762"/>
      <c r="E48" s="471" t="s">
        <v>14</v>
      </c>
      <c r="F48" s="267">
        <v>110.34962221739868</v>
      </c>
    </row>
    <row r="49" spans="4:6">
      <c r="D49" s="762"/>
      <c r="E49" s="471" t="s">
        <v>15</v>
      </c>
      <c r="F49" s="267">
        <v>113.93201601601687</v>
      </c>
    </row>
    <row r="50" spans="4:6">
      <c r="D50" s="762"/>
      <c r="E50" s="471" t="s">
        <v>16</v>
      </c>
      <c r="F50" s="267">
        <v>138.72061925476831</v>
      </c>
    </row>
    <row r="51" spans="4:6">
      <c r="D51" s="763"/>
      <c r="E51" s="471" t="s">
        <v>17</v>
      </c>
      <c r="F51" s="267">
        <v>110.86119248595803</v>
      </c>
    </row>
    <row r="52" spans="4:6">
      <c r="D52" s="474">
        <v>2021</v>
      </c>
      <c r="E52" s="514" t="s">
        <v>261</v>
      </c>
      <c r="F52" s="270">
        <v>103.60309478976592</v>
      </c>
    </row>
  </sheetData>
  <mergeCells count="4">
    <mergeCell ref="D4:D15"/>
    <mergeCell ref="D16:D27"/>
    <mergeCell ref="D28:D39"/>
    <mergeCell ref="D40:D51"/>
  </mergeCells>
  <conditionalFormatting sqref="D40 D52">
    <cfRule type="containsErrors" dxfId="1" priority="1">
      <formula>ISERROR(D40)</formula>
    </cfRule>
  </conditionalFormatting>
  <hyperlinks>
    <hyperlink ref="A1" location="Turinys!A1" display="↖ atgal į turinį" xr:uid="{46AAB56B-7C1D-4CD9-934E-9A2C95F557B7}"/>
    <hyperlink ref="A1:B1" location="Turinys!A26" display="↖ atgal į turinį" xr:uid="{738C6043-801A-4006-B457-F14F3DA4EAFB}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8848-4385-495D-810C-C51D237F3EB6}">
  <sheetPr>
    <tabColor rgb="FF666261"/>
  </sheetPr>
  <dimension ref="A1:I105"/>
  <sheetViews>
    <sheetView showGridLines="0" showRowColHeaders="0" zoomScaleNormal="100" workbookViewId="0"/>
  </sheetViews>
  <sheetFormatPr defaultRowHeight="13.8"/>
  <cols>
    <col min="2" max="2" width="57.69921875" customWidth="1"/>
    <col min="4" max="4" width="11.19921875" customWidth="1"/>
  </cols>
  <sheetData>
    <row r="1" spans="1:9">
      <c r="A1" s="515" t="s">
        <v>5</v>
      </c>
      <c r="B1" s="515"/>
      <c r="C1" s="476"/>
      <c r="D1" s="477"/>
      <c r="E1" s="476"/>
      <c r="F1" s="476"/>
      <c r="G1" s="476"/>
      <c r="H1" s="476"/>
      <c r="I1" s="478"/>
    </row>
    <row r="2" spans="1:9" ht="14.4" thickBot="1">
      <c r="B2" s="475"/>
      <c r="C2" s="476"/>
      <c r="D2" s="477"/>
      <c r="E2" s="477"/>
      <c r="F2" s="477"/>
      <c r="G2" s="477"/>
      <c r="H2" s="477"/>
      <c r="I2" s="475"/>
    </row>
    <row r="3" spans="1:9">
      <c r="B3" s="479" t="s">
        <v>360</v>
      </c>
      <c r="C3" s="476"/>
      <c r="D3" s="480"/>
      <c r="E3" s="481" t="s">
        <v>39</v>
      </c>
      <c r="F3" s="481" t="s">
        <v>41</v>
      </c>
      <c r="G3" s="481" t="s">
        <v>75</v>
      </c>
      <c r="H3" s="482" t="s">
        <v>262</v>
      </c>
      <c r="I3" s="475"/>
    </row>
    <row r="4" spans="1:9">
      <c r="B4" s="475"/>
      <c r="C4" s="476"/>
      <c r="D4" s="483" t="s">
        <v>263</v>
      </c>
      <c r="E4" s="484">
        <v>0.13</v>
      </c>
      <c r="F4" s="484"/>
      <c r="G4" s="484"/>
      <c r="H4" s="485"/>
      <c r="I4" s="475"/>
    </row>
    <row r="5" spans="1:9">
      <c r="B5" s="475"/>
      <c r="C5" s="476"/>
      <c r="D5" s="483" t="s">
        <v>264</v>
      </c>
      <c r="E5" s="484">
        <v>0.252857142857142</v>
      </c>
      <c r="F5" s="484"/>
      <c r="G5" s="484"/>
      <c r="H5" s="485"/>
      <c r="I5" s="475"/>
    </row>
    <row r="6" spans="1:9">
      <c r="B6" s="475"/>
      <c r="C6" s="476"/>
      <c r="D6" s="483" t="s">
        <v>265</v>
      </c>
      <c r="E6" s="484">
        <v>0.375714285714285</v>
      </c>
      <c r="F6" s="484"/>
      <c r="G6" s="484"/>
      <c r="H6" s="485"/>
      <c r="I6" s="475"/>
    </row>
    <row r="7" spans="1:9">
      <c r="B7" s="475"/>
      <c r="C7" s="476"/>
      <c r="D7" s="483" t="s">
        <v>266</v>
      </c>
      <c r="E7" s="484">
        <v>0.498571428571428</v>
      </c>
      <c r="F7" s="484"/>
      <c r="G7" s="484"/>
      <c r="H7" s="485"/>
      <c r="I7" s="475"/>
    </row>
    <row r="8" spans="1:9">
      <c r="B8" s="475"/>
      <c r="C8" s="476"/>
      <c r="D8" s="483" t="s">
        <v>267</v>
      </c>
      <c r="E8" s="484">
        <v>0.621428571428571</v>
      </c>
      <c r="F8" s="484"/>
      <c r="G8" s="484"/>
      <c r="H8" s="485"/>
      <c r="I8" s="475"/>
    </row>
    <row r="9" spans="1:9">
      <c r="B9" s="475"/>
      <c r="C9" s="476"/>
      <c r="D9" s="483" t="s">
        <v>268</v>
      </c>
      <c r="E9" s="484">
        <v>0.744285714285714</v>
      </c>
      <c r="F9" s="484"/>
      <c r="G9" s="484"/>
      <c r="H9" s="485"/>
      <c r="I9" s="475"/>
    </row>
    <row r="10" spans="1:9">
      <c r="B10" s="475"/>
      <c r="C10" s="476"/>
      <c r="D10" s="483" t="s">
        <v>269</v>
      </c>
      <c r="E10" s="484">
        <v>0.86714285714285699</v>
      </c>
      <c r="F10" s="484"/>
      <c r="G10" s="484"/>
      <c r="H10" s="485"/>
      <c r="I10" s="475"/>
    </row>
    <row r="11" spans="1:9">
      <c r="B11" s="475"/>
      <c r="C11" s="476"/>
      <c r="D11" s="483" t="s">
        <v>270</v>
      </c>
      <c r="E11" s="484">
        <v>0.99</v>
      </c>
      <c r="F11" s="484">
        <v>0.17</v>
      </c>
      <c r="G11" s="484"/>
      <c r="H11" s="485"/>
      <c r="I11" s="475"/>
    </row>
    <row r="12" spans="1:9">
      <c r="B12" s="475"/>
      <c r="C12" s="476"/>
      <c r="D12" s="483" t="s">
        <v>271</v>
      </c>
      <c r="E12" s="484">
        <v>1.06</v>
      </c>
      <c r="F12" s="484">
        <v>0.18</v>
      </c>
      <c r="G12" s="484"/>
      <c r="H12" s="485"/>
      <c r="I12" s="475"/>
    </row>
    <row r="13" spans="1:9">
      <c r="B13" s="475"/>
      <c r="C13" s="478"/>
      <c r="D13" s="483" t="s">
        <v>272</v>
      </c>
      <c r="E13" s="484">
        <v>1.1299999999999999</v>
      </c>
      <c r="F13" s="484">
        <v>0.24</v>
      </c>
      <c r="G13" s="484"/>
      <c r="H13" s="485"/>
      <c r="I13" s="475"/>
    </row>
    <row r="14" spans="1:9">
      <c r="B14" s="475"/>
      <c r="C14" s="478"/>
      <c r="D14" s="483" t="s">
        <v>273</v>
      </c>
      <c r="E14" s="484">
        <v>1.2</v>
      </c>
      <c r="F14" s="484">
        <v>0.3</v>
      </c>
      <c r="G14" s="484"/>
      <c r="H14" s="485"/>
      <c r="I14" s="475"/>
    </row>
    <row r="15" spans="1:9">
      <c r="B15" s="475"/>
      <c r="C15" s="478"/>
      <c r="D15" s="483" t="s">
        <v>274</v>
      </c>
      <c r="E15" s="484">
        <v>1.27</v>
      </c>
      <c r="F15" s="484">
        <v>0.39333333333333298</v>
      </c>
      <c r="G15" s="484"/>
      <c r="H15" s="485"/>
      <c r="I15" s="475"/>
    </row>
    <row r="16" spans="1:9">
      <c r="B16" s="475"/>
      <c r="C16" s="478"/>
      <c r="D16" s="483" t="s">
        <v>275</v>
      </c>
      <c r="E16" s="484">
        <v>1.34</v>
      </c>
      <c r="F16" s="484">
        <v>0.48666666666666603</v>
      </c>
      <c r="G16" s="484"/>
      <c r="H16" s="485"/>
      <c r="I16" s="475"/>
    </row>
    <row r="17" spans="2:8">
      <c r="B17" s="475"/>
      <c r="C17" s="478"/>
      <c r="D17" s="483" t="s">
        <v>276</v>
      </c>
      <c r="E17" s="484">
        <v>1.41</v>
      </c>
      <c r="F17" s="484">
        <v>0.57999999999999996</v>
      </c>
      <c r="G17" s="484"/>
      <c r="H17" s="485"/>
    </row>
    <row r="18" spans="2:8">
      <c r="B18" s="475"/>
      <c r="C18" s="478"/>
      <c r="D18" s="483" t="s">
        <v>277</v>
      </c>
      <c r="E18" s="484">
        <v>1.48</v>
      </c>
      <c r="F18" s="484">
        <v>0.61</v>
      </c>
      <c r="G18" s="484">
        <v>0.09</v>
      </c>
      <c r="H18" s="485">
        <v>0.01</v>
      </c>
    </row>
    <row r="19" spans="2:8">
      <c r="B19" s="475"/>
      <c r="C19" s="478"/>
      <c r="D19" s="483" t="s">
        <v>278</v>
      </c>
      <c r="E19" s="484">
        <v>1.5585714285714201</v>
      </c>
      <c r="F19" s="484">
        <v>0.64</v>
      </c>
      <c r="G19" s="484">
        <v>0.19</v>
      </c>
      <c r="H19" s="485">
        <v>0.02</v>
      </c>
    </row>
    <row r="20" spans="2:8">
      <c r="B20" s="475"/>
      <c r="C20" s="478"/>
      <c r="D20" s="483" t="s">
        <v>279</v>
      </c>
      <c r="E20" s="484">
        <v>1.6371428571428499</v>
      </c>
      <c r="F20" s="484">
        <v>0.74</v>
      </c>
      <c r="G20" s="484">
        <v>0.3</v>
      </c>
      <c r="H20" s="485">
        <v>0.04</v>
      </c>
    </row>
    <row r="21" spans="2:8">
      <c r="B21" s="583" t="s">
        <v>361</v>
      </c>
      <c r="C21" s="478"/>
      <c r="D21" s="483" t="s">
        <v>280</v>
      </c>
      <c r="E21" s="484">
        <v>1.71571428571428</v>
      </c>
      <c r="F21" s="484">
        <v>0.84</v>
      </c>
      <c r="G21" s="484">
        <v>0.36</v>
      </c>
      <c r="H21" s="485">
        <v>7.0000000000000007E-2</v>
      </c>
    </row>
    <row r="22" spans="2:8">
      <c r="C22" s="478"/>
      <c r="D22" s="483" t="s">
        <v>281</v>
      </c>
      <c r="E22" s="484">
        <v>1.79428571428571</v>
      </c>
      <c r="F22" s="484">
        <v>0.98</v>
      </c>
      <c r="G22" s="484">
        <v>0.36</v>
      </c>
      <c r="H22" s="485">
        <v>0.09</v>
      </c>
    </row>
    <row r="23" spans="2:8" ht="14.4" thickBot="1">
      <c r="B23" s="730" t="s">
        <v>362</v>
      </c>
      <c r="C23" s="478"/>
      <c r="D23" s="483" t="s">
        <v>282</v>
      </c>
      <c r="E23" s="484">
        <v>1.8728571428571399</v>
      </c>
      <c r="F23" s="484">
        <v>1.1200000000000001</v>
      </c>
      <c r="G23" s="484">
        <v>0.36</v>
      </c>
      <c r="H23" s="485">
        <v>0.1</v>
      </c>
    </row>
    <row r="24" spans="2:8">
      <c r="B24" s="475"/>
      <c r="C24" s="478"/>
      <c r="D24" s="483" t="s">
        <v>283</v>
      </c>
      <c r="E24" s="484">
        <v>1.95142857142857</v>
      </c>
      <c r="F24" s="484">
        <v>1.26</v>
      </c>
      <c r="G24" s="484">
        <v>0.36</v>
      </c>
      <c r="H24" s="485">
        <v>0.12</v>
      </c>
    </row>
    <row r="25" spans="2:8">
      <c r="B25" s="475"/>
      <c r="C25" s="478"/>
      <c r="D25" s="483" t="s">
        <v>284</v>
      </c>
      <c r="E25" s="484">
        <v>2.0299999999999998</v>
      </c>
      <c r="F25" s="484">
        <v>1.31</v>
      </c>
      <c r="G25" s="484">
        <v>0.36</v>
      </c>
      <c r="H25" s="485">
        <v>0.14000000000000001</v>
      </c>
    </row>
    <row r="26" spans="2:8">
      <c r="C26" s="478"/>
      <c r="D26" s="483" t="s">
        <v>285</v>
      </c>
      <c r="E26" s="484">
        <v>2.2214285714285702</v>
      </c>
      <c r="F26" s="484">
        <v>1.36</v>
      </c>
      <c r="G26" s="484">
        <v>0.36</v>
      </c>
      <c r="H26" s="485">
        <v>0.2</v>
      </c>
    </row>
    <row r="27" spans="2:8">
      <c r="B27" s="475"/>
      <c r="C27" s="478"/>
      <c r="D27" s="483" t="s">
        <v>286</v>
      </c>
      <c r="E27" s="484">
        <v>2.4128571428571401</v>
      </c>
      <c r="F27" s="484">
        <v>1.45</v>
      </c>
      <c r="G27" s="484">
        <v>0.38</v>
      </c>
      <c r="H27" s="485">
        <v>0.27</v>
      </c>
    </row>
    <row r="28" spans="2:8">
      <c r="B28" s="475"/>
      <c r="C28" s="478"/>
      <c r="D28" s="483" t="s">
        <v>287</v>
      </c>
      <c r="E28" s="484">
        <v>2.6042857142857101</v>
      </c>
      <c r="F28" s="484">
        <v>1.59</v>
      </c>
      <c r="G28" s="484">
        <v>0.51</v>
      </c>
      <c r="H28" s="485">
        <v>0.33</v>
      </c>
    </row>
    <row r="29" spans="2:8">
      <c r="B29" s="475"/>
      <c r="C29" s="478"/>
      <c r="D29" s="483" t="s">
        <v>288</v>
      </c>
      <c r="E29" s="484">
        <v>2.79571428571428</v>
      </c>
      <c r="F29" s="484">
        <v>1.77</v>
      </c>
      <c r="G29" s="484">
        <v>0.66</v>
      </c>
      <c r="H29" s="485">
        <v>0.41</v>
      </c>
    </row>
    <row r="30" spans="2:8">
      <c r="B30" s="475"/>
      <c r="C30" s="478"/>
      <c r="D30" s="483" t="s">
        <v>289</v>
      </c>
      <c r="E30" s="484">
        <v>2.98714285714285</v>
      </c>
      <c r="F30" s="484">
        <v>2</v>
      </c>
      <c r="G30" s="484">
        <v>0.85</v>
      </c>
      <c r="H30" s="485">
        <v>0.49</v>
      </c>
    </row>
    <row r="31" spans="2:8">
      <c r="B31" s="475"/>
      <c r="C31" s="478"/>
      <c r="D31" s="483" t="s">
        <v>290</v>
      </c>
      <c r="E31" s="484">
        <v>3.1785714285714199</v>
      </c>
      <c r="F31" s="484">
        <v>2.23</v>
      </c>
      <c r="G31" s="484">
        <v>0.86</v>
      </c>
      <c r="H31" s="485">
        <v>0.54</v>
      </c>
    </row>
    <row r="32" spans="2:8">
      <c r="B32" s="475"/>
      <c r="C32" s="478"/>
      <c r="D32" s="483" t="s">
        <v>291</v>
      </c>
      <c r="E32" s="484">
        <v>3.37</v>
      </c>
      <c r="F32" s="484">
        <v>2.46</v>
      </c>
      <c r="G32" s="484">
        <v>0.86</v>
      </c>
      <c r="H32" s="485">
        <v>0.56999999999999995</v>
      </c>
    </row>
    <row r="33" spans="3:8">
      <c r="C33" s="478"/>
      <c r="D33" s="483" t="s">
        <v>292</v>
      </c>
      <c r="E33" s="484">
        <v>3.58</v>
      </c>
      <c r="F33" s="484">
        <v>2.69</v>
      </c>
      <c r="G33" s="484">
        <v>0.94</v>
      </c>
      <c r="H33" s="485">
        <v>0.66</v>
      </c>
    </row>
    <row r="34" spans="3:8">
      <c r="C34" s="478"/>
      <c r="D34" s="483" t="s">
        <v>293</v>
      </c>
      <c r="E34" s="484">
        <v>3.89</v>
      </c>
      <c r="F34" s="484">
        <v>2.79</v>
      </c>
      <c r="G34" s="484">
        <v>1.02</v>
      </c>
      <c r="H34" s="485">
        <v>0.76</v>
      </c>
    </row>
    <row r="35" spans="3:8">
      <c r="C35" s="478"/>
      <c r="D35" s="483" t="s">
        <v>294</v>
      </c>
      <c r="E35" s="484">
        <v>4.3</v>
      </c>
      <c r="F35" s="484">
        <v>2.8450000000000002</v>
      </c>
      <c r="G35" s="484">
        <v>1.25</v>
      </c>
      <c r="H35" s="485">
        <v>0.88</v>
      </c>
    </row>
    <row r="36" spans="3:8">
      <c r="C36" s="478"/>
      <c r="D36" s="483" t="s">
        <v>295</v>
      </c>
      <c r="E36" s="484">
        <v>4.7699999999999996</v>
      </c>
      <c r="F36" s="484">
        <v>2.9</v>
      </c>
      <c r="G36" s="484">
        <v>1.57</v>
      </c>
      <c r="H36" s="485">
        <v>1</v>
      </c>
    </row>
    <row r="37" spans="3:8">
      <c r="C37" s="478"/>
      <c r="D37" s="483" t="s">
        <v>296</v>
      </c>
      <c r="E37" s="484">
        <v>5.27</v>
      </c>
      <c r="F37" s="484">
        <v>3.17</v>
      </c>
      <c r="G37" s="484">
        <v>1.83</v>
      </c>
      <c r="H37" s="485">
        <v>1.1100000000000001</v>
      </c>
    </row>
    <row r="38" spans="3:8">
      <c r="C38" s="478"/>
      <c r="D38" s="483" t="s">
        <v>297</v>
      </c>
      <c r="E38" s="484">
        <v>5.7</v>
      </c>
      <c r="F38" s="484">
        <v>3.395</v>
      </c>
      <c r="G38" s="484">
        <v>1.88</v>
      </c>
      <c r="H38" s="485">
        <v>1.1499999999999999</v>
      </c>
    </row>
    <row r="39" spans="3:8">
      <c r="C39" s="478"/>
      <c r="D39" s="483" t="s">
        <v>298</v>
      </c>
      <c r="E39" s="484">
        <v>5.98</v>
      </c>
      <c r="F39" s="484">
        <v>3.62</v>
      </c>
      <c r="G39" s="484">
        <v>1.88</v>
      </c>
      <c r="H39" s="485">
        <v>1.21</v>
      </c>
    </row>
    <row r="40" spans="3:8">
      <c r="C40" s="478"/>
      <c r="D40" s="483" t="s">
        <v>299</v>
      </c>
      <c r="E40" s="484">
        <v>6.28</v>
      </c>
      <c r="F40" s="484">
        <v>3.8450000000000002</v>
      </c>
      <c r="G40" s="484">
        <v>1.98</v>
      </c>
      <c r="H40" s="485">
        <v>1.34</v>
      </c>
    </row>
    <row r="41" spans="3:8">
      <c r="C41" s="478"/>
      <c r="D41" s="483" t="s">
        <v>300</v>
      </c>
      <c r="E41" s="484">
        <v>6.79</v>
      </c>
      <c r="F41" s="484">
        <v>4.07</v>
      </c>
      <c r="G41" s="484">
        <v>2.0699999999999998</v>
      </c>
      <c r="H41" s="485">
        <v>1.44</v>
      </c>
    </row>
    <row r="42" spans="3:8">
      <c r="C42" s="478"/>
      <c r="D42" s="483" t="s">
        <v>301</v>
      </c>
      <c r="E42" s="484">
        <v>7.33</v>
      </c>
      <c r="F42" s="484">
        <v>4.2699999999999996</v>
      </c>
      <c r="G42" s="484">
        <v>2.13</v>
      </c>
      <c r="H42" s="485">
        <v>1.55</v>
      </c>
    </row>
    <row r="43" spans="3:8">
      <c r="C43" s="478"/>
      <c r="D43" s="483" t="s">
        <v>302</v>
      </c>
      <c r="E43" s="484">
        <v>7.93</v>
      </c>
      <c r="F43" s="484">
        <v>4.5</v>
      </c>
      <c r="G43" s="484">
        <v>2.16</v>
      </c>
      <c r="H43" s="485">
        <v>1.65</v>
      </c>
    </row>
    <row r="44" spans="3:8">
      <c r="C44" s="478"/>
      <c r="D44" s="483" t="s">
        <v>303</v>
      </c>
      <c r="E44" s="484">
        <v>8.6300000000000008</v>
      </c>
      <c r="F44" s="484">
        <v>4.8600000000000003</v>
      </c>
      <c r="G44" s="484">
        <v>2.17</v>
      </c>
      <c r="H44" s="485">
        <v>1.74</v>
      </c>
    </row>
    <row r="45" spans="3:8">
      <c r="C45" s="478"/>
      <c r="D45" s="483" t="s">
        <v>304</v>
      </c>
      <c r="E45" s="484">
        <v>9.36</v>
      </c>
      <c r="F45" s="484">
        <v>5.2</v>
      </c>
      <c r="G45" s="484">
        <v>2.17</v>
      </c>
      <c r="H45" s="485">
        <v>1.78</v>
      </c>
    </row>
    <row r="46" spans="3:8">
      <c r="C46" s="478"/>
      <c r="D46" s="483" t="s">
        <v>305</v>
      </c>
      <c r="E46" s="484">
        <v>9.68</v>
      </c>
      <c r="F46" s="484">
        <v>5.53</v>
      </c>
      <c r="G46" s="484">
        <v>2.1749999999999901</v>
      </c>
      <c r="H46" s="485">
        <v>1.85</v>
      </c>
    </row>
    <row r="47" spans="3:8">
      <c r="C47" s="478"/>
      <c r="D47" s="483" t="s">
        <v>306</v>
      </c>
      <c r="E47" s="484">
        <v>10.1</v>
      </c>
      <c r="F47" s="484">
        <v>5.76</v>
      </c>
      <c r="G47" s="484">
        <v>2.1800000000000002</v>
      </c>
      <c r="H47" s="485">
        <v>1.94</v>
      </c>
    </row>
    <row r="48" spans="3:8">
      <c r="C48" s="478"/>
      <c r="D48" s="483" t="s">
        <v>307</v>
      </c>
      <c r="E48" s="484">
        <v>10.55</v>
      </c>
      <c r="F48" s="484">
        <v>5.95</v>
      </c>
      <c r="G48" s="484">
        <v>2.27</v>
      </c>
      <c r="H48" s="485">
        <v>2.0099999999999998</v>
      </c>
    </row>
    <row r="49" spans="3:8">
      <c r="C49" s="478"/>
      <c r="D49" s="483" t="s">
        <v>308</v>
      </c>
      <c r="E49" s="484">
        <v>11.01</v>
      </c>
      <c r="F49" s="484">
        <v>6.19</v>
      </c>
      <c r="G49" s="484">
        <v>2.41</v>
      </c>
      <c r="H49" s="485">
        <v>2.12</v>
      </c>
    </row>
    <row r="50" spans="3:8">
      <c r="C50" s="478"/>
      <c r="D50" s="483" t="s">
        <v>309</v>
      </c>
      <c r="E50" s="484">
        <v>11.62</v>
      </c>
      <c r="F50" s="484">
        <v>6.49</v>
      </c>
      <c r="G50" s="484">
        <v>2.5299999999999998</v>
      </c>
      <c r="H50" s="485">
        <v>2.21</v>
      </c>
    </row>
    <row r="51" spans="3:8">
      <c r="C51" s="478"/>
      <c r="D51" s="483" t="s">
        <v>310</v>
      </c>
      <c r="E51" s="484">
        <v>12.34</v>
      </c>
      <c r="F51" s="484">
        <v>6.83</v>
      </c>
      <c r="G51" s="484">
        <v>2.64</v>
      </c>
      <c r="H51" s="485">
        <v>2.27</v>
      </c>
    </row>
    <row r="52" spans="3:8">
      <c r="C52" s="478"/>
      <c r="D52" s="483" t="s">
        <v>311</v>
      </c>
      <c r="E52" s="484">
        <v>13.22</v>
      </c>
      <c r="F52" s="484">
        <v>7.2</v>
      </c>
      <c r="G52" s="484">
        <v>2.65</v>
      </c>
      <c r="H52" s="485">
        <v>2.31</v>
      </c>
    </row>
    <row r="53" spans="3:8">
      <c r="C53" s="478"/>
      <c r="D53" s="483" t="s">
        <v>312</v>
      </c>
      <c r="E53" s="484">
        <v>13.69</v>
      </c>
      <c r="F53" s="484">
        <v>7.54</v>
      </c>
      <c r="G53" s="484">
        <v>2.65</v>
      </c>
      <c r="H53" s="485">
        <v>2.39</v>
      </c>
    </row>
    <row r="54" spans="3:8">
      <c r="C54" s="478"/>
      <c r="D54" s="483" t="s">
        <v>313</v>
      </c>
      <c r="E54" s="484">
        <v>14.21</v>
      </c>
      <c r="F54" s="484">
        <v>7.78</v>
      </c>
      <c r="G54" s="484">
        <v>2.69</v>
      </c>
      <c r="H54" s="485">
        <v>2.44</v>
      </c>
    </row>
    <row r="55" spans="3:8">
      <c r="C55" s="478"/>
      <c r="D55" s="483" t="s">
        <v>314</v>
      </c>
      <c r="E55" s="484">
        <v>14.76</v>
      </c>
      <c r="F55" s="484">
        <v>7.91</v>
      </c>
      <c r="G55" s="484">
        <v>2.75</v>
      </c>
      <c r="H55" s="485">
        <v>2.5</v>
      </c>
    </row>
    <row r="56" spans="3:8">
      <c r="C56" s="478"/>
      <c r="D56" s="483" t="s">
        <v>315</v>
      </c>
      <c r="E56" s="484">
        <v>15.45</v>
      </c>
      <c r="F56" s="484">
        <v>8.1199999999999992</v>
      </c>
      <c r="G56" s="484">
        <v>2.81</v>
      </c>
      <c r="H56" s="485">
        <v>2.56</v>
      </c>
    </row>
    <row r="57" spans="3:8">
      <c r="C57" s="478"/>
      <c r="D57" s="483" t="s">
        <v>316</v>
      </c>
      <c r="E57" s="484">
        <v>16.16</v>
      </c>
      <c r="F57" s="484">
        <v>8.34</v>
      </c>
      <c r="G57" s="484">
        <v>2.87</v>
      </c>
      <c r="H57" s="485">
        <v>2.64</v>
      </c>
    </row>
    <row r="58" spans="3:8">
      <c r="C58" s="478"/>
      <c r="D58" s="483" t="s">
        <v>317</v>
      </c>
      <c r="E58" s="484">
        <v>16.89</v>
      </c>
      <c r="F58" s="484">
        <v>8.64</v>
      </c>
      <c r="G58" s="484">
        <v>2.9</v>
      </c>
      <c r="H58" s="485">
        <v>2.69</v>
      </c>
    </row>
    <row r="59" spans="3:8">
      <c r="C59" s="478"/>
      <c r="D59" s="483" t="s">
        <v>318</v>
      </c>
      <c r="E59" s="484">
        <v>17.7</v>
      </c>
      <c r="F59" s="484">
        <v>9.0500000000000007</v>
      </c>
      <c r="G59" s="484">
        <v>2.9</v>
      </c>
      <c r="H59" s="485">
        <v>2.72</v>
      </c>
    </row>
    <row r="60" spans="3:8">
      <c r="C60" s="478"/>
      <c r="D60" s="483" t="s">
        <v>319</v>
      </c>
      <c r="E60" s="484">
        <v>18.11</v>
      </c>
      <c r="F60" s="484">
        <v>9.44</v>
      </c>
      <c r="G60" s="484">
        <v>2.9</v>
      </c>
      <c r="H60" s="485">
        <v>2.79</v>
      </c>
    </row>
    <row r="61" spans="3:8">
      <c r="C61" s="478"/>
      <c r="D61" s="483" t="s">
        <v>320</v>
      </c>
      <c r="E61" s="484">
        <v>18.63</v>
      </c>
      <c r="F61" s="484">
        <v>9.67</v>
      </c>
      <c r="G61" s="484">
        <v>2.91</v>
      </c>
      <c r="H61" s="485">
        <v>2.83</v>
      </c>
    </row>
    <row r="62" spans="3:8">
      <c r="C62" s="478"/>
      <c r="D62" s="483" t="s">
        <v>321</v>
      </c>
      <c r="E62" s="484">
        <v>19.239999999999998</v>
      </c>
      <c r="F62" s="484">
        <v>9.83</v>
      </c>
      <c r="G62" s="484">
        <v>2.95</v>
      </c>
      <c r="H62" s="485">
        <v>2.91</v>
      </c>
    </row>
    <row r="63" spans="3:8">
      <c r="C63" s="478"/>
      <c r="D63" s="483" t="s">
        <v>322</v>
      </c>
      <c r="E63" s="484">
        <v>19.899999999999999</v>
      </c>
      <c r="F63" s="484">
        <v>10.1</v>
      </c>
      <c r="G63" s="484">
        <v>3.12</v>
      </c>
      <c r="H63" s="485">
        <v>2.97</v>
      </c>
    </row>
    <row r="64" spans="3:8">
      <c r="C64" s="478"/>
      <c r="D64" s="483" t="s">
        <v>323</v>
      </c>
      <c r="E64" s="484">
        <v>20.64</v>
      </c>
      <c r="F64" s="484">
        <v>10.38</v>
      </c>
      <c r="G64" s="484">
        <v>3.4</v>
      </c>
      <c r="H64" s="485">
        <v>3.08</v>
      </c>
    </row>
    <row r="65" spans="3:8">
      <c r="C65" s="478"/>
      <c r="D65" s="483" t="s">
        <v>324</v>
      </c>
      <c r="E65" s="484">
        <v>21.44</v>
      </c>
      <c r="F65" s="484">
        <v>10.71</v>
      </c>
      <c r="G65" s="484">
        <v>3.63</v>
      </c>
      <c r="H65" s="485">
        <v>3.16</v>
      </c>
    </row>
    <row r="66" spans="3:8">
      <c r="C66" s="478"/>
      <c r="D66" s="483" t="s">
        <v>325</v>
      </c>
      <c r="E66" s="484">
        <v>22.19</v>
      </c>
      <c r="F66" s="484">
        <v>11.08</v>
      </c>
      <c r="G66" s="484">
        <v>3.65</v>
      </c>
      <c r="H66" s="485">
        <v>3.21</v>
      </c>
    </row>
    <row r="67" spans="3:8">
      <c r="C67" s="478"/>
      <c r="D67" s="483" t="s">
        <v>326</v>
      </c>
      <c r="E67" s="484">
        <v>22.54</v>
      </c>
      <c r="F67" s="484">
        <v>11.45</v>
      </c>
      <c r="G67" s="484">
        <v>3.72</v>
      </c>
      <c r="H67" s="485">
        <v>3.29</v>
      </c>
    </row>
    <row r="68" spans="3:8">
      <c r="C68" s="478"/>
      <c r="D68" s="483" t="s">
        <v>327</v>
      </c>
      <c r="E68" s="484">
        <v>22.94</v>
      </c>
      <c r="F68" s="484">
        <v>11.654999999999999</v>
      </c>
      <c r="G68" s="484">
        <v>3.79</v>
      </c>
      <c r="H68" s="485">
        <v>3.36</v>
      </c>
    </row>
    <row r="69" spans="3:8">
      <c r="C69" s="478"/>
      <c r="D69" s="483" t="s">
        <v>328</v>
      </c>
      <c r="E69" s="484">
        <v>23.48</v>
      </c>
      <c r="F69" s="484">
        <v>11.86</v>
      </c>
      <c r="G69" s="484">
        <v>3.81</v>
      </c>
      <c r="H69" s="485">
        <v>3.45</v>
      </c>
    </row>
    <row r="70" spans="3:8">
      <c r="C70" s="478"/>
      <c r="D70" s="483" t="s">
        <v>329</v>
      </c>
      <c r="E70" s="484">
        <v>24.19</v>
      </c>
      <c r="F70" s="484">
        <v>12.04</v>
      </c>
      <c r="G70" s="484">
        <v>3.97</v>
      </c>
      <c r="H70" s="485">
        <v>3.56</v>
      </c>
    </row>
    <row r="71" spans="3:8">
      <c r="C71" s="478"/>
      <c r="D71" s="483" t="s">
        <v>330</v>
      </c>
      <c r="E71" s="484">
        <v>24.86</v>
      </c>
      <c r="F71" s="484">
        <v>12.27</v>
      </c>
      <c r="G71" s="484">
        <v>4.2</v>
      </c>
      <c r="H71" s="485">
        <v>3.71</v>
      </c>
    </row>
    <row r="72" spans="3:8">
      <c r="C72" s="478"/>
      <c r="D72" s="483" t="s">
        <v>331</v>
      </c>
      <c r="E72" s="484">
        <v>25.41</v>
      </c>
      <c r="F72" s="484">
        <v>12.55</v>
      </c>
      <c r="G72" s="484">
        <v>4.47</v>
      </c>
      <c r="H72" s="485">
        <v>3.82</v>
      </c>
    </row>
    <row r="73" spans="3:8">
      <c r="C73" s="478"/>
      <c r="D73" s="483" t="s">
        <v>332</v>
      </c>
      <c r="E73" s="484">
        <v>25.9</v>
      </c>
      <c r="F73" s="484">
        <v>12.8</v>
      </c>
      <c r="G73" s="484">
        <v>4.5</v>
      </c>
      <c r="H73" s="485">
        <v>3.9</v>
      </c>
    </row>
    <row r="74" spans="3:8">
      <c r="C74" s="478"/>
      <c r="D74" s="483" t="s">
        <v>333</v>
      </c>
      <c r="E74" s="484">
        <v>26.11</v>
      </c>
      <c r="F74" s="484">
        <v>13.05</v>
      </c>
      <c r="G74" s="484">
        <v>4.5750000000000002</v>
      </c>
      <c r="H74" s="485">
        <v>4.03</v>
      </c>
    </row>
    <row r="75" spans="3:8">
      <c r="C75" s="478"/>
      <c r="D75" s="483" t="s">
        <v>334</v>
      </c>
      <c r="E75" s="484">
        <v>26.39</v>
      </c>
      <c r="F75" s="484">
        <v>13.2</v>
      </c>
      <c r="G75" s="484">
        <v>4.6500000000000004</v>
      </c>
      <c r="H75" s="485">
        <v>4.1399999999999997</v>
      </c>
    </row>
    <row r="76" spans="3:8">
      <c r="C76" s="478"/>
      <c r="D76" s="483" t="s">
        <v>335</v>
      </c>
      <c r="E76" s="484">
        <v>26.87</v>
      </c>
      <c r="F76" s="484">
        <v>13.32</v>
      </c>
      <c r="G76" s="484">
        <v>4.92</v>
      </c>
      <c r="H76" s="485">
        <v>4.26</v>
      </c>
    </row>
    <row r="77" spans="3:8">
      <c r="C77" s="478"/>
      <c r="D77" s="483" t="s">
        <v>336</v>
      </c>
      <c r="E77" s="484">
        <v>27.53</v>
      </c>
      <c r="F77" s="484">
        <v>13.53</v>
      </c>
      <c r="G77" s="484">
        <v>5.31</v>
      </c>
      <c r="H77" s="485">
        <v>4.4400000000000004</v>
      </c>
    </row>
    <row r="78" spans="3:8">
      <c r="C78" s="478"/>
      <c r="D78" s="483" t="s">
        <v>337</v>
      </c>
      <c r="E78" s="484">
        <v>28.25</v>
      </c>
      <c r="F78" s="484">
        <v>13.78</v>
      </c>
      <c r="G78" s="484">
        <v>5.71</v>
      </c>
      <c r="H78" s="485">
        <v>4.5999999999999996</v>
      </c>
    </row>
    <row r="79" spans="3:8">
      <c r="C79" s="478"/>
      <c r="D79" s="483" t="s">
        <v>338</v>
      </c>
      <c r="E79" s="484">
        <v>28.99</v>
      </c>
      <c r="F79" s="484">
        <v>14.11</v>
      </c>
      <c r="G79" s="484">
        <v>6.04</v>
      </c>
      <c r="H79" s="485">
        <v>4.79</v>
      </c>
    </row>
    <row r="80" spans="3:8">
      <c r="C80" s="478"/>
      <c r="D80" s="483" t="s">
        <v>339</v>
      </c>
      <c r="E80" s="484">
        <v>29.59</v>
      </c>
      <c r="F80" s="484">
        <v>14.48</v>
      </c>
      <c r="G80" s="484">
        <v>6.07</v>
      </c>
      <c r="H80" s="485">
        <v>4.91</v>
      </c>
    </row>
    <row r="81" spans="3:8">
      <c r="C81" s="478"/>
      <c r="D81" s="483" t="s">
        <v>340</v>
      </c>
      <c r="E81" s="484">
        <v>29.87</v>
      </c>
      <c r="F81" s="484">
        <v>14.88</v>
      </c>
      <c r="G81" s="484">
        <v>6.08</v>
      </c>
      <c r="H81" s="485">
        <v>5.09</v>
      </c>
    </row>
    <row r="82" spans="3:8">
      <c r="C82" s="478"/>
      <c r="D82" s="483" t="s">
        <v>341</v>
      </c>
      <c r="E82" s="484">
        <v>30.17</v>
      </c>
      <c r="F82" s="484">
        <v>15.17</v>
      </c>
      <c r="G82" s="484">
        <v>6.35</v>
      </c>
      <c r="H82" s="485">
        <v>5.23</v>
      </c>
    </row>
    <row r="83" spans="3:8">
      <c r="C83" s="478"/>
      <c r="D83" s="483" t="s">
        <v>342</v>
      </c>
      <c r="E83" s="484">
        <v>30.5</v>
      </c>
      <c r="F83" s="484">
        <v>15.48</v>
      </c>
      <c r="G83" s="484">
        <v>6.67</v>
      </c>
      <c r="H83" s="485">
        <v>5.41</v>
      </c>
    </row>
    <row r="84" spans="3:8">
      <c r="C84" s="478"/>
      <c r="D84" s="483" t="s">
        <v>343</v>
      </c>
      <c r="E84" s="484">
        <v>30.91</v>
      </c>
      <c r="F84" s="484">
        <v>15.8</v>
      </c>
      <c r="G84" s="484">
        <v>7.03</v>
      </c>
      <c r="H84" s="485">
        <v>5.62</v>
      </c>
    </row>
    <row r="85" spans="3:8">
      <c r="C85" s="478"/>
      <c r="D85" s="483" t="s">
        <v>344</v>
      </c>
      <c r="E85" s="484">
        <v>31.46</v>
      </c>
      <c r="F85" s="484">
        <v>16.16</v>
      </c>
      <c r="G85" s="484">
        <v>7.4</v>
      </c>
      <c r="H85" s="485">
        <v>5.88</v>
      </c>
    </row>
    <row r="86" spans="3:8">
      <c r="C86" s="478"/>
      <c r="D86" s="483" t="s">
        <v>345</v>
      </c>
      <c r="E86" s="484">
        <v>32.11</v>
      </c>
      <c r="F86" s="484">
        <v>16.61</v>
      </c>
      <c r="G86" s="484">
        <v>7.74</v>
      </c>
      <c r="H86" s="485">
        <v>6.1</v>
      </c>
    </row>
    <row r="87" spans="3:8">
      <c r="C87" s="478"/>
      <c r="D87" s="483" t="s">
        <v>346</v>
      </c>
      <c r="E87" s="484">
        <v>32.72</v>
      </c>
      <c r="F87" s="484">
        <v>17.149999999999999</v>
      </c>
      <c r="G87" s="484">
        <v>7.75</v>
      </c>
      <c r="H87" s="485">
        <v>6.29</v>
      </c>
    </row>
    <row r="88" spans="3:8">
      <c r="C88" s="478"/>
      <c r="D88" s="483" t="s">
        <v>347</v>
      </c>
      <c r="E88" s="484">
        <v>32.96</v>
      </c>
      <c r="F88" s="484">
        <v>17.600000000000001</v>
      </c>
      <c r="G88" s="484">
        <v>7.75</v>
      </c>
      <c r="H88" s="485">
        <v>6.48</v>
      </c>
    </row>
    <row r="89" spans="3:8">
      <c r="C89" s="478"/>
      <c r="D89" s="483" t="s">
        <v>348</v>
      </c>
      <c r="E89" s="484">
        <v>33.28</v>
      </c>
      <c r="F89" s="484">
        <v>17.940000000000001</v>
      </c>
      <c r="G89" s="484">
        <v>8.0399999999999991</v>
      </c>
      <c r="H89" s="485">
        <v>6.66</v>
      </c>
    </row>
    <row r="90" spans="3:8">
      <c r="C90" s="478"/>
      <c r="D90" s="483" t="s">
        <v>349</v>
      </c>
      <c r="E90" s="484">
        <v>33.6</v>
      </c>
      <c r="F90" s="484">
        <v>18.27</v>
      </c>
      <c r="G90" s="484">
        <v>8.43</v>
      </c>
      <c r="H90" s="485">
        <v>6.89</v>
      </c>
    </row>
    <row r="91" spans="3:8">
      <c r="C91" s="478"/>
      <c r="D91" s="483" t="s">
        <v>350</v>
      </c>
      <c r="E91" s="484">
        <v>33.96</v>
      </c>
      <c r="F91" s="484">
        <v>18.670000000000002</v>
      </c>
      <c r="G91" s="484">
        <v>8.89</v>
      </c>
      <c r="H91" s="485">
        <v>7.11</v>
      </c>
    </row>
    <row r="92" spans="3:8">
      <c r="C92" s="478"/>
      <c r="D92" s="483" t="s">
        <v>351</v>
      </c>
      <c r="E92" s="484">
        <v>34.340000000000003</v>
      </c>
      <c r="F92" s="484">
        <v>19.16</v>
      </c>
      <c r="G92" s="484">
        <v>8.91</v>
      </c>
      <c r="H92" s="485">
        <v>7.4</v>
      </c>
    </row>
    <row r="93" spans="3:8">
      <c r="C93" s="478"/>
      <c r="D93" s="483" t="s">
        <v>352</v>
      </c>
      <c r="E93" s="484">
        <v>34.89</v>
      </c>
      <c r="F93" s="484">
        <v>19.72</v>
      </c>
      <c r="G93" s="484">
        <v>9.2799999999999994</v>
      </c>
      <c r="H93" s="485">
        <v>7.63</v>
      </c>
    </row>
    <row r="94" spans="3:8">
      <c r="C94" s="478"/>
      <c r="D94" s="483" t="s">
        <v>353</v>
      </c>
      <c r="E94" s="484">
        <v>35.64</v>
      </c>
      <c r="F94" s="484">
        <v>20.6</v>
      </c>
      <c r="G94" s="484">
        <v>9.32</v>
      </c>
      <c r="H94" s="485">
        <v>7.76</v>
      </c>
    </row>
    <row r="95" spans="3:8">
      <c r="C95" s="478"/>
      <c r="D95" s="486" t="s">
        <v>354</v>
      </c>
      <c r="E95" s="487">
        <v>35.64</v>
      </c>
      <c r="F95" s="487">
        <v>20.87</v>
      </c>
      <c r="G95" s="487">
        <v>9.32</v>
      </c>
      <c r="H95" s="488">
        <v>7.78</v>
      </c>
    </row>
    <row r="96" spans="3:8">
      <c r="C96" s="478"/>
      <c r="D96" s="475"/>
      <c r="E96" s="475"/>
      <c r="F96" s="475"/>
      <c r="G96" s="475"/>
      <c r="H96" s="475"/>
    </row>
    <row r="97" spans="3:3">
      <c r="C97" s="478"/>
    </row>
    <row r="98" spans="3:3">
      <c r="C98" s="478"/>
    </row>
    <row r="99" spans="3:3">
      <c r="C99" s="478"/>
    </row>
    <row r="100" spans="3:3">
      <c r="C100" s="478"/>
    </row>
    <row r="101" spans="3:3">
      <c r="C101" s="478"/>
    </row>
    <row r="102" spans="3:3">
      <c r="C102" s="478"/>
    </row>
    <row r="103" spans="3:3">
      <c r="C103" s="478"/>
    </row>
    <row r="104" spans="3:3">
      <c r="C104" s="478"/>
    </row>
    <row r="105" spans="3:3">
      <c r="C105" s="478"/>
    </row>
  </sheetData>
  <hyperlinks>
    <hyperlink ref="A1" location="Turinys!A1" display="↖ atgal į turinį" xr:uid="{A513B676-0789-456C-B80F-92ACF7D9DBDB}"/>
    <hyperlink ref="A1:B1" location="Turinys!A26" display="↖ atgal į turinį" xr:uid="{8919D6B0-E4D5-4BB8-84D8-B42C57AB06E9}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66261"/>
  </sheetPr>
  <dimension ref="A1:E179"/>
  <sheetViews>
    <sheetView showGridLines="0" showRowColHeaders="0" zoomScaleNormal="100" workbookViewId="0"/>
  </sheetViews>
  <sheetFormatPr defaultColWidth="8.19921875" defaultRowHeight="13.8"/>
  <cols>
    <col min="1" max="1" width="8.19921875" style="69"/>
    <col min="2" max="2" width="59.69921875" style="489" customWidth="1"/>
    <col min="3" max="3" width="8.19921875" style="489"/>
    <col min="4" max="4" width="15.69921875" style="69" customWidth="1"/>
    <col min="5" max="5" width="15.3984375" style="500" customWidth="1"/>
    <col min="6" max="16384" width="8.19921875" style="69"/>
  </cols>
  <sheetData>
    <row r="1" spans="1:5">
      <c r="A1" s="516" t="s">
        <v>5</v>
      </c>
      <c r="B1" s="516"/>
    </row>
    <row r="2" spans="1:5" ht="14.4" thickBot="1">
      <c r="A2" s="490"/>
      <c r="B2" s="490"/>
    </row>
    <row r="3" spans="1:5">
      <c r="B3" s="498" t="s">
        <v>422</v>
      </c>
      <c r="D3" s="71" t="s">
        <v>52</v>
      </c>
      <c r="E3" s="501" t="s">
        <v>53</v>
      </c>
    </row>
    <row r="4" spans="1:5">
      <c r="D4" s="72">
        <v>44166</v>
      </c>
      <c r="E4" s="502">
        <v>47.44</v>
      </c>
    </row>
    <row r="5" spans="1:5">
      <c r="D5" s="72">
        <v>44167</v>
      </c>
      <c r="E5" s="502">
        <v>48.15</v>
      </c>
    </row>
    <row r="6" spans="1:5">
      <c r="D6" s="72">
        <v>44168</v>
      </c>
      <c r="E6" s="502">
        <v>48.51</v>
      </c>
    </row>
    <row r="7" spans="1:5">
      <c r="D7" s="72">
        <v>44169</v>
      </c>
      <c r="E7" s="502">
        <v>49.16</v>
      </c>
    </row>
    <row r="8" spans="1:5">
      <c r="D8" s="72">
        <v>44172</v>
      </c>
      <c r="E8" s="502">
        <v>48.86</v>
      </c>
    </row>
    <row r="9" spans="1:5">
      <c r="D9" s="72">
        <v>44173</v>
      </c>
      <c r="E9" s="502">
        <v>48.86</v>
      </c>
    </row>
    <row r="10" spans="1:5">
      <c r="D10" s="72">
        <v>44174</v>
      </c>
      <c r="E10" s="502">
        <v>48.74</v>
      </c>
    </row>
    <row r="11" spans="1:5">
      <c r="D11" s="72">
        <v>44175</v>
      </c>
      <c r="E11" s="502">
        <v>49.98</v>
      </c>
    </row>
    <row r="12" spans="1:5">
      <c r="D12" s="72">
        <v>44176</v>
      </c>
      <c r="E12" s="502">
        <v>49.79</v>
      </c>
    </row>
    <row r="13" spans="1:5">
      <c r="D13" s="72">
        <v>44179</v>
      </c>
      <c r="E13" s="502">
        <v>50.19</v>
      </c>
    </row>
    <row r="14" spans="1:5">
      <c r="D14" s="72">
        <v>44180</v>
      </c>
      <c r="E14" s="502">
        <v>50.62</v>
      </c>
    </row>
    <row r="15" spans="1:5">
      <c r="D15" s="72">
        <v>44181</v>
      </c>
      <c r="E15" s="502">
        <v>51.01</v>
      </c>
    </row>
    <row r="16" spans="1:5">
      <c r="D16" s="72">
        <v>44182</v>
      </c>
      <c r="E16" s="502">
        <v>51.57</v>
      </c>
    </row>
    <row r="17" spans="2:5">
      <c r="D17" s="72">
        <v>44183</v>
      </c>
      <c r="E17" s="502">
        <v>52.22</v>
      </c>
    </row>
    <row r="18" spans="2:5">
      <c r="D18" s="72">
        <v>44186</v>
      </c>
      <c r="E18" s="502">
        <v>51.04</v>
      </c>
    </row>
    <row r="19" spans="2:5">
      <c r="D19" s="72">
        <v>44187</v>
      </c>
      <c r="E19" s="502">
        <v>50.27</v>
      </c>
    </row>
    <row r="20" spans="2:5">
      <c r="D20" s="72">
        <v>44188</v>
      </c>
      <c r="E20" s="502">
        <v>51.32</v>
      </c>
    </row>
    <row r="21" spans="2:5">
      <c r="D21" s="72">
        <v>44189</v>
      </c>
      <c r="E21" s="502">
        <v>51.45</v>
      </c>
    </row>
    <row r="22" spans="2:5" ht="28.2" customHeight="1" thickBot="1">
      <c r="B22" s="582" t="s">
        <v>363</v>
      </c>
      <c r="D22" s="72">
        <v>44193</v>
      </c>
      <c r="E22" s="502">
        <v>51.03</v>
      </c>
    </row>
    <row r="23" spans="2:5" ht="14.25" customHeight="1">
      <c r="C23" s="499"/>
      <c r="D23" s="72">
        <v>44194</v>
      </c>
      <c r="E23" s="502">
        <v>51.35</v>
      </c>
    </row>
    <row r="24" spans="2:5">
      <c r="D24" s="72">
        <v>44195</v>
      </c>
      <c r="E24" s="502">
        <v>51.67</v>
      </c>
    </row>
    <row r="25" spans="2:5">
      <c r="B25" s="69"/>
      <c r="D25" s="72">
        <v>44196</v>
      </c>
      <c r="E25" s="502">
        <v>51.78</v>
      </c>
    </row>
    <row r="26" spans="2:5">
      <c r="D26" s="72">
        <v>44200</v>
      </c>
      <c r="E26" s="502">
        <v>51.16</v>
      </c>
    </row>
    <row r="27" spans="2:5">
      <c r="D27" s="72">
        <v>44201</v>
      </c>
      <c r="E27" s="502">
        <v>53.43</v>
      </c>
    </row>
    <row r="28" spans="2:5">
      <c r="D28" s="72">
        <v>44202</v>
      </c>
      <c r="E28" s="502">
        <v>54</v>
      </c>
    </row>
    <row r="29" spans="2:5">
      <c r="D29" s="72">
        <v>44203</v>
      </c>
      <c r="E29" s="502">
        <v>54.13</v>
      </c>
    </row>
    <row r="30" spans="2:5">
      <c r="D30" s="72">
        <v>44204</v>
      </c>
      <c r="E30" s="502">
        <v>55.58</v>
      </c>
    </row>
    <row r="31" spans="2:5">
      <c r="D31" s="72">
        <v>44207</v>
      </c>
      <c r="E31" s="502">
        <v>55.4</v>
      </c>
    </row>
    <row r="32" spans="2:5">
      <c r="D32" s="72">
        <v>44208</v>
      </c>
      <c r="E32" s="502">
        <v>56.29</v>
      </c>
    </row>
    <row r="33" spans="4:5">
      <c r="D33" s="72">
        <v>44209</v>
      </c>
      <c r="E33" s="502">
        <v>55.94</v>
      </c>
    </row>
    <row r="34" spans="4:5">
      <c r="D34" s="72">
        <v>44210</v>
      </c>
      <c r="E34" s="502">
        <v>56.3</v>
      </c>
    </row>
    <row r="35" spans="4:5">
      <c r="D35" s="72">
        <v>44211</v>
      </c>
      <c r="E35" s="502">
        <v>55.09</v>
      </c>
    </row>
    <row r="36" spans="4:5">
      <c r="D36" s="72">
        <v>44215</v>
      </c>
      <c r="E36" s="502">
        <v>55.72</v>
      </c>
    </row>
    <row r="37" spans="4:5">
      <c r="D37" s="72">
        <v>44216</v>
      </c>
      <c r="E37" s="502">
        <v>55.8</v>
      </c>
    </row>
    <row r="38" spans="4:5">
      <c r="D38" s="72">
        <v>44217</v>
      </c>
      <c r="E38" s="502">
        <v>55.79</v>
      </c>
    </row>
    <row r="39" spans="4:5">
      <c r="D39" s="72">
        <v>44218</v>
      </c>
      <c r="E39" s="502">
        <v>55.07</v>
      </c>
    </row>
    <row r="40" spans="4:5">
      <c r="D40" s="72">
        <v>44221</v>
      </c>
      <c r="E40" s="502">
        <v>55.5</v>
      </c>
    </row>
    <row r="41" spans="4:5">
      <c r="D41" s="72">
        <v>44222</v>
      </c>
      <c r="E41" s="502">
        <v>55.42</v>
      </c>
    </row>
    <row r="42" spans="4:5">
      <c r="D42" s="72">
        <v>44223</v>
      </c>
      <c r="E42" s="502">
        <v>55.34</v>
      </c>
    </row>
    <row r="43" spans="4:5">
      <c r="D43" s="72">
        <v>44224</v>
      </c>
      <c r="E43" s="502">
        <v>54.9</v>
      </c>
    </row>
    <row r="44" spans="4:5">
      <c r="D44" s="72">
        <v>44225</v>
      </c>
      <c r="E44" s="502">
        <v>54.81</v>
      </c>
    </row>
    <row r="45" spans="4:5">
      <c r="D45" s="72">
        <v>44228</v>
      </c>
      <c r="E45" s="502">
        <v>56.1</v>
      </c>
    </row>
    <row r="46" spans="4:5">
      <c r="D46" s="72">
        <v>44229</v>
      </c>
      <c r="E46" s="502">
        <v>57.2</v>
      </c>
    </row>
    <row r="47" spans="4:5">
      <c r="D47" s="72">
        <v>44230</v>
      </c>
      <c r="E47" s="502">
        <v>58.17</v>
      </c>
    </row>
    <row r="48" spans="4:5">
      <c r="D48" s="72">
        <v>44231</v>
      </c>
      <c r="E48" s="502">
        <v>58.57</v>
      </c>
    </row>
    <row r="49" spans="4:5">
      <c r="D49" s="72">
        <v>44232</v>
      </c>
      <c r="E49" s="502">
        <v>59.08</v>
      </c>
    </row>
    <row r="50" spans="4:5">
      <c r="D50" s="72">
        <v>44235</v>
      </c>
      <c r="E50" s="502">
        <v>60.27</v>
      </c>
    </row>
    <row r="51" spans="4:5">
      <c r="D51" s="72">
        <v>44236</v>
      </c>
      <c r="E51" s="502">
        <v>60.71</v>
      </c>
    </row>
    <row r="52" spans="4:5">
      <c r="D52" s="72">
        <v>44237</v>
      </c>
      <c r="E52" s="502">
        <v>61.07</v>
      </c>
    </row>
    <row r="53" spans="4:5">
      <c r="D53" s="72">
        <v>44238</v>
      </c>
      <c r="E53" s="502">
        <v>60.71</v>
      </c>
    </row>
    <row r="54" spans="4:5">
      <c r="D54" s="72">
        <v>44239</v>
      </c>
      <c r="E54" s="502">
        <v>61.88</v>
      </c>
    </row>
    <row r="55" spans="4:5">
      <c r="D55" s="72">
        <v>44243</v>
      </c>
      <c r="E55" s="502">
        <v>62.76</v>
      </c>
    </row>
    <row r="56" spans="4:5">
      <c r="D56" s="72">
        <v>44244</v>
      </c>
      <c r="E56" s="502">
        <v>63.6</v>
      </c>
    </row>
    <row r="57" spans="4:5">
      <c r="D57" s="72">
        <v>44245</v>
      </c>
      <c r="E57" s="502">
        <v>63.15</v>
      </c>
    </row>
    <row r="58" spans="4:5">
      <c r="D58" s="72">
        <v>44246</v>
      </c>
      <c r="E58" s="502">
        <v>62.14</v>
      </c>
    </row>
    <row r="59" spans="4:5">
      <c r="D59" s="72">
        <v>44249</v>
      </c>
      <c r="E59" s="502">
        <v>64.36</v>
      </c>
    </row>
    <row r="60" spans="4:5">
      <c r="D60" s="72">
        <v>44250</v>
      </c>
      <c r="E60" s="502">
        <v>64.48</v>
      </c>
    </row>
    <row r="61" spans="4:5">
      <c r="D61" s="72">
        <v>44251</v>
      </c>
      <c r="E61" s="502">
        <v>66.180000000000007</v>
      </c>
    </row>
    <row r="62" spans="4:5">
      <c r="D62" s="72">
        <v>44252</v>
      </c>
      <c r="E62" s="502">
        <v>66.11</v>
      </c>
    </row>
    <row r="63" spans="4:5">
      <c r="D63" s="72">
        <v>44253</v>
      </c>
      <c r="E63" s="502">
        <v>64.42</v>
      </c>
    </row>
    <row r="64" spans="4:5">
      <c r="D64" s="72">
        <v>44256</v>
      </c>
      <c r="E64" s="502">
        <v>63.69</v>
      </c>
    </row>
    <row r="65" spans="4:5">
      <c r="D65" s="72">
        <v>44257</v>
      </c>
      <c r="E65" s="502">
        <v>62.7</v>
      </c>
    </row>
    <row r="66" spans="4:5">
      <c r="D66" s="72">
        <v>44258</v>
      </c>
      <c r="E66" s="502">
        <v>64.069999999999993</v>
      </c>
    </row>
    <row r="67" spans="4:5">
      <c r="D67" s="72">
        <v>44259</v>
      </c>
      <c r="E67" s="502">
        <v>66.739999999999995</v>
      </c>
    </row>
    <row r="68" spans="4:5">
      <c r="D68" s="72">
        <v>44260</v>
      </c>
      <c r="E68" s="502">
        <v>69.36</v>
      </c>
    </row>
    <row r="69" spans="4:5">
      <c r="D69" s="72">
        <v>44263</v>
      </c>
      <c r="E69" s="502">
        <v>68.239999999999995</v>
      </c>
    </row>
    <row r="70" spans="4:5">
      <c r="D70" s="72">
        <v>44264</v>
      </c>
      <c r="E70" s="502">
        <v>67.52</v>
      </c>
    </row>
    <row r="71" spans="4:5">
      <c r="D71" s="72">
        <v>44265</v>
      </c>
      <c r="E71" s="502">
        <v>67.900000000000006</v>
      </c>
    </row>
    <row r="72" spans="4:5">
      <c r="D72" s="72">
        <v>44266</v>
      </c>
      <c r="E72" s="502">
        <v>69.63</v>
      </c>
    </row>
    <row r="73" spans="4:5">
      <c r="D73" s="72">
        <v>44267</v>
      </c>
      <c r="E73" s="502">
        <v>69.22</v>
      </c>
    </row>
    <row r="74" spans="4:5">
      <c r="D74" s="72">
        <v>44270</v>
      </c>
      <c r="E74" s="502">
        <v>68.88</v>
      </c>
    </row>
    <row r="75" spans="4:5">
      <c r="D75" s="72">
        <v>44271</v>
      </c>
      <c r="E75" s="502">
        <v>67.72</v>
      </c>
    </row>
    <row r="76" spans="4:5">
      <c r="D76" s="72">
        <v>44085</v>
      </c>
      <c r="E76" s="502">
        <v>40.49</v>
      </c>
    </row>
    <row r="77" spans="4:5">
      <c r="D77" s="72">
        <v>43572</v>
      </c>
      <c r="E77" s="502">
        <v>69.66</v>
      </c>
    </row>
    <row r="78" spans="4:5">
      <c r="D78" s="72">
        <v>43573</v>
      </c>
      <c r="E78" s="502">
        <v>69.89</v>
      </c>
    </row>
    <row r="79" spans="4:5">
      <c r="D79" s="72">
        <v>43577</v>
      </c>
      <c r="E79" s="502">
        <v>71.39</v>
      </c>
    </row>
    <row r="80" spans="4:5">
      <c r="D80" s="72">
        <v>43578</v>
      </c>
      <c r="E80" s="502">
        <v>71.900000000000006</v>
      </c>
    </row>
    <row r="81" spans="4:5">
      <c r="D81" s="72">
        <v>43579</v>
      </c>
      <c r="E81" s="502">
        <v>71.86</v>
      </c>
    </row>
    <row r="82" spans="4:5">
      <c r="D82" s="72">
        <v>43580</v>
      </c>
      <c r="E82" s="502">
        <v>71.52</v>
      </c>
    </row>
    <row r="83" spans="4:5">
      <c r="D83" s="72">
        <v>43581</v>
      </c>
      <c r="E83" s="502">
        <v>69.56</v>
      </c>
    </row>
    <row r="84" spans="4:5">
      <c r="D84" s="72">
        <v>43584</v>
      </c>
      <c r="E84" s="502">
        <v>69.540000000000006</v>
      </c>
    </row>
    <row r="85" spans="4:5">
      <c r="D85" s="72">
        <v>43585</v>
      </c>
      <c r="E85" s="502">
        <v>70.03</v>
      </c>
    </row>
    <row r="86" spans="4:5">
      <c r="D86" s="72">
        <v>43586</v>
      </c>
      <c r="E86" s="502">
        <v>70.03</v>
      </c>
    </row>
    <row r="87" spans="4:5">
      <c r="D87" s="72">
        <v>43587</v>
      </c>
      <c r="E87" s="502">
        <v>68.48</v>
      </c>
    </row>
    <row r="88" spans="4:5">
      <c r="D88" s="72">
        <v>43588</v>
      </c>
      <c r="E88" s="502">
        <v>68.39</v>
      </c>
    </row>
    <row r="89" spans="4:5">
      <c r="D89" s="72">
        <v>43591</v>
      </c>
      <c r="E89" s="502">
        <v>68.680000000000007</v>
      </c>
    </row>
    <row r="90" spans="4:5">
      <c r="D90" s="72">
        <v>43592</v>
      </c>
      <c r="E90" s="502">
        <v>67.48</v>
      </c>
    </row>
    <row r="91" spans="4:5">
      <c r="D91" s="72">
        <v>43593</v>
      </c>
      <c r="E91" s="502">
        <v>68.16</v>
      </c>
    </row>
    <row r="92" spans="4:5">
      <c r="D92" s="72">
        <v>43594</v>
      </c>
      <c r="E92" s="502">
        <v>67.81</v>
      </c>
    </row>
    <row r="93" spans="4:5">
      <c r="D93" s="72">
        <v>43595</v>
      </c>
      <c r="E93" s="502">
        <v>67.83</v>
      </c>
    </row>
    <row r="94" spans="4:5">
      <c r="D94" s="72">
        <v>43598</v>
      </c>
      <c r="E94" s="502">
        <v>67.569999999999993</v>
      </c>
    </row>
    <row r="95" spans="4:5">
      <c r="D95" s="72">
        <v>43599</v>
      </c>
      <c r="E95" s="502">
        <v>68.48</v>
      </c>
    </row>
    <row r="96" spans="4:5">
      <c r="D96" s="72">
        <v>43600</v>
      </c>
      <c r="E96" s="502">
        <v>69.08</v>
      </c>
    </row>
    <row r="97" spans="4:5">
      <c r="D97" s="72">
        <v>43601</v>
      </c>
      <c r="E97" s="502">
        <v>69.75</v>
      </c>
    </row>
    <row r="98" spans="4:5">
      <c r="D98" s="72">
        <v>43602</v>
      </c>
      <c r="E98" s="502">
        <v>69.33</v>
      </c>
    </row>
    <row r="99" spans="4:5">
      <c r="D99" s="72">
        <v>43605</v>
      </c>
      <c r="E99" s="502">
        <v>69.33</v>
      </c>
    </row>
    <row r="100" spans="4:5">
      <c r="D100" s="72">
        <v>43606</v>
      </c>
      <c r="E100" s="502">
        <v>69.45</v>
      </c>
    </row>
    <row r="101" spans="4:5">
      <c r="D101" s="72">
        <v>43607</v>
      </c>
      <c r="E101" s="502">
        <v>68</v>
      </c>
    </row>
    <row r="102" spans="4:5">
      <c r="D102" s="72">
        <v>43608</v>
      </c>
      <c r="E102" s="502">
        <v>64.42</v>
      </c>
    </row>
    <row r="103" spans="4:5">
      <c r="D103" s="72">
        <v>43609</v>
      </c>
      <c r="E103" s="502">
        <v>65.38</v>
      </c>
    </row>
    <row r="104" spans="4:5">
      <c r="D104" s="72">
        <v>43613</v>
      </c>
      <c r="E104" s="502">
        <v>66.63</v>
      </c>
    </row>
    <row r="105" spans="4:5">
      <c r="D105" s="72">
        <v>43614</v>
      </c>
      <c r="E105" s="502">
        <v>65.98</v>
      </c>
    </row>
    <row r="106" spans="4:5">
      <c r="D106" s="72">
        <v>43615</v>
      </c>
      <c r="E106" s="502">
        <v>63.69</v>
      </c>
    </row>
    <row r="107" spans="4:5">
      <c r="D107" s="72">
        <v>43616</v>
      </c>
      <c r="E107" s="502">
        <v>60.38</v>
      </c>
    </row>
    <row r="108" spans="4:5">
      <c r="D108" s="72">
        <v>43619</v>
      </c>
      <c r="E108" s="502">
        <v>59.75</v>
      </c>
    </row>
    <row r="109" spans="4:5">
      <c r="D109" s="72">
        <v>43620</v>
      </c>
      <c r="E109" s="502">
        <v>60.2</v>
      </c>
    </row>
    <row r="110" spans="4:5">
      <c r="D110" s="72">
        <v>43621</v>
      </c>
      <c r="E110" s="502">
        <v>58.52</v>
      </c>
    </row>
    <row r="111" spans="4:5">
      <c r="D111" s="72">
        <v>43622</v>
      </c>
      <c r="E111" s="502">
        <v>59.43</v>
      </c>
    </row>
    <row r="112" spans="4:5">
      <c r="D112" s="72">
        <v>43623</v>
      </c>
      <c r="E112" s="502">
        <v>61.12</v>
      </c>
    </row>
    <row r="113" spans="4:5">
      <c r="D113" s="72">
        <v>43626</v>
      </c>
      <c r="E113" s="502">
        <v>60.5</v>
      </c>
    </row>
    <row r="114" spans="4:5">
      <c r="D114" s="72">
        <v>43627</v>
      </c>
      <c r="E114" s="502">
        <v>60.69</v>
      </c>
    </row>
    <row r="115" spans="4:5">
      <c r="D115" s="72">
        <v>43628</v>
      </c>
      <c r="E115" s="502">
        <v>58.49</v>
      </c>
    </row>
    <row r="116" spans="4:5">
      <c r="D116" s="72">
        <v>43629</v>
      </c>
      <c r="E116" s="502">
        <v>59.7</v>
      </c>
    </row>
    <row r="117" spans="4:5">
      <c r="D117" s="72">
        <v>43630</v>
      </c>
      <c r="E117" s="502">
        <v>60.14</v>
      </c>
    </row>
    <row r="118" spans="4:5">
      <c r="D118" s="72">
        <v>43633</v>
      </c>
      <c r="E118" s="502">
        <v>59.25</v>
      </c>
    </row>
    <row r="119" spans="4:5">
      <c r="D119" s="72">
        <v>43634</v>
      </c>
      <c r="E119" s="502">
        <v>60.65</v>
      </c>
    </row>
    <row r="120" spans="4:5">
      <c r="D120" s="72">
        <v>43635</v>
      </c>
      <c r="E120" s="502">
        <v>60.37</v>
      </c>
    </row>
    <row r="121" spans="4:5">
      <c r="D121" s="72">
        <v>43636</v>
      </c>
      <c r="E121" s="502">
        <v>63.05</v>
      </c>
    </row>
    <row r="122" spans="4:5">
      <c r="D122" s="72">
        <v>43637</v>
      </c>
      <c r="E122" s="502">
        <v>63.67</v>
      </c>
    </row>
    <row r="123" spans="4:5">
      <c r="D123" s="72">
        <v>43640</v>
      </c>
      <c r="E123" s="502">
        <v>63.55</v>
      </c>
    </row>
    <row r="124" spans="4:5">
      <c r="D124" s="72">
        <v>43641</v>
      </c>
      <c r="E124" s="502">
        <v>63.66</v>
      </c>
    </row>
    <row r="125" spans="4:5">
      <c r="D125" s="72">
        <v>43642</v>
      </c>
      <c r="E125" s="502">
        <v>65.010000000000005</v>
      </c>
    </row>
    <row r="126" spans="4:5">
      <c r="D126" s="72">
        <v>43643</v>
      </c>
      <c r="E126" s="502">
        <v>64.98</v>
      </c>
    </row>
    <row r="127" spans="4:5">
      <c r="D127" s="72">
        <v>43644</v>
      </c>
      <c r="E127" s="502">
        <v>64.069999999999993</v>
      </c>
    </row>
    <row r="128" spans="4:5">
      <c r="D128" s="72">
        <v>43647</v>
      </c>
      <c r="E128" s="502">
        <v>64.53</v>
      </c>
    </row>
    <row r="129" spans="4:5">
      <c r="D129" s="72">
        <v>43648</v>
      </c>
      <c r="E129" s="502">
        <v>61.97</v>
      </c>
    </row>
    <row r="130" spans="4:5">
      <c r="D130" s="72">
        <v>43649</v>
      </c>
      <c r="E130" s="502">
        <v>63.29</v>
      </c>
    </row>
    <row r="131" spans="4:5">
      <c r="D131" s="72">
        <v>43651</v>
      </c>
      <c r="E131" s="502">
        <v>63.54</v>
      </c>
    </row>
    <row r="132" spans="4:5">
      <c r="D132" s="72">
        <v>43654</v>
      </c>
      <c r="E132" s="502">
        <v>63.54</v>
      </c>
    </row>
    <row r="133" spans="4:5">
      <c r="D133" s="72">
        <v>43655</v>
      </c>
      <c r="E133" s="502">
        <v>63.68</v>
      </c>
    </row>
    <row r="134" spans="4:5">
      <c r="D134" s="72">
        <v>43656</v>
      </c>
      <c r="E134" s="502">
        <v>66.37</v>
      </c>
    </row>
    <row r="135" spans="4:5">
      <c r="D135" s="72">
        <v>43657</v>
      </c>
      <c r="E135" s="502">
        <v>65.900000000000006</v>
      </c>
    </row>
    <row r="136" spans="4:5">
      <c r="D136" s="72">
        <v>43658</v>
      </c>
      <c r="E136" s="502">
        <v>65.98</v>
      </c>
    </row>
    <row r="137" spans="4:5">
      <c r="D137" s="72">
        <v>43661</v>
      </c>
      <c r="E137" s="502">
        <v>65.48</v>
      </c>
    </row>
    <row r="138" spans="4:5">
      <c r="D138" s="72">
        <v>43662</v>
      </c>
      <c r="E138" s="502">
        <v>63.42</v>
      </c>
    </row>
    <row r="139" spans="4:5">
      <c r="D139" s="72">
        <v>43663</v>
      </c>
      <c r="E139" s="502">
        <v>62.8</v>
      </c>
    </row>
    <row r="140" spans="4:5">
      <c r="D140" s="72">
        <v>43664</v>
      </c>
      <c r="E140" s="502">
        <v>61.31</v>
      </c>
    </row>
    <row r="141" spans="4:5">
      <c r="D141" s="72">
        <v>43665</v>
      </c>
      <c r="E141" s="502">
        <v>62.03</v>
      </c>
    </row>
    <row r="142" spans="4:5">
      <c r="D142" s="72">
        <v>43668</v>
      </c>
      <c r="E142" s="502">
        <v>62.72</v>
      </c>
    </row>
    <row r="143" spans="4:5">
      <c r="D143" s="72">
        <v>43669</v>
      </c>
      <c r="E143" s="502">
        <v>63.43</v>
      </c>
    </row>
    <row r="144" spans="4:5">
      <c r="D144" s="72">
        <v>43670</v>
      </c>
      <c r="E144" s="502">
        <v>62.74</v>
      </c>
    </row>
    <row r="145" spans="4:5">
      <c r="D145" s="72">
        <v>43671</v>
      </c>
      <c r="E145" s="502">
        <v>62.88</v>
      </c>
    </row>
    <row r="146" spans="4:5">
      <c r="D146" s="72">
        <v>43672</v>
      </c>
      <c r="E146" s="502">
        <v>62.95</v>
      </c>
    </row>
    <row r="147" spans="4:5">
      <c r="D147" s="72">
        <v>43675</v>
      </c>
      <c r="E147" s="502">
        <v>63.2</v>
      </c>
    </row>
    <row r="148" spans="4:5">
      <c r="D148" s="72">
        <v>43676</v>
      </c>
      <c r="E148" s="502">
        <v>64.180000000000007</v>
      </c>
    </row>
    <row r="149" spans="4:5">
      <c r="D149" s="72">
        <v>43677</v>
      </c>
      <c r="E149" s="502">
        <v>64.55</v>
      </c>
    </row>
    <row r="150" spans="4:5">
      <c r="D150" s="72">
        <v>43678</v>
      </c>
      <c r="E150" s="502">
        <v>59.96</v>
      </c>
    </row>
    <row r="151" spans="4:5">
      <c r="D151" s="72">
        <v>43679</v>
      </c>
      <c r="E151" s="502">
        <v>61.32</v>
      </c>
    </row>
    <row r="152" spans="4:5">
      <c r="D152" s="72">
        <v>43682</v>
      </c>
      <c r="E152" s="502">
        <v>59.35</v>
      </c>
    </row>
    <row r="153" spans="4:5">
      <c r="D153" s="72">
        <v>43683</v>
      </c>
      <c r="E153" s="502">
        <v>58.53</v>
      </c>
    </row>
    <row r="154" spans="4:5">
      <c r="D154" s="72">
        <v>43684</v>
      </c>
      <c r="E154" s="502">
        <v>55.93</v>
      </c>
    </row>
    <row r="155" spans="4:5">
      <c r="D155" s="72">
        <v>43685</v>
      </c>
      <c r="E155" s="502">
        <v>57.04</v>
      </c>
    </row>
    <row r="156" spans="4:5">
      <c r="D156" s="72">
        <v>43686</v>
      </c>
      <c r="E156" s="502">
        <v>58.19</v>
      </c>
    </row>
    <row r="157" spans="4:5">
      <c r="D157" s="72">
        <v>43689</v>
      </c>
      <c r="E157" s="502">
        <v>58.3</v>
      </c>
    </row>
    <row r="158" spans="4:5">
      <c r="D158" s="72">
        <v>43690</v>
      </c>
      <c r="E158" s="502">
        <v>60.92</v>
      </c>
    </row>
    <row r="159" spans="4:5">
      <c r="D159" s="72">
        <v>43691</v>
      </c>
      <c r="E159" s="502">
        <v>59.07</v>
      </c>
    </row>
    <row r="160" spans="4:5">
      <c r="D160" s="72">
        <v>43692</v>
      </c>
      <c r="E160" s="502">
        <v>57.79</v>
      </c>
    </row>
    <row r="161" spans="4:5">
      <c r="D161" s="72">
        <v>43693</v>
      </c>
      <c r="E161" s="502">
        <v>58.16</v>
      </c>
    </row>
    <row r="162" spans="4:5">
      <c r="D162" s="72">
        <v>43696</v>
      </c>
      <c r="E162" s="502">
        <v>59.22</v>
      </c>
    </row>
    <row r="163" spans="4:5">
      <c r="D163" s="72">
        <v>43697</v>
      </c>
      <c r="E163" s="502">
        <v>59.58</v>
      </c>
    </row>
    <row r="164" spans="4:5">
      <c r="D164" s="72">
        <v>43698</v>
      </c>
      <c r="E164" s="502">
        <v>59.86</v>
      </c>
    </row>
    <row r="165" spans="4:5">
      <c r="D165" s="72">
        <v>43699</v>
      </c>
      <c r="E165" s="502">
        <v>59.5</v>
      </c>
    </row>
    <row r="166" spans="4:5">
      <c r="D166" s="72">
        <v>43700</v>
      </c>
      <c r="E166" s="502">
        <v>58.8</v>
      </c>
    </row>
    <row r="167" spans="4:5">
      <c r="D167" s="72">
        <v>43703</v>
      </c>
      <c r="E167" s="502">
        <v>58.12</v>
      </c>
    </row>
    <row r="168" spans="4:5">
      <c r="D168" s="72">
        <v>43704</v>
      </c>
      <c r="E168" s="502">
        <v>59.03</v>
      </c>
    </row>
    <row r="169" spans="4:5">
      <c r="D169" s="72">
        <v>43705</v>
      </c>
      <c r="E169" s="502">
        <v>59.93</v>
      </c>
    </row>
    <row r="170" spans="4:5">
      <c r="D170" s="72">
        <v>43706</v>
      </c>
      <c r="E170" s="502">
        <v>60.49</v>
      </c>
    </row>
    <row r="171" spans="4:5">
      <c r="D171" s="72">
        <v>43707</v>
      </c>
      <c r="E171" s="502">
        <v>59.25</v>
      </c>
    </row>
    <row r="172" spans="4:5">
      <c r="D172" s="72">
        <v>43711</v>
      </c>
      <c r="E172" s="502">
        <v>58.26</v>
      </c>
    </row>
    <row r="173" spans="4:5">
      <c r="D173" s="72">
        <v>43712</v>
      </c>
      <c r="E173" s="502">
        <v>60.7</v>
      </c>
    </row>
    <row r="174" spans="4:5">
      <c r="D174" s="72">
        <v>43713</v>
      </c>
      <c r="E174" s="502">
        <v>60.95</v>
      </c>
    </row>
    <row r="175" spans="4:5">
      <c r="D175" s="72">
        <v>43714</v>
      </c>
      <c r="E175" s="502">
        <v>61.54</v>
      </c>
    </row>
    <row r="176" spans="4:5">
      <c r="D176" s="72">
        <v>43714</v>
      </c>
      <c r="E176" s="502">
        <v>73.27</v>
      </c>
    </row>
    <row r="177" spans="4:5">
      <c r="D177" s="72">
        <v>43717</v>
      </c>
      <c r="E177" s="502">
        <v>62.59</v>
      </c>
    </row>
    <row r="178" spans="4:5">
      <c r="D178" s="73">
        <v>43718</v>
      </c>
      <c r="E178" s="503">
        <v>62.69</v>
      </c>
    </row>
    <row r="179" spans="4:5">
      <c r="D179" s="70"/>
    </row>
  </sheetData>
  <hyperlinks>
    <hyperlink ref="A1:B1" location="Turinys!A34" display="↖ atgal į turinį" xr:uid="{67540547-90B5-4307-9E7C-4902865E6F24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66261"/>
  </sheetPr>
  <dimension ref="A1:L13"/>
  <sheetViews>
    <sheetView showGridLines="0" showRowColHeaders="0" workbookViewId="0"/>
  </sheetViews>
  <sheetFormatPr defaultColWidth="9.8984375" defaultRowHeight="13.8"/>
  <cols>
    <col min="1" max="1" width="9.8984375" style="56" customWidth="1"/>
    <col min="2" max="2" width="12.69921875" style="56" customWidth="1"/>
    <col min="3" max="12" width="9.8984375" style="56" customWidth="1"/>
    <col min="13" max="16384" width="9.8984375" style="56"/>
  </cols>
  <sheetData>
    <row r="1" spans="1:12">
      <c r="A1" s="516" t="s">
        <v>5</v>
      </c>
      <c r="B1" s="516"/>
    </row>
    <row r="2" spans="1:12" ht="14.4" thickBo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>
      <c r="B3" s="768" t="s">
        <v>54</v>
      </c>
      <c r="C3" s="768"/>
      <c r="D3" s="768"/>
      <c r="E3" s="768"/>
      <c r="F3" s="768"/>
      <c r="G3" s="768"/>
      <c r="H3" s="768"/>
      <c r="I3" s="768"/>
      <c r="J3" s="768"/>
      <c r="K3" s="58"/>
      <c r="L3" s="58"/>
    </row>
    <row r="4" spans="1:12">
      <c r="B4" s="114"/>
      <c r="C4" s="114"/>
      <c r="D4" s="114"/>
      <c r="E4" s="114"/>
      <c r="F4" s="114"/>
      <c r="G4" s="114"/>
      <c r="H4" s="114"/>
      <c r="I4" s="114"/>
      <c r="J4" s="114"/>
      <c r="K4" s="58"/>
      <c r="L4" s="58"/>
    </row>
    <row r="5" spans="1:12" ht="30.6" customHeight="1">
      <c r="B5" s="769" t="s">
        <v>55</v>
      </c>
      <c r="C5" s="771" t="s">
        <v>56</v>
      </c>
      <c r="D5" s="771"/>
      <c r="E5" s="771"/>
      <c r="F5" s="771"/>
      <c r="G5" s="771" t="s">
        <v>57</v>
      </c>
      <c r="H5" s="771"/>
      <c r="I5" s="771"/>
      <c r="J5" s="771"/>
      <c r="K5" s="772" t="s">
        <v>58</v>
      </c>
      <c r="L5" s="773"/>
    </row>
    <row r="6" spans="1:12">
      <c r="B6" s="770"/>
      <c r="C6" s="774">
        <v>44175</v>
      </c>
      <c r="D6" s="775"/>
      <c r="E6" s="776">
        <v>44265</v>
      </c>
      <c r="F6" s="776"/>
      <c r="G6" s="776">
        <v>44140</v>
      </c>
      <c r="H6" s="776"/>
      <c r="I6" s="776">
        <v>44238</v>
      </c>
      <c r="J6" s="776"/>
      <c r="K6" s="764">
        <v>44271</v>
      </c>
      <c r="L6" s="765"/>
    </row>
    <row r="7" spans="1:12" s="59" customFormat="1" ht="22.2" customHeight="1">
      <c r="B7" s="494" t="s">
        <v>21</v>
      </c>
      <c r="C7" s="493"/>
      <c r="D7" s="493"/>
      <c r="E7" s="494"/>
      <c r="F7" s="494"/>
      <c r="G7" s="493"/>
      <c r="H7" s="493"/>
      <c r="I7" s="494"/>
      <c r="J7" s="494"/>
      <c r="K7" s="493"/>
      <c r="L7" s="494"/>
    </row>
    <row r="8" spans="1:12">
      <c r="B8" s="113">
        <v>2021</v>
      </c>
      <c r="C8" s="495">
        <v>1.1399999999999999</v>
      </c>
      <c r="D8" s="495">
        <v>47.5</v>
      </c>
      <c r="E8" s="495">
        <v>1.21</v>
      </c>
      <c r="F8" s="495">
        <v>59.3</v>
      </c>
      <c r="G8" s="495">
        <v>1.18</v>
      </c>
      <c r="H8" s="495">
        <v>44.6</v>
      </c>
      <c r="I8" s="495">
        <v>1.21</v>
      </c>
      <c r="J8" s="495">
        <v>54.7</v>
      </c>
      <c r="K8" s="496">
        <v>1.19</v>
      </c>
      <c r="L8" s="497">
        <v>66.3</v>
      </c>
    </row>
    <row r="9" spans="1:12">
      <c r="B9" s="113">
        <v>2022</v>
      </c>
      <c r="C9" s="495">
        <v>1.18</v>
      </c>
      <c r="D9" s="495">
        <v>49.2</v>
      </c>
      <c r="E9" s="495">
        <v>1.21</v>
      </c>
      <c r="F9" s="495">
        <v>55.7</v>
      </c>
      <c r="G9" s="495">
        <v>1.18</v>
      </c>
      <c r="H9" s="495">
        <v>46.4</v>
      </c>
      <c r="I9" s="495">
        <v>1.21</v>
      </c>
      <c r="J9" s="495">
        <v>52.4</v>
      </c>
      <c r="K9" s="496">
        <v>1.19</v>
      </c>
      <c r="L9" s="497">
        <v>61.8</v>
      </c>
    </row>
    <row r="10" spans="1:12">
      <c r="B10" s="113">
        <v>2023</v>
      </c>
      <c r="C10" s="497" t="s">
        <v>143</v>
      </c>
      <c r="D10" s="497" t="s">
        <v>143</v>
      </c>
      <c r="E10" s="497">
        <v>1.21</v>
      </c>
      <c r="F10" s="495">
        <v>53.7</v>
      </c>
      <c r="G10" s="497" t="s">
        <v>143</v>
      </c>
      <c r="H10" s="497" t="s">
        <v>143</v>
      </c>
      <c r="I10" s="497" t="s">
        <v>143</v>
      </c>
      <c r="J10" s="497" t="s">
        <v>143</v>
      </c>
      <c r="K10" s="496">
        <v>1.19</v>
      </c>
      <c r="L10" s="497">
        <v>58.8</v>
      </c>
    </row>
    <row r="11" spans="1:12" ht="27" customHeight="1">
      <c r="B11" s="60" t="s">
        <v>59</v>
      </c>
      <c r="C11" s="60"/>
      <c r="E11" s="61" t="s">
        <v>60</v>
      </c>
      <c r="F11" s="60"/>
      <c r="G11" s="60"/>
      <c r="H11" s="60"/>
      <c r="I11" s="60"/>
      <c r="J11" s="60"/>
      <c r="K11" s="60"/>
      <c r="L11" s="60"/>
    </row>
    <row r="12" spans="1:12" ht="28.95" customHeight="1">
      <c r="B12" s="766" t="s">
        <v>441</v>
      </c>
      <c r="C12" s="766"/>
      <c r="D12" s="766"/>
      <c r="E12" s="766"/>
      <c r="F12" s="766"/>
      <c r="G12" s="766"/>
      <c r="H12" s="766"/>
      <c r="I12" s="766"/>
      <c r="J12" s="766"/>
      <c r="K12" s="766"/>
      <c r="L12" s="766"/>
    </row>
    <row r="13" spans="1:12" ht="14.4" thickBot="1">
      <c r="B13" s="767" t="s">
        <v>61</v>
      </c>
      <c r="C13" s="767"/>
      <c r="D13" s="767"/>
      <c r="E13" s="767"/>
      <c r="F13" s="767"/>
      <c r="G13" s="767"/>
      <c r="H13" s="767"/>
      <c r="I13" s="767"/>
      <c r="J13" s="767"/>
      <c r="K13" s="767"/>
      <c r="L13" s="767"/>
    </row>
  </sheetData>
  <mergeCells count="12">
    <mergeCell ref="K6:L6"/>
    <mergeCell ref="B12:L12"/>
    <mergeCell ref="B13:L13"/>
    <mergeCell ref="B3:J3"/>
    <mergeCell ref="B5:B6"/>
    <mergeCell ref="C5:F5"/>
    <mergeCell ref="G5:J5"/>
    <mergeCell ref="K5:L5"/>
    <mergeCell ref="C6:D6"/>
    <mergeCell ref="E6:F6"/>
    <mergeCell ref="G6:H6"/>
    <mergeCell ref="I6:J6"/>
  </mergeCells>
  <hyperlinks>
    <hyperlink ref="A1" location="Turinys!A1" display="↖ atgal į turinį" xr:uid="{00000000-0004-0000-1000-000000000000}"/>
    <hyperlink ref="A1:B1" location="Turinys!A27" display="↖ atgal į turinį" xr:uid="{00000000-0004-0000-1000-000001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/>
  </sheetPr>
  <dimension ref="A1:I39"/>
  <sheetViews>
    <sheetView showGridLines="0" showRowColHeaders="0" zoomScaleNormal="100" workbookViewId="0"/>
  </sheetViews>
  <sheetFormatPr defaultColWidth="9" defaultRowHeight="13.8"/>
  <cols>
    <col min="1" max="1" width="9" style="55"/>
    <col min="2" max="2" width="59.69921875" style="55" customWidth="1"/>
    <col min="3" max="4" width="9" style="64" customWidth="1"/>
    <col min="5" max="5" width="23.5" style="55" customWidth="1"/>
    <col min="6" max="6" width="16.69921875" style="55" customWidth="1"/>
    <col min="7" max="7" width="7.3984375" style="55" customWidth="1"/>
    <col min="8" max="8" width="20.69921875" style="55" customWidth="1"/>
    <col min="9" max="9" width="12.09765625" style="55" customWidth="1"/>
    <col min="10" max="16384" width="9" style="55"/>
  </cols>
  <sheetData>
    <row r="1" spans="1:9">
      <c r="A1" s="371" t="s">
        <v>5</v>
      </c>
      <c r="B1" s="371"/>
      <c r="C1" s="106"/>
      <c r="D1" s="106"/>
      <c r="E1" s="106"/>
      <c r="F1" s="106"/>
      <c r="G1" s="106"/>
      <c r="H1" s="106"/>
      <c r="I1" s="106"/>
    </row>
    <row r="2" spans="1:9" ht="14.4" thickBot="1">
      <c r="A2" s="106"/>
      <c r="B2" s="106"/>
      <c r="C2" s="106"/>
      <c r="D2" s="106"/>
      <c r="E2" s="106"/>
      <c r="F2" s="106"/>
      <c r="G2" s="106"/>
      <c r="H2" s="106"/>
      <c r="I2" s="106"/>
    </row>
    <row r="3" spans="1:9" ht="15" customHeight="1">
      <c r="A3" s="106"/>
      <c r="B3" s="138" t="s">
        <v>439</v>
      </c>
      <c r="C3" s="106"/>
      <c r="D3" s="408"/>
      <c r="E3" s="409" t="s">
        <v>62</v>
      </c>
      <c r="F3" s="409" t="s">
        <v>63</v>
      </c>
      <c r="G3" s="409" t="s">
        <v>64</v>
      </c>
      <c r="H3" s="409" t="s">
        <v>65</v>
      </c>
      <c r="I3" s="410" t="s">
        <v>66</v>
      </c>
    </row>
    <row r="4" spans="1:9">
      <c r="A4" s="106"/>
      <c r="B4" s="62"/>
      <c r="C4" s="106"/>
      <c r="D4" s="411">
        <v>2020</v>
      </c>
      <c r="E4" s="517">
        <v>-0.88</v>
      </c>
      <c r="F4" s="517">
        <v>3.63</v>
      </c>
      <c r="G4" s="517">
        <v>-0.04</v>
      </c>
      <c r="H4" s="517">
        <v>-3.53</v>
      </c>
      <c r="I4" s="518">
        <v>-0.82</v>
      </c>
    </row>
    <row r="5" spans="1:9">
      <c r="A5" s="106"/>
      <c r="B5" s="106"/>
      <c r="C5" s="106"/>
      <c r="D5" s="412" t="s">
        <v>67</v>
      </c>
      <c r="E5" s="517">
        <v>1.64</v>
      </c>
      <c r="F5" s="517">
        <v>-0.01</v>
      </c>
      <c r="G5" s="517">
        <v>1.04</v>
      </c>
      <c r="H5" s="517">
        <v>-0.04</v>
      </c>
      <c r="I5" s="518">
        <v>2.62</v>
      </c>
    </row>
    <row r="6" spans="1:9">
      <c r="A6" s="106"/>
      <c r="B6" s="106"/>
      <c r="C6" s="106"/>
      <c r="D6" s="412" t="s">
        <v>68</v>
      </c>
      <c r="E6" s="517">
        <v>2</v>
      </c>
      <c r="F6" s="517">
        <v>-0.11</v>
      </c>
      <c r="G6" s="517">
        <v>1.21</v>
      </c>
      <c r="H6" s="517">
        <v>0.12</v>
      </c>
      <c r="I6" s="518">
        <v>3.23</v>
      </c>
    </row>
    <row r="7" spans="1:9">
      <c r="A7" s="106"/>
      <c r="B7" s="106"/>
      <c r="C7" s="106"/>
      <c r="D7" s="413" t="s">
        <v>130</v>
      </c>
      <c r="E7" s="519">
        <v>2.06</v>
      </c>
      <c r="F7" s="519">
        <v>-0.69</v>
      </c>
      <c r="G7" s="519">
        <v>1.33</v>
      </c>
      <c r="H7" s="519">
        <v>0.47</v>
      </c>
      <c r="I7" s="520">
        <v>3.18</v>
      </c>
    </row>
    <row r="8" spans="1:9">
      <c r="A8" s="106"/>
      <c r="B8" s="106"/>
      <c r="C8" s="106"/>
      <c r="D8" s="63"/>
      <c r="E8" s="30"/>
      <c r="F8" s="30"/>
      <c r="G8" s="30"/>
      <c r="H8" s="30"/>
      <c r="I8" s="30"/>
    </row>
    <row r="9" spans="1:9">
      <c r="A9" s="106"/>
      <c r="B9" s="106"/>
      <c r="C9" s="106"/>
      <c r="E9" s="106"/>
      <c r="F9" s="106"/>
      <c r="G9" s="106"/>
      <c r="H9" s="106"/>
      <c r="I9" s="106"/>
    </row>
    <row r="10" spans="1:9">
      <c r="A10" s="106"/>
      <c r="B10" s="106"/>
      <c r="C10" s="106"/>
      <c r="E10" s="106"/>
      <c r="F10" s="106"/>
      <c r="G10" s="106"/>
      <c r="H10" s="106"/>
      <c r="I10" s="106"/>
    </row>
    <row r="11" spans="1:9">
      <c r="A11" s="106"/>
      <c r="B11" s="106"/>
      <c r="C11" s="106"/>
      <c r="E11" s="106"/>
      <c r="F11" s="106"/>
      <c r="G11" s="106"/>
      <c r="H11" s="106"/>
      <c r="I11" s="106"/>
    </row>
    <row r="12" spans="1:9">
      <c r="A12" s="106"/>
      <c r="B12" s="106"/>
      <c r="C12" s="106"/>
      <c r="E12" s="106"/>
      <c r="F12" s="106"/>
      <c r="G12" s="106"/>
      <c r="H12" s="106"/>
      <c r="I12" s="106"/>
    </row>
    <row r="13" spans="1:9">
      <c r="A13" s="106"/>
      <c r="B13" s="106"/>
      <c r="C13" s="106"/>
      <c r="D13" s="106"/>
      <c r="E13" s="106"/>
      <c r="F13" s="106"/>
      <c r="G13" s="106"/>
      <c r="H13" s="106"/>
      <c r="I13" s="106"/>
    </row>
    <row r="14" spans="1:9">
      <c r="A14" s="106"/>
      <c r="B14" s="106"/>
      <c r="C14" s="106"/>
      <c r="D14" s="106"/>
      <c r="E14" s="106"/>
      <c r="F14" s="106"/>
      <c r="G14" s="106"/>
      <c r="H14" s="106"/>
      <c r="I14" s="106"/>
    </row>
    <row r="15" spans="1:9">
      <c r="A15" s="106"/>
      <c r="B15" s="106"/>
      <c r="C15" s="106"/>
      <c r="D15" s="106"/>
      <c r="E15" s="106"/>
      <c r="F15" s="106"/>
      <c r="G15" s="106"/>
      <c r="H15" s="106"/>
      <c r="I15" s="106"/>
    </row>
    <row r="16" spans="1:9">
      <c r="A16" s="106"/>
      <c r="B16" s="106"/>
      <c r="C16" s="106"/>
      <c r="D16" s="106"/>
      <c r="E16" s="106"/>
      <c r="F16" s="106"/>
      <c r="G16" s="106"/>
      <c r="H16" s="106"/>
      <c r="I16" s="106"/>
    </row>
    <row r="17" spans="2:4">
      <c r="B17" s="106"/>
      <c r="C17" s="106"/>
      <c r="D17" s="106"/>
    </row>
    <row r="18" spans="2:4">
      <c r="B18" s="106"/>
      <c r="C18" s="106"/>
      <c r="D18" s="106"/>
    </row>
    <row r="19" spans="2:4">
      <c r="B19" s="106"/>
      <c r="C19" s="106"/>
      <c r="D19" s="106"/>
    </row>
    <row r="20" spans="2:4">
      <c r="B20" s="106"/>
      <c r="C20" s="106"/>
      <c r="D20" s="106"/>
    </row>
    <row r="21" spans="2:4">
      <c r="B21" s="106"/>
      <c r="C21" s="106"/>
      <c r="D21" s="106"/>
    </row>
    <row r="22" spans="2:4" ht="26.4">
      <c r="B22" s="139" t="s">
        <v>179</v>
      </c>
      <c r="C22" s="106"/>
      <c r="D22" s="106"/>
    </row>
    <row r="23" spans="2:4">
      <c r="B23" s="106"/>
      <c r="C23" s="106"/>
      <c r="D23" s="106"/>
    </row>
    <row r="24" spans="2:4">
      <c r="B24" s="777" t="s">
        <v>69</v>
      </c>
      <c r="C24" s="106"/>
      <c r="D24" s="106"/>
    </row>
    <row r="25" spans="2:4" ht="14.4" thickBot="1">
      <c r="B25" s="778"/>
    </row>
    <row r="30" spans="2:4">
      <c r="B30" s="106"/>
      <c r="C30" s="106"/>
      <c r="D30" s="106"/>
    </row>
    <row r="31" spans="2:4">
      <c r="B31" s="106"/>
      <c r="C31" s="106"/>
      <c r="D31" s="106"/>
    </row>
    <row r="32" spans="2:4">
      <c r="B32" s="106"/>
      <c r="C32" s="106"/>
      <c r="D32" s="106"/>
    </row>
    <row r="33" spans="3:4">
      <c r="C33" s="106"/>
      <c r="D33" s="106"/>
    </row>
    <row r="34" spans="3:4">
      <c r="C34" s="106"/>
      <c r="D34" s="106"/>
    </row>
    <row r="35" spans="3:4">
      <c r="C35" s="106"/>
      <c r="D35" s="106"/>
    </row>
    <row r="36" spans="3:4">
      <c r="C36" s="106"/>
      <c r="D36" s="106"/>
    </row>
    <row r="37" spans="3:4">
      <c r="C37" s="106"/>
      <c r="D37" s="106"/>
    </row>
    <row r="38" spans="3:4">
      <c r="C38" s="106"/>
      <c r="D38" s="106"/>
    </row>
    <row r="39" spans="3:4">
      <c r="C39" s="106"/>
      <c r="D39" s="106"/>
    </row>
  </sheetData>
  <mergeCells count="1">
    <mergeCell ref="B24:B25"/>
  </mergeCells>
  <hyperlinks>
    <hyperlink ref="A1:B1" location="Turinys!A34" display="↖ atgal į turinį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29D4F-F853-45A1-8B86-1D9155F7C5DA}">
  <sheetPr>
    <tabColor theme="5"/>
  </sheetPr>
  <dimension ref="A1:J22"/>
  <sheetViews>
    <sheetView showGridLines="0" showRowColHeaders="0" workbookViewId="0"/>
  </sheetViews>
  <sheetFormatPr defaultColWidth="9" defaultRowHeight="13.8"/>
  <cols>
    <col min="1" max="1" width="9" style="106"/>
    <col min="2" max="2" width="58.69921875" style="106" customWidth="1"/>
    <col min="3" max="3" width="6.19921875" style="106" customWidth="1"/>
    <col min="4" max="4" width="10.69921875" style="156" customWidth="1"/>
    <col min="5" max="10" width="11.5" style="106" customWidth="1"/>
    <col min="11" max="16384" width="9" style="106"/>
  </cols>
  <sheetData>
    <row r="1" spans="1:10">
      <c r="A1" s="371" t="s">
        <v>5</v>
      </c>
      <c r="B1" s="371"/>
    </row>
    <row r="2" spans="1:10" ht="15" thickBot="1">
      <c r="A2" s="157"/>
    </row>
    <row r="3" spans="1:10" ht="15" customHeight="1">
      <c r="B3" s="240" t="s">
        <v>438</v>
      </c>
      <c r="C3" s="158"/>
      <c r="D3" s="422"/>
      <c r="E3" s="423">
        <v>2015</v>
      </c>
      <c r="F3" s="423">
        <v>2016</v>
      </c>
      <c r="G3" s="423">
        <v>2017</v>
      </c>
      <c r="H3" s="423">
        <v>2018</v>
      </c>
      <c r="I3" s="423">
        <v>2019</v>
      </c>
      <c r="J3" s="424">
        <v>2020</v>
      </c>
    </row>
    <row r="4" spans="1:10">
      <c r="B4" s="5"/>
      <c r="C4" s="2"/>
      <c r="D4" s="425" t="s">
        <v>23</v>
      </c>
      <c r="E4" s="521">
        <v>2</v>
      </c>
      <c r="F4" s="521">
        <v>1.9</v>
      </c>
      <c r="G4" s="521">
        <v>2.6</v>
      </c>
      <c r="H4" s="521">
        <v>1.9</v>
      </c>
      <c r="I4" s="521">
        <v>1.3</v>
      </c>
      <c r="J4" s="522">
        <v>-6.6</v>
      </c>
    </row>
    <row r="5" spans="1:10">
      <c r="C5" s="2"/>
      <c r="D5" s="425" t="s">
        <v>70</v>
      </c>
      <c r="E5" s="521">
        <v>1.8</v>
      </c>
      <c r="F5" s="521">
        <v>3.2</v>
      </c>
      <c r="G5" s="521">
        <v>5.5</v>
      </c>
      <c r="H5" s="521">
        <v>4.4000000000000004</v>
      </c>
      <c r="I5" s="521">
        <v>5</v>
      </c>
      <c r="J5" s="522">
        <v>-2.9</v>
      </c>
    </row>
    <row r="6" spans="1:10">
      <c r="B6" s="2"/>
      <c r="C6" s="2"/>
      <c r="D6" s="425" t="s">
        <v>37</v>
      </c>
      <c r="E6" s="521">
        <v>4</v>
      </c>
      <c r="F6" s="521">
        <v>2.4</v>
      </c>
      <c r="G6" s="521">
        <v>3.3</v>
      </c>
      <c r="H6" s="521">
        <v>4</v>
      </c>
      <c r="I6" s="521">
        <v>2</v>
      </c>
      <c r="J6" s="522">
        <v>-3.6</v>
      </c>
    </row>
    <row r="7" spans="1:10">
      <c r="B7" s="2"/>
      <c r="C7" s="2"/>
      <c r="D7" s="426" t="s">
        <v>71</v>
      </c>
      <c r="E7" s="523">
        <v>2</v>
      </c>
      <c r="F7" s="523">
        <v>2.5</v>
      </c>
      <c r="G7" s="523">
        <v>4.3</v>
      </c>
      <c r="H7" s="523">
        <v>3.9</v>
      </c>
      <c r="I7" s="523">
        <v>4.3</v>
      </c>
      <c r="J7" s="524">
        <v>-0.8</v>
      </c>
    </row>
    <row r="8" spans="1:10">
      <c r="B8" s="2"/>
      <c r="C8" s="2"/>
    </row>
    <row r="9" spans="1:10">
      <c r="B9" s="2"/>
      <c r="C9" s="2"/>
      <c r="I9" s="47"/>
      <c r="J9" s="47"/>
    </row>
    <row r="10" spans="1:10">
      <c r="B10" s="2"/>
      <c r="C10" s="2"/>
      <c r="E10" s="45"/>
    </row>
    <row r="11" spans="1:10">
      <c r="B11" s="2"/>
      <c r="C11" s="2"/>
      <c r="D11" s="16"/>
      <c r="E11" s="2"/>
      <c r="F11" s="2"/>
      <c r="G11" s="2"/>
      <c r="H11" s="2"/>
      <c r="I11" s="2"/>
      <c r="J11" s="2"/>
    </row>
    <row r="12" spans="1:10">
      <c r="B12" s="2"/>
      <c r="C12" s="2"/>
      <c r="D12" s="16"/>
      <c r="E12" s="239"/>
      <c r="F12" s="239"/>
      <c r="G12" s="239"/>
      <c r="H12" s="239"/>
      <c r="I12" s="239"/>
      <c r="J12" s="239"/>
    </row>
    <row r="13" spans="1:10">
      <c r="B13" s="2"/>
      <c r="C13" s="2"/>
      <c r="D13" s="16"/>
      <c r="E13" s="23"/>
      <c r="F13" s="23"/>
      <c r="G13" s="23"/>
      <c r="H13" s="23"/>
      <c r="I13" s="23"/>
      <c r="J13" s="23"/>
    </row>
    <row r="14" spans="1:10">
      <c r="B14" s="2"/>
      <c r="C14" s="2"/>
      <c r="D14" s="16"/>
      <c r="E14" s="23"/>
      <c r="F14" s="23"/>
      <c r="G14" s="23"/>
      <c r="H14" s="23"/>
      <c r="I14" s="23"/>
      <c r="J14" s="23"/>
    </row>
    <row r="15" spans="1:10">
      <c r="B15" s="2"/>
      <c r="C15" s="2"/>
      <c r="D15" s="16"/>
      <c r="E15" s="23"/>
      <c r="F15" s="23"/>
      <c r="G15" s="23"/>
      <c r="H15" s="23"/>
      <c r="I15" s="23"/>
      <c r="J15" s="23"/>
    </row>
    <row r="16" spans="1:10">
      <c r="B16" s="2"/>
      <c r="C16" s="2"/>
      <c r="D16" s="16"/>
      <c r="E16" s="23"/>
      <c r="F16" s="23"/>
      <c r="G16" s="23"/>
      <c r="H16" s="23"/>
      <c r="I16" s="23"/>
      <c r="J16" s="23"/>
    </row>
    <row r="17" spans="2:3">
      <c r="B17" s="2"/>
      <c r="C17" s="2"/>
    </row>
    <row r="18" spans="2:3">
      <c r="C18" s="2"/>
    </row>
    <row r="19" spans="2:3">
      <c r="B19" s="2"/>
      <c r="C19" s="2"/>
    </row>
    <row r="20" spans="2:3" ht="16.8">
      <c r="C20" s="159"/>
    </row>
    <row r="21" spans="2:3" ht="14.4" customHeight="1"/>
    <row r="22" spans="2:3" ht="14.4" thickBot="1">
      <c r="B22" s="107" t="s">
        <v>72</v>
      </c>
    </row>
  </sheetData>
  <hyperlinks>
    <hyperlink ref="A1:B1" location="Turinys!A35" display="↖ atgal į turinį" xr:uid="{440D32C1-8B26-4285-AF14-0CD4711EDE57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ABD9"/>
  </sheetPr>
  <dimension ref="A1:L25"/>
  <sheetViews>
    <sheetView showGridLines="0" showRowColHeaders="0" workbookViewId="0"/>
  </sheetViews>
  <sheetFormatPr defaultColWidth="9" defaultRowHeight="13.8"/>
  <cols>
    <col min="1" max="1" width="9" style="160"/>
    <col min="2" max="2" width="59.69921875" style="160" customWidth="1"/>
    <col min="3" max="4" width="9" style="433" customWidth="1"/>
    <col min="5" max="5" width="22.59765625" style="160" customWidth="1"/>
    <col min="6" max="6" width="19.8984375" style="160" customWidth="1"/>
    <col min="7" max="7" width="11.3984375" style="160" customWidth="1"/>
    <col min="8" max="8" width="22.59765625" style="160" customWidth="1"/>
    <col min="9" max="9" width="19.19921875" style="160" customWidth="1"/>
    <col min="10" max="255" width="9" style="160"/>
    <col min="256" max="256" width="46.3984375" style="160" customWidth="1"/>
    <col min="257" max="257" width="19.19921875" style="160" customWidth="1"/>
    <col min="258" max="258" width="16.19921875" style="160" customWidth="1"/>
    <col min="259" max="259" width="7.19921875" style="160" customWidth="1"/>
    <col min="260" max="260" width="9.3984375" style="160" customWidth="1"/>
    <col min="261" max="261" width="22.69921875" style="160" customWidth="1"/>
    <col min="262" max="262" width="15.69921875" style="160" customWidth="1"/>
    <col min="263" max="263" width="10.3984375" style="160" customWidth="1"/>
    <col min="264" max="264" width="14.19921875" style="160" customWidth="1"/>
    <col min="265" max="265" width="11.8984375" style="160" customWidth="1"/>
    <col min="266" max="511" width="9" style="160"/>
    <col min="512" max="512" width="46.3984375" style="160" customWidth="1"/>
    <col min="513" max="513" width="19.19921875" style="160" customWidth="1"/>
    <col min="514" max="514" width="16.19921875" style="160" customWidth="1"/>
    <col min="515" max="515" width="7.19921875" style="160" customWidth="1"/>
    <col min="516" max="516" width="9.3984375" style="160" customWidth="1"/>
    <col min="517" max="517" width="22.69921875" style="160" customWidth="1"/>
    <col min="518" max="518" width="15.69921875" style="160" customWidth="1"/>
    <col min="519" max="519" width="10.3984375" style="160" customWidth="1"/>
    <col min="520" max="520" width="14.19921875" style="160" customWidth="1"/>
    <col min="521" max="521" width="11.8984375" style="160" customWidth="1"/>
    <col min="522" max="767" width="9" style="160"/>
    <col min="768" max="768" width="46.3984375" style="160" customWidth="1"/>
    <col min="769" max="769" width="19.19921875" style="160" customWidth="1"/>
    <col min="770" max="770" width="16.19921875" style="160" customWidth="1"/>
    <col min="771" max="771" width="7.19921875" style="160" customWidth="1"/>
    <col min="772" max="772" width="9.3984375" style="160" customWidth="1"/>
    <col min="773" max="773" width="22.69921875" style="160" customWidth="1"/>
    <col min="774" max="774" width="15.69921875" style="160" customWidth="1"/>
    <col min="775" max="775" width="10.3984375" style="160" customWidth="1"/>
    <col min="776" max="776" width="14.19921875" style="160" customWidth="1"/>
    <col min="777" max="777" width="11.8984375" style="160" customWidth="1"/>
    <col min="778" max="1023" width="9" style="160"/>
    <col min="1024" max="1024" width="46.3984375" style="160" customWidth="1"/>
    <col min="1025" max="1025" width="19.19921875" style="160" customWidth="1"/>
    <col min="1026" max="1026" width="16.19921875" style="160" customWidth="1"/>
    <col min="1027" max="1027" width="7.19921875" style="160" customWidth="1"/>
    <col min="1028" max="1028" width="9.3984375" style="160" customWidth="1"/>
    <col min="1029" max="1029" width="22.69921875" style="160" customWidth="1"/>
    <col min="1030" max="1030" width="15.69921875" style="160" customWidth="1"/>
    <col min="1031" max="1031" width="10.3984375" style="160" customWidth="1"/>
    <col min="1032" max="1032" width="14.19921875" style="160" customWidth="1"/>
    <col min="1033" max="1033" width="11.8984375" style="160" customWidth="1"/>
    <col min="1034" max="1279" width="9" style="160"/>
    <col min="1280" max="1280" width="46.3984375" style="160" customWidth="1"/>
    <col min="1281" max="1281" width="19.19921875" style="160" customWidth="1"/>
    <col min="1282" max="1282" width="16.19921875" style="160" customWidth="1"/>
    <col min="1283" max="1283" width="7.19921875" style="160" customWidth="1"/>
    <col min="1284" max="1284" width="9.3984375" style="160" customWidth="1"/>
    <col min="1285" max="1285" width="22.69921875" style="160" customWidth="1"/>
    <col min="1286" max="1286" width="15.69921875" style="160" customWidth="1"/>
    <col min="1287" max="1287" width="10.3984375" style="160" customWidth="1"/>
    <col min="1288" max="1288" width="14.19921875" style="160" customWidth="1"/>
    <col min="1289" max="1289" width="11.8984375" style="160" customWidth="1"/>
    <col min="1290" max="1535" width="9" style="160"/>
    <col min="1536" max="1536" width="46.3984375" style="160" customWidth="1"/>
    <col min="1537" max="1537" width="19.19921875" style="160" customWidth="1"/>
    <col min="1538" max="1538" width="16.19921875" style="160" customWidth="1"/>
    <col min="1539" max="1539" width="7.19921875" style="160" customWidth="1"/>
    <col min="1540" max="1540" width="9.3984375" style="160" customWidth="1"/>
    <col min="1541" max="1541" width="22.69921875" style="160" customWidth="1"/>
    <col min="1542" max="1542" width="15.69921875" style="160" customWidth="1"/>
    <col min="1543" max="1543" width="10.3984375" style="160" customWidth="1"/>
    <col min="1544" max="1544" width="14.19921875" style="160" customWidth="1"/>
    <col min="1545" max="1545" width="11.8984375" style="160" customWidth="1"/>
    <col min="1546" max="1791" width="9" style="160"/>
    <col min="1792" max="1792" width="46.3984375" style="160" customWidth="1"/>
    <col min="1793" max="1793" width="19.19921875" style="160" customWidth="1"/>
    <col min="1794" max="1794" width="16.19921875" style="160" customWidth="1"/>
    <col min="1795" max="1795" width="7.19921875" style="160" customWidth="1"/>
    <col min="1796" max="1796" width="9.3984375" style="160" customWidth="1"/>
    <col min="1797" max="1797" width="22.69921875" style="160" customWidth="1"/>
    <col min="1798" max="1798" width="15.69921875" style="160" customWidth="1"/>
    <col min="1799" max="1799" width="10.3984375" style="160" customWidth="1"/>
    <col min="1800" max="1800" width="14.19921875" style="160" customWidth="1"/>
    <col min="1801" max="1801" width="11.8984375" style="160" customWidth="1"/>
    <col min="1802" max="2047" width="9" style="160"/>
    <col min="2048" max="2048" width="46.3984375" style="160" customWidth="1"/>
    <col min="2049" max="2049" width="19.19921875" style="160" customWidth="1"/>
    <col min="2050" max="2050" width="16.19921875" style="160" customWidth="1"/>
    <col min="2051" max="2051" width="7.19921875" style="160" customWidth="1"/>
    <col min="2052" max="2052" width="9.3984375" style="160" customWidth="1"/>
    <col min="2053" max="2053" width="22.69921875" style="160" customWidth="1"/>
    <col min="2054" max="2054" width="15.69921875" style="160" customWidth="1"/>
    <col min="2055" max="2055" width="10.3984375" style="160" customWidth="1"/>
    <col min="2056" max="2056" width="14.19921875" style="160" customWidth="1"/>
    <col min="2057" max="2057" width="11.8984375" style="160" customWidth="1"/>
    <col min="2058" max="2303" width="9" style="160"/>
    <col min="2304" max="2304" width="46.3984375" style="160" customWidth="1"/>
    <col min="2305" max="2305" width="19.19921875" style="160" customWidth="1"/>
    <col min="2306" max="2306" width="16.19921875" style="160" customWidth="1"/>
    <col min="2307" max="2307" width="7.19921875" style="160" customWidth="1"/>
    <col min="2308" max="2308" width="9.3984375" style="160" customWidth="1"/>
    <col min="2309" max="2309" width="22.69921875" style="160" customWidth="1"/>
    <col min="2310" max="2310" width="15.69921875" style="160" customWidth="1"/>
    <col min="2311" max="2311" width="10.3984375" style="160" customWidth="1"/>
    <col min="2312" max="2312" width="14.19921875" style="160" customWidth="1"/>
    <col min="2313" max="2313" width="11.8984375" style="160" customWidth="1"/>
    <col min="2314" max="2559" width="9" style="160"/>
    <col min="2560" max="2560" width="46.3984375" style="160" customWidth="1"/>
    <col min="2561" max="2561" width="19.19921875" style="160" customWidth="1"/>
    <col min="2562" max="2562" width="16.19921875" style="160" customWidth="1"/>
    <col min="2563" max="2563" width="7.19921875" style="160" customWidth="1"/>
    <col min="2564" max="2564" width="9.3984375" style="160" customWidth="1"/>
    <col min="2565" max="2565" width="22.69921875" style="160" customWidth="1"/>
    <col min="2566" max="2566" width="15.69921875" style="160" customWidth="1"/>
    <col min="2567" max="2567" width="10.3984375" style="160" customWidth="1"/>
    <col min="2568" max="2568" width="14.19921875" style="160" customWidth="1"/>
    <col min="2569" max="2569" width="11.8984375" style="160" customWidth="1"/>
    <col min="2570" max="2815" width="9" style="160"/>
    <col min="2816" max="2816" width="46.3984375" style="160" customWidth="1"/>
    <col min="2817" max="2817" width="19.19921875" style="160" customWidth="1"/>
    <col min="2818" max="2818" width="16.19921875" style="160" customWidth="1"/>
    <col min="2819" max="2819" width="7.19921875" style="160" customWidth="1"/>
    <col min="2820" max="2820" width="9.3984375" style="160" customWidth="1"/>
    <col min="2821" max="2821" width="22.69921875" style="160" customWidth="1"/>
    <col min="2822" max="2822" width="15.69921875" style="160" customWidth="1"/>
    <col min="2823" max="2823" width="10.3984375" style="160" customWidth="1"/>
    <col min="2824" max="2824" width="14.19921875" style="160" customWidth="1"/>
    <col min="2825" max="2825" width="11.8984375" style="160" customWidth="1"/>
    <col min="2826" max="3071" width="9" style="160"/>
    <col min="3072" max="3072" width="46.3984375" style="160" customWidth="1"/>
    <col min="3073" max="3073" width="19.19921875" style="160" customWidth="1"/>
    <col min="3074" max="3074" width="16.19921875" style="160" customWidth="1"/>
    <col min="3075" max="3075" width="7.19921875" style="160" customWidth="1"/>
    <col min="3076" max="3076" width="9.3984375" style="160" customWidth="1"/>
    <col min="3077" max="3077" width="22.69921875" style="160" customWidth="1"/>
    <col min="3078" max="3078" width="15.69921875" style="160" customWidth="1"/>
    <col min="3079" max="3079" width="10.3984375" style="160" customWidth="1"/>
    <col min="3080" max="3080" width="14.19921875" style="160" customWidth="1"/>
    <col min="3081" max="3081" width="11.8984375" style="160" customWidth="1"/>
    <col min="3082" max="3327" width="9" style="160"/>
    <col min="3328" max="3328" width="46.3984375" style="160" customWidth="1"/>
    <col min="3329" max="3329" width="19.19921875" style="160" customWidth="1"/>
    <col min="3330" max="3330" width="16.19921875" style="160" customWidth="1"/>
    <col min="3331" max="3331" width="7.19921875" style="160" customWidth="1"/>
    <col min="3332" max="3332" width="9.3984375" style="160" customWidth="1"/>
    <col min="3333" max="3333" width="22.69921875" style="160" customWidth="1"/>
    <col min="3334" max="3334" width="15.69921875" style="160" customWidth="1"/>
    <col min="3335" max="3335" width="10.3984375" style="160" customWidth="1"/>
    <col min="3336" max="3336" width="14.19921875" style="160" customWidth="1"/>
    <col min="3337" max="3337" width="11.8984375" style="160" customWidth="1"/>
    <col min="3338" max="3583" width="9" style="160"/>
    <col min="3584" max="3584" width="46.3984375" style="160" customWidth="1"/>
    <col min="3585" max="3585" width="19.19921875" style="160" customWidth="1"/>
    <col min="3586" max="3586" width="16.19921875" style="160" customWidth="1"/>
    <col min="3587" max="3587" width="7.19921875" style="160" customWidth="1"/>
    <col min="3588" max="3588" width="9.3984375" style="160" customWidth="1"/>
    <col min="3589" max="3589" width="22.69921875" style="160" customWidth="1"/>
    <col min="3590" max="3590" width="15.69921875" style="160" customWidth="1"/>
    <col min="3591" max="3591" width="10.3984375" style="160" customWidth="1"/>
    <col min="3592" max="3592" width="14.19921875" style="160" customWidth="1"/>
    <col min="3593" max="3593" width="11.8984375" style="160" customWidth="1"/>
    <col min="3594" max="3839" width="9" style="160"/>
    <col min="3840" max="3840" width="46.3984375" style="160" customWidth="1"/>
    <col min="3841" max="3841" width="19.19921875" style="160" customWidth="1"/>
    <col min="3842" max="3842" width="16.19921875" style="160" customWidth="1"/>
    <col min="3843" max="3843" width="7.19921875" style="160" customWidth="1"/>
    <col min="3844" max="3844" width="9.3984375" style="160" customWidth="1"/>
    <col min="3845" max="3845" width="22.69921875" style="160" customWidth="1"/>
    <col min="3846" max="3846" width="15.69921875" style="160" customWidth="1"/>
    <col min="3847" max="3847" width="10.3984375" style="160" customWidth="1"/>
    <col min="3848" max="3848" width="14.19921875" style="160" customWidth="1"/>
    <col min="3849" max="3849" width="11.8984375" style="160" customWidth="1"/>
    <col min="3850" max="4095" width="9" style="160"/>
    <col min="4096" max="4096" width="46.3984375" style="160" customWidth="1"/>
    <col min="4097" max="4097" width="19.19921875" style="160" customWidth="1"/>
    <col min="4098" max="4098" width="16.19921875" style="160" customWidth="1"/>
    <col min="4099" max="4099" width="7.19921875" style="160" customWidth="1"/>
    <col min="4100" max="4100" width="9.3984375" style="160" customWidth="1"/>
    <col min="4101" max="4101" width="22.69921875" style="160" customWidth="1"/>
    <col min="4102" max="4102" width="15.69921875" style="160" customWidth="1"/>
    <col min="4103" max="4103" width="10.3984375" style="160" customWidth="1"/>
    <col min="4104" max="4104" width="14.19921875" style="160" customWidth="1"/>
    <col min="4105" max="4105" width="11.8984375" style="160" customWidth="1"/>
    <col min="4106" max="4351" width="9" style="160"/>
    <col min="4352" max="4352" width="46.3984375" style="160" customWidth="1"/>
    <col min="4353" max="4353" width="19.19921875" style="160" customWidth="1"/>
    <col min="4354" max="4354" width="16.19921875" style="160" customWidth="1"/>
    <col min="4355" max="4355" width="7.19921875" style="160" customWidth="1"/>
    <col min="4356" max="4356" width="9.3984375" style="160" customWidth="1"/>
    <col min="4357" max="4357" width="22.69921875" style="160" customWidth="1"/>
    <col min="4358" max="4358" width="15.69921875" style="160" customWidth="1"/>
    <col min="4359" max="4359" width="10.3984375" style="160" customWidth="1"/>
    <col min="4360" max="4360" width="14.19921875" style="160" customWidth="1"/>
    <col min="4361" max="4361" width="11.8984375" style="160" customWidth="1"/>
    <col min="4362" max="4607" width="9" style="160"/>
    <col min="4608" max="4608" width="46.3984375" style="160" customWidth="1"/>
    <col min="4609" max="4609" width="19.19921875" style="160" customWidth="1"/>
    <col min="4610" max="4610" width="16.19921875" style="160" customWidth="1"/>
    <col min="4611" max="4611" width="7.19921875" style="160" customWidth="1"/>
    <col min="4612" max="4612" width="9.3984375" style="160" customWidth="1"/>
    <col min="4613" max="4613" width="22.69921875" style="160" customWidth="1"/>
    <col min="4614" max="4614" width="15.69921875" style="160" customWidth="1"/>
    <col min="4615" max="4615" width="10.3984375" style="160" customWidth="1"/>
    <col min="4616" max="4616" width="14.19921875" style="160" customWidth="1"/>
    <col min="4617" max="4617" width="11.8984375" style="160" customWidth="1"/>
    <col min="4618" max="4863" width="9" style="160"/>
    <col min="4864" max="4864" width="46.3984375" style="160" customWidth="1"/>
    <col min="4865" max="4865" width="19.19921875" style="160" customWidth="1"/>
    <col min="4866" max="4866" width="16.19921875" style="160" customWidth="1"/>
    <col min="4867" max="4867" width="7.19921875" style="160" customWidth="1"/>
    <col min="4868" max="4868" width="9.3984375" style="160" customWidth="1"/>
    <col min="4869" max="4869" width="22.69921875" style="160" customWidth="1"/>
    <col min="4870" max="4870" width="15.69921875" style="160" customWidth="1"/>
    <col min="4871" max="4871" width="10.3984375" style="160" customWidth="1"/>
    <col min="4872" max="4872" width="14.19921875" style="160" customWidth="1"/>
    <col min="4873" max="4873" width="11.8984375" style="160" customWidth="1"/>
    <col min="4874" max="5119" width="9" style="160"/>
    <col min="5120" max="5120" width="46.3984375" style="160" customWidth="1"/>
    <col min="5121" max="5121" width="19.19921875" style="160" customWidth="1"/>
    <col min="5122" max="5122" width="16.19921875" style="160" customWidth="1"/>
    <col min="5123" max="5123" width="7.19921875" style="160" customWidth="1"/>
    <col min="5124" max="5124" width="9.3984375" style="160" customWidth="1"/>
    <col min="5125" max="5125" width="22.69921875" style="160" customWidth="1"/>
    <col min="5126" max="5126" width="15.69921875" style="160" customWidth="1"/>
    <col min="5127" max="5127" width="10.3984375" style="160" customWidth="1"/>
    <col min="5128" max="5128" width="14.19921875" style="160" customWidth="1"/>
    <col min="5129" max="5129" width="11.8984375" style="160" customWidth="1"/>
    <col min="5130" max="5375" width="9" style="160"/>
    <col min="5376" max="5376" width="46.3984375" style="160" customWidth="1"/>
    <col min="5377" max="5377" width="19.19921875" style="160" customWidth="1"/>
    <col min="5378" max="5378" width="16.19921875" style="160" customWidth="1"/>
    <col min="5379" max="5379" width="7.19921875" style="160" customWidth="1"/>
    <col min="5380" max="5380" width="9.3984375" style="160" customWidth="1"/>
    <col min="5381" max="5381" width="22.69921875" style="160" customWidth="1"/>
    <col min="5382" max="5382" width="15.69921875" style="160" customWidth="1"/>
    <col min="5383" max="5383" width="10.3984375" style="160" customWidth="1"/>
    <col min="5384" max="5384" width="14.19921875" style="160" customWidth="1"/>
    <col min="5385" max="5385" width="11.8984375" style="160" customWidth="1"/>
    <col min="5386" max="5631" width="9" style="160"/>
    <col min="5632" max="5632" width="46.3984375" style="160" customWidth="1"/>
    <col min="5633" max="5633" width="19.19921875" style="160" customWidth="1"/>
    <col min="5634" max="5634" width="16.19921875" style="160" customWidth="1"/>
    <col min="5635" max="5635" width="7.19921875" style="160" customWidth="1"/>
    <col min="5636" max="5636" width="9.3984375" style="160" customWidth="1"/>
    <col min="5637" max="5637" width="22.69921875" style="160" customWidth="1"/>
    <col min="5638" max="5638" width="15.69921875" style="160" customWidth="1"/>
    <col min="5639" max="5639" width="10.3984375" style="160" customWidth="1"/>
    <col min="5640" max="5640" width="14.19921875" style="160" customWidth="1"/>
    <col min="5641" max="5641" width="11.8984375" style="160" customWidth="1"/>
    <col min="5642" max="5887" width="9" style="160"/>
    <col min="5888" max="5888" width="46.3984375" style="160" customWidth="1"/>
    <col min="5889" max="5889" width="19.19921875" style="160" customWidth="1"/>
    <col min="5890" max="5890" width="16.19921875" style="160" customWidth="1"/>
    <col min="5891" max="5891" width="7.19921875" style="160" customWidth="1"/>
    <col min="5892" max="5892" width="9.3984375" style="160" customWidth="1"/>
    <col min="5893" max="5893" width="22.69921875" style="160" customWidth="1"/>
    <col min="5894" max="5894" width="15.69921875" style="160" customWidth="1"/>
    <col min="5895" max="5895" width="10.3984375" style="160" customWidth="1"/>
    <col min="5896" max="5896" width="14.19921875" style="160" customWidth="1"/>
    <col min="5897" max="5897" width="11.8984375" style="160" customWidth="1"/>
    <col min="5898" max="6143" width="9" style="160"/>
    <col min="6144" max="6144" width="46.3984375" style="160" customWidth="1"/>
    <col min="6145" max="6145" width="19.19921875" style="160" customWidth="1"/>
    <col min="6146" max="6146" width="16.19921875" style="160" customWidth="1"/>
    <col min="6147" max="6147" width="7.19921875" style="160" customWidth="1"/>
    <col min="6148" max="6148" width="9.3984375" style="160" customWidth="1"/>
    <col min="6149" max="6149" width="22.69921875" style="160" customWidth="1"/>
    <col min="6150" max="6150" width="15.69921875" style="160" customWidth="1"/>
    <col min="6151" max="6151" width="10.3984375" style="160" customWidth="1"/>
    <col min="6152" max="6152" width="14.19921875" style="160" customWidth="1"/>
    <col min="6153" max="6153" width="11.8984375" style="160" customWidth="1"/>
    <col min="6154" max="6399" width="9" style="160"/>
    <col min="6400" max="6400" width="46.3984375" style="160" customWidth="1"/>
    <col min="6401" max="6401" width="19.19921875" style="160" customWidth="1"/>
    <col min="6402" max="6402" width="16.19921875" style="160" customWidth="1"/>
    <col min="6403" max="6403" width="7.19921875" style="160" customWidth="1"/>
    <col min="6404" max="6404" width="9.3984375" style="160" customWidth="1"/>
    <col min="6405" max="6405" width="22.69921875" style="160" customWidth="1"/>
    <col min="6406" max="6406" width="15.69921875" style="160" customWidth="1"/>
    <col min="6407" max="6407" width="10.3984375" style="160" customWidth="1"/>
    <col min="6408" max="6408" width="14.19921875" style="160" customWidth="1"/>
    <col min="6409" max="6409" width="11.8984375" style="160" customWidth="1"/>
    <col min="6410" max="6655" width="9" style="160"/>
    <col min="6656" max="6656" width="46.3984375" style="160" customWidth="1"/>
    <col min="6657" max="6657" width="19.19921875" style="160" customWidth="1"/>
    <col min="6658" max="6658" width="16.19921875" style="160" customWidth="1"/>
    <col min="6659" max="6659" width="7.19921875" style="160" customWidth="1"/>
    <col min="6660" max="6660" width="9.3984375" style="160" customWidth="1"/>
    <col min="6661" max="6661" width="22.69921875" style="160" customWidth="1"/>
    <col min="6662" max="6662" width="15.69921875" style="160" customWidth="1"/>
    <col min="6663" max="6663" width="10.3984375" style="160" customWidth="1"/>
    <col min="6664" max="6664" width="14.19921875" style="160" customWidth="1"/>
    <col min="6665" max="6665" width="11.8984375" style="160" customWidth="1"/>
    <col min="6666" max="6911" width="9" style="160"/>
    <col min="6912" max="6912" width="46.3984375" style="160" customWidth="1"/>
    <col min="6913" max="6913" width="19.19921875" style="160" customWidth="1"/>
    <col min="6914" max="6914" width="16.19921875" style="160" customWidth="1"/>
    <col min="6915" max="6915" width="7.19921875" style="160" customWidth="1"/>
    <col min="6916" max="6916" width="9.3984375" style="160" customWidth="1"/>
    <col min="6917" max="6917" width="22.69921875" style="160" customWidth="1"/>
    <col min="6918" max="6918" width="15.69921875" style="160" customWidth="1"/>
    <col min="6919" max="6919" width="10.3984375" style="160" customWidth="1"/>
    <col min="6920" max="6920" width="14.19921875" style="160" customWidth="1"/>
    <col min="6921" max="6921" width="11.8984375" style="160" customWidth="1"/>
    <col min="6922" max="7167" width="9" style="160"/>
    <col min="7168" max="7168" width="46.3984375" style="160" customWidth="1"/>
    <col min="7169" max="7169" width="19.19921875" style="160" customWidth="1"/>
    <col min="7170" max="7170" width="16.19921875" style="160" customWidth="1"/>
    <col min="7171" max="7171" width="7.19921875" style="160" customWidth="1"/>
    <col min="7172" max="7172" width="9.3984375" style="160" customWidth="1"/>
    <col min="7173" max="7173" width="22.69921875" style="160" customWidth="1"/>
    <col min="7174" max="7174" width="15.69921875" style="160" customWidth="1"/>
    <col min="7175" max="7175" width="10.3984375" style="160" customWidth="1"/>
    <col min="7176" max="7176" width="14.19921875" style="160" customWidth="1"/>
    <col min="7177" max="7177" width="11.8984375" style="160" customWidth="1"/>
    <col min="7178" max="7423" width="9" style="160"/>
    <col min="7424" max="7424" width="46.3984375" style="160" customWidth="1"/>
    <col min="7425" max="7425" width="19.19921875" style="160" customWidth="1"/>
    <col min="7426" max="7426" width="16.19921875" style="160" customWidth="1"/>
    <col min="7427" max="7427" width="7.19921875" style="160" customWidth="1"/>
    <col min="7428" max="7428" width="9.3984375" style="160" customWidth="1"/>
    <col min="7429" max="7429" width="22.69921875" style="160" customWidth="1"/>
    <col min="7430" max="7430" width="15.69921875" style="160" customWidth="1"/>
    <col min="7431" max="7431" width="10.3984375" style="160" customWidth="1"/>
    <col min="7432" max="7432" width="14.19921875" style="160" customWidth="1"/>
    <col min="7433" max="7433" width="11.8984375" style="160" customWidth="1"/>
    <col min="7434" max="7679" width="9" style="160"/>
    <col min="7680" max="7680" width="46.3984375" style="160" customWidth="1"/>
    <col min="7681" max="7681" width="19.19921875" style="160" customWidth="1"/>
    <col min="7682" max="7682" width="16.19921875" style="160" customWidth="1"/>
    <col min="7683" max="7683" width="7.19921875" style="160" customWidth="1"/>
    <col min="7684" max="7684" width="9.3984375" style="160" customWidth="1"/>
    <col min="7685" max="7685" width="22.69921875" style="160" customWidth="1"/>
    <col min="7686" max="7686" width="15.69921875" style="160" customWidth="1"/>
    <col min="7687" max="7687" width="10.3984375" style="160" customWidth="1"/>
    <col min="7688" max="7688" width="14.19921875" style="160" customWidth="1"/>
    <col min="7689" max="7689" width="11.8984375" style="160" customWidth="1"/>
    <col min="7690" max="7935" width="9" style="160"/>
    <col min="7936" max="7936" width="46.3984375" style="160" customWidth="1"/>
    <col min="7937" max="7937" width="19.19921875" style="160" customWidth="1"/>
    <col min="7938" max="7938" width="16.19921875" style="160" customWidth="1"/>
    <col min="7939" max="7939" width="7.19921875" style="160" customWidth="1"/>
    <col min="7940" max="7940" width="9.3984375" style="160" customWidth="1"/>
    <col min="7941" max="7941" width="22.69921875" style="160" customWidth="1"/>
    <col min="7942" max="7942" width="15.69921875" style="160" customWidth="1"/>
    <col min="7943" max="7943" width="10.3984375" style="160" customWidth="1"/>
    <col min="7944" max="7944" width="14.19921875" style="160" customWidth="1"/>
    <col min="7945" max="7945" width="11.8984375" style="160" customWidth="1"/>
    <col min="7946" max="8191" width="9" style="160"/>
    <col min="8192" max="8192" width="46.3984375" style="160" customWidth="1"/>
    <col min="8193" max="8193" width="19.19921875" style="160" customWidth="1"/>
    <col min="8194" max="8194" width="16.19921875" style="160" customWidth="1"/>
    <col min="8195" max="8195" width="7.19921875" style="160" customWidth="1"/>
    <col min="8196" max="8196" width="9.3984375" style="160" customWidth="1"/>
    <col min="8197" max="8197" width="22.69921875" style="160" customWidth="1"/>
    <col min="8198" max="8198" width="15.69921875" style="160" customWidth="1"/>
    <col min="8199" max="8199" width="10.3984375" style="160" customWidth="1"/>
    <col min="8200" max="8200" width="14.19921875" style="160" customWidth="1"/>
    <col min="8201" max="8201" width="11.8984375" style="160" customWidth="1"/>
    <col min="8202" max="8447" width="9" style="160"/>
    <col min="8448" max="8448" width="46.3984375" style="160" customWidth="1"/>
    <col min="8449" max="8449" width="19.19921875" style="160" customWidth="1"/>
    <col min="8450" max="8450" width="16.19921875" style="160" customWidth="1"/>
    <col min="8451" max="8451" width="7.19921875" style="160" customWidth="1"/>
    <col min="8452" max="8452" width="9.3984375" style="160" customWidth="1"/>
    <col min="8453" max="8453" width="22.69921875" style="160" customWidth="1"/>
    <col min="8454" max="8454" width="15.69921875" style="160" customWidth="1"/>
    <col min="8455" max="8455" width="10.3984375" style="160" customWidth="1"/>
    <col min="8456" max="8456" width="14.19921875" style="160" customWidth="1"/>
    <col min="8457" max="8457" width="11.8984375" style="160" customWidth="1"/>
    <col min="8458" max="8703" width="9" style="160"/>
    <col min="8704" max="8704" width="46.3984375" style="160" customWidth="1"/>
    <col min="8705" max="8705" width="19.19921875" style="160" customWidth="1"/>
    <col min="8706" max="8706" width="16.19921875" style="160" customWidth="1"/>
    <col min="8707" max="8707" width="7.19921875" style="160" customWidth="1"/>
    <col min="8708" max="8708" width="9.3984375" style="160" customWidth="1"/>
    <col min="8709" max="8709" width="22.69921875" style="160" customWidth="1"/>
    <col min="8710" max="8710" width="15.69921875" style="160" customWidth="1"/>
    <col min="8711" max="8711" width="10.3984375" style="160" customWidth="1"/>
    <col min="8712" max="8712" width="14.19921875" style="160" customWidth="1"/>
    <col min="8713" max="8713" width="11.8984375" style="160" customWidth="1"/>
    <col min="8714" max="8959" width="9" style="160"/>
    <col min="8960" max="8960" width="46.3984375" style="160" customWidth="1"/>
    <col min="8961" max="8961" width="19.19921875" style="160" customWidth="1"/>
    <col min="8962" max="8962" width="16.19921875" style="160" customWidth="1"/>
    <col min="8963" max="8963" width="7.19921875" style="160" customWidth="1"/>
    <col min="8964" max="8964" width="9.3984375" style="160" customWidth="1"/>
    <col min="8965" max="8965" width="22.69921875" style="160" customWidth="1"/>
    <col min="8966" max="8966" width="15.69921875" style="160" customWidth="1"/>
    <col min="8967" max="8967" width="10.3984375" style="160" customWidth="1"/>
    <col min="8968" max="8968" width="14.19921875" style="160" customWidth="1"/>
    <col min="8969" max="8969" width="11.8984375" style="160" customWidth="1"/>
    <col min="8970" max="9215" width="9" style="160"/>
    <col min="9216" max="9216" width="46.3984375" style="160" customWidth="1"/>
    <col min="9217" max="9217" width="19.19921875" style="160" customWidth="1"/>
    <col min="9218" max="9218" width="16.19921875" style="160" customWidth="1"/>
    <col min="9219" max="9219" width="7.19921875" style="160" customWidth="1"/>
    <col min="9220" max="9220" width="9.3984375" style="160" customWidth="1"/>
    <col min="9221" max="9221" width="22.69921875" style="160" customWidth="1"/>
    <col min="9222" max="9222" width="15.69921875" style="160" customWidth="1"/>
    <col min="9223" max="9223" width="10.3984375" style="160" customWidth="1"/>
    <col min="9224" max="9224" width="14.19921875" style="160" customWidth="1"/>
    <col min="9225" max="9225" width="11.8984375" style="160" customWidth="1"/>
    <col min="9226" max="9471" width="9" style="160"/>
    <col min="9472" max="9472" width="46.3984375" style="160" customWidth="1"/>
    <col min="9473" max="9473" width="19.19921875" style="160" customWidth="1"/>
    <col min="9474" max="9474" width="16.19921875" style="160" customWidth="1"/>
    <col min="9475" max="9475" width="7.19921875" style="160" customWidth="1"/>
    <col min="9476" max="9476" width="9.3984375" style="160" customWidth="1"/>
    <col min="9477" max="9477" width="22.69921875" style="160" customWidth="1"/>
    <col min="9478" max="9478" width="15.69921875" style="160" customWidth="1"/>
    <col min="9479" max="9479" width="10.3984375" style="160" customWidth="1"/>
    <col min="9480" max="9480" width="14.19921875" style="160" customWidth="1"/>
    <col min="9481" max="9481" width="11.8984375" style="160" customWidth="1"/>
    <col min="9482" max="9727" width="9" style="160"/>
    <col min="9728" max="9728" width="46.3984375" style="160" customWidth="1"/>
    <col min="9729" max="9729" width="19.19921875" style="160" customWidth="1"/>
    <col min="9730" max="9730" width="16.19921875" style="160" customWidth="1"/>
    <col min="9731" max="9731" width="7.19921875" style="160" customWidth="1"/>
    <col min="9732" max="9732" width="9.3984375" style="160" customWidth="1"/>
    <col min="9733" max="9733" width="22.69921875" style="160" customWidth="1"/>
    <col min="9734" max="9734" width="15.69921875" style="160" customWidth="1"/>
    <col min="9735" max="9735" width="10.3984375" style="160" customWidth="1"/>
    <col min="9736" max="9736" width="14.19921875" style="160" customWidth="1"/>
    <col min="9737" max="9737" width="11.8984375" style="160" customWidth="1"/>
    <col min="9738" max="9983" width="9" style="160"/>
    <col min="9984" max="9984" width="46.3984375" style="160" customWidth="1"/>
    <col min="9985" max="9985" width="19.19921875" style="160" customWidth="1"/>
    <col min="9986" max="9986" width="16.19921875" style="160" customWidth="1"/>
    <col min="9987" max="9987" width="7.19921875" style="160" customWidth="1"/>
    <col min="9988" max="9988" width="9.3984375" style="160" customWidth="1"/>
    <col min="9989" max="9989" width="22.69921875" style="160" customWidth="1"/>
    <col min="9990" max="9990" width="15.69921875" style="160" customWidth="1"/>
    <col min="9991" max="9991" width="10.3984375" style="160" customWidth="1"/>
    <col min="9992" max="9992" width="14.19921875" style="160" customWidth="1"/>
    <col min="9993" max="9993" width="11.8984375" style="160" customWidth="1"/>
    <col min="9994" max="10239" width="9" style="160"/>
    <col min="10240" max="10240" width="46.3984375" style="160" customWidth="1"/>
    <col min="10241" max="10241" width="19.19921875" style="160" customWidth="1"/>
    <col min="10242" max="10242" width="16.19921875" style="160" customWidth="1"/>
    <col min="10243" max="10243" width="7.19921875" style="160" customWidth="1"/>
    <col min="10244" max="10244" width="9.3984375" style="160" customWidth="1"/>
    <col min="10245" max="10245" width="22.69921875" style="160" customWidth="1"/>
    <col min="10246" max="10246" width="15.69921875" style="160" customWidth="1"/>
    <col min="10247" max="10247" width="10.3984375" style="160" customWidth="1"/>
    <col min="10248" max="10248" width="14.19921875" style="160" customWidth="1"/>
    <col min="10249" max="10249" width="11.8984375" style="160" customWidth="1"/>
    <col min="10250" max="10495" width="9" style="160"/>
    <col min="10496" max="10496" width="46.3984375" style="160" customWidth="1"/>
    <col min="10497" max="10497" width="19.19921875" style="160" customWidth="1"/>
    <col min="10498" max="10498" width="16.19921875" style="160" customWidth="1"/>
    <col min="10499" max="10499" width="7.19921875" style="160" customWidth="1"/>
    <col min="10500" max="10500" width="9.3984375" style="160" customWidth="1"/>
    <col min="10501" max="10501" width="22.69921875" style="160" customWidth="1"/>
    <col min="10502" max="10502" width="15.69921875" style="160" customWidth="1"/>
    <col min="10503" max="10503" width="10.3984375" style="160" customWidth="1"/>
    <col min="10504" max="10504" width="14.19921875" style="160" customWidth="1"/>
    <col min="10505" max="10505" width="11.8984375" style="160" customWidth="1"/>
    <col min="10506" max="10751" width="9" style="160"/>
    <col min="10752" max="10752" width="46.3984375" style="160" customWidth="1"/>
    <col min="10753" max="10753" width="19.19921875" style="160" customWidth="1"/>
    <col min="10754" max="10754" width="16.19921875" style="160" customWidth="1"/>
    <col min="10755" max="10755" width="7.19921875" style="160" customWidth="1"/>
    <col min="10756" max="10756" width="9.3984375" style="160" customWidth="1"/>
    <col min="10757" max="10757" width="22.69921875" style="160" customWidth="1"/>
    <col min="10758" max="10758" width="15.69921875" style="160" customWidth="1"/>
    <col min="10759" max="10759" width="10.3984375" style="160" customWidth="1"/>
    <col min="10760" max="10760" width="14.19921875" style="160" customWidth="1"/>
    <col min="10761" max="10761" width="11.8984375" style="160" customWidth="1"/>
    <col min="10762" max="11007" width="9" style="160"/>
    <col min="11008" max="11008" width="46.3984375" style="160" customWidth="1"/>
    <col min="11009" max="11009" width="19.19921875" style="160" customWidth="1"/>
    <col min="11010" max="11010" width="16.19921875" style="160" customWidth="1"/>
    <col min="11011" max="11011" width="7.19921875" style="160" customWidth="1"/>
    <col min="11012" max="11012" width="9.3984375" style="160" customWidth="1"/>
    <col min="11013" max="11013" width="22.69921875" style="160" customWidth="1"/>
    <col min="11014" max="11014" width="15.69921875" style="160" customWidth="1"/>
    <col min="11015" max="11015" width="10.3984375" style="160" customWidth="1"/>
    <col min="11016" max="11016" width="14.19921875" style="160" customWidth="1"/>
    <col min="11017" max="11017" width="11.8984375" style="160" customWidth="1"/>
    <col min="11018" max="11263" width="9" style="160"/>
    <col min="11264" max="11264" width="46.3984375" style="160" customWidth="1"/>
    <col min="11265" max="11265" width="19.19921875" style="160" customWidth="1"/>
    <col min="11266" max="11266" width="16.19921875" style="160" customWidth="1"/>
    <col min="11267" max="11267" width="7.19921875" style="160" customWidth="1"/>
    <col min="11268" max="11268" width="9.3984375" style="160" customWidth="1"/>
    <col min="11269" max="11269" width="22.69921875" style="160" customWidth="1"/>
    <col min="11270" max="11270" width="15.69921875" style="160" customWidth="1"/>
    <col min="11271" max="11271" width="10.3984375" style="160" customWidth="1"/>
    <col min="11272" max="11272" width="14.19921875" style="160" customWidth="1"/>
    <col min="11273" max="11273" width="11.8984375" style="160" customWidth="1"/>
    <col min="11274" max="11519" width="9" style="160"/>
    <col min="11520" max="11520" width="46.3984375" style="160" customWidth="1"/>
    <col min="11521" max="11521" width="19.19921875" style="160" customWidth="1"/>
    <col min="11522" max="11522" width="16.19921875" style="160" customWidth="1"/>
    <col min="11523" max="11523" width="7.19921875" style="160" customWidth="1"/>
    <col min="11524" max="11524" width="9.3984375" style="160" customWidth="1"/>
    <col min="11525" max="11525" width="22.69921875" style="160" customWidth="1"/>
    <col min="11526" max="11526" width="15.69921875" style="160" customWidth="1"/>
    <col min="11527" max="11527" width="10.3984375" style="160" customWidth="1"/>
    <col min="11528" max="11528" width="14.19921875" style="160" customWidth="1"/>
    <col min="11529" max="11529" width="11.8984375" style="160" customWidth="1"/>
    <col min="11530" max="11775" width="9" style="160"/>
    <col min="11776" max="11776" width="46.3984375" style="160" customWidth="1"/>
    <col min="11777" max="11777" width="19.19921875" style="160" customWidth="1"/>
    <col min="11778" max="11778" width="16.19921875" style="160" customWidth="1"/>
    <col min="11779" max="11779" width="7.19921875" style="160" customWidth="1"/>
    <col min="11780" max="11780" width="9.3984375" style="160" customWidth="1"/>
    <col min="11781" max="11781" width="22.69921875" style="160" customWidth="1"/>
    <col min="11782" max="11782" width="15.69921875" style="160" customWidth="1"/>
    <col min="11783" max="11783" width="10.3984375" style="160" customWidth="1"/>
    <col min="11784" max="11784" width="14.19921875" style="160" customWidth="1"/>
    <col min="11785" max="11785" width="11.8984375" style="160" customWidth="1"/>
    <col min="11786" max="12031" width="9" style="160"/>
    <col min="12032" max="12032" width="46.3984375" style="160" customWidth="1"/>
    <col min="12033" max="12033" width="19.19921875" style="160" customWidth="1"/>
    <col min="12034" max="12034" width="16.19921875" style="160" customWidth="1"/>
    <col min="12035" max="12035" width="7.19921875" style="160" customWidth="1"/>
    <col min="12036" max="12036" width="9.3984375" style="160" customWidth="1"/>
    <col min="12037" max="12037" width="22.69921875" style="160" customWidth="1"/>
    <col min="12038" max="12038" width="15.69921875" style="160" customWidth="1"/>
    <col min="12039" max="12039" width="10.3984375" style="160" customWidth="1"/>
    <col min="12040" max="12040" width="14.19921875" style="160" customWidth="1"/>
    <col min="12041" max="12041" width="11.8984375" style="160" customWidth="1"/>
    <col min="12042" max="12287" width="9" style="160"/>
    <col min="12288" max="12288" width="46.3984375" style="160" customWidth="1"/>
    <col min="12289" max="12289" width="19.19921875" style="160" customWidth="1"/>
    <col min="12290" max="12290" width="16.19921875" style="160" customWidth="1"/>
    <col min="12291" max="12291" width="7.19921875" style="160" customWidth="1"/>
    <col min="12292" max="12292" width="9.3984375" style="160" customWidth="1"/>
    <col min="12293" max="12293" width="22.69921875" style="160" customWidth="1"/>
    <col min="12294" max="12294" width="15.69921875" style="160" customWidth="1"/>
    <col min="12295" max="12295" width="10.3984375" style="160" customWidth="1"/>
    <col min="12296" max="12296" width="14.19921875" style="160" customWidth="1"/>
    <col min="12297" max="12297" width="11.8984375" style="160" customWidth="1"/>
    <col min="12298" max="12543" width="9" style="160"/>
    <col min="12544" max="12544" width="46.3984375" style="160" customWidth="1"/>
    <col min="12545" max="12545" width="19.19921875" style="160" customWidth="1"/>
    <col min="12546" max="12546" width="16.19921875" style="160" customWidth="1"/>
    <col min="12547" max="12547" width="7.19921875" style="160" customWidth="1"/>
    <col min="12548" max="12548" width="9.3984375" style="160" customWidth="1"/>
    <col min="12549" max="12549" width="22.69921875" style="160" customWidth="1"/>
    <col min="12550" max="12550" width="15.69921875" style="160" customWidth="1"/>
    <col min="12551" max="12551" width="10.3984375" style="160" customWidth="1"/>
    <col min="12552" max="12552" width="14.19921875" style="160" customWidth="1"/>
    <col min="12553" max="12553" width="11.8984375" style="160" customWidth="1"/>
    <col min="12554" max="12799" width="9" style="160"/>
    <col min="12800" max="12800" width="46.3984375" style="160" customWidth="1"/>
    <col min="12801" max="12801" width="19.19921875" style="160" customWidth="1"/>
    <col min="12802" max="12802" width="16.19921875" style="160" customWidth="1"/>
    <col min="12803" max="12803" width="7.19921875" style="160" customWidth="1"/>
    <col min="12804" max="12804" width="9.3984375" style="160" customWidth="1"/>
    <col min="12805" max="12805" width="22.69921875" style="160" customWidth="1"/>
    <col min="12806" max="12806" width="15.69921875" style="160" customWidth="1"/>
    <col min="12807" max="12807" width="10.3984375" style="160" customWidth="1"/>
    <col min="12808" max="12808" width="14.19921875" style="160" customWidth="1"/>
    <col min="12809" max="12809" width="11.8984375" style="160" customWidth="1"/>
    <col min="12810" max="13055" width="9" style="160"/>
    <col min="13056" max="13056" width="46.3984375" style="160" customWidth="1"/>
    <col min="13057" max="13057" width="19.19921875" style="160" customWidth="1"/>
    <col min="13058" max="13058" width="16.19921875" style="160" customWidth="1"/>
    <col min="13059" max="13059" width="7.19921875" style="160" customWidth="1"/>
    <col min="13060" max="13060" width="9.3984375" style="160" customWidth="1"/>
    <col min="13061" max="13061" width="22.69921875" style="160" customWidth="1"/>
    <col min="13062" max="13062" width="15.69921875" style="160" customWidth="1"/>
    <col min="13063" max="13063" width="10.3984375" style="160" customWidth="1"/>
    <col min="13064" max="13064" width="14.19921875" style="160" customWidth="1"/>
    <col min="13065" max="13065" width="11.8984375" style="160" customWidth="1"/>
    <col min="13066" max="13311" width="9" style="160"/>
    <col min="13312" max="13312" width="46.3984375" style="160" customWidth="1"/>
    <col min="13313" max="13313" width="19.19921875" style="160" customWidth="1"/>
    <col min="13314" max="13314" width="16.19921875" style="160" customWidth="1"/>
    <col min="13315" max="13315" width="7.19921875" style="160" customWidth="1"/>
    <col min="13316" max="13316" width="9.3984375" style="160" customWidth="1"/>
    <col min="13317" max="13317" width="22.69921875" style="160" customWidth="1"/>
    <col min="13318" max="13318" width="15.69921875" style="160" customWidth="1"/>
    <col min="13319" max="13319" width="10.3984375" style="160" customWidth="1"/>
    <col min="13320" max="13320" width="14.19921875" style="160" customWidth="1"/>
    <col min="13321" max="13321" width="11.8984375" style="160" customWidth="1"/>
    <col min="13322" max="13567" width="9" style="160"/>
    <col min="13568" max="13568" width="46.3984375" style="160" customWidth="1"/>
    <col min="13569" max="13569" width="19.19921875" style="160" customWidth="1"/>
    <col min="13570" max="13570" width="16.19921875" style="160" customWidth="1"/>
    <col min="13571" max="13571" width="7.19921875" style="160" customWidth="1"/>
    <col min="13572" max="13572" width="9.3984375" style="160" customWidth="1"/>
    <col min="13573" max="13573" width="22.69921875" style="160" customWidth="1"/>
    <col min="13574" max="13574" width="15.69921875" style="160" customWidth="1"/>
    <col min="13575" max="13575" width="10.3984375" style="160" customWidth="1"/>
    <col min="13576" max="13576" width="14.19921875" style="160" customWidth="1"/>
    <col min="13577" max="13577" width="11.8984375" style="160" customWidth="1"/>
    <col min="13578" max="13823" width="9" style="160"/>
    <col min="13824" max="13824" width="46.3984375" style="160" customWidth="1"/>
    <col min="13825" max="13825" width="19.19921875" style="160" customWidth="1"/>
    <col min="13826" max="13826" width="16.19921875" style="160" customWidth="1"/>
    <col min="13827" max="13827" width="7.19921875" style="160" customWidth="1"/>
    <col min="13828" max="13828" width="9.3984375" style="160" customWidth="1"/>
    <col min="13829" max="13829" width="22.69921875" style="160" customWidth="1"/>
    <col min="13830" max="13830" width="15.69921875" style="160" customWidth="1"/>
    <col min="13831" max="13831" width="10.3984375" style="160" customWidth="1"/>
    <col min="13832" max="13832" width="14.19921875" style="160" customWidth="1"/>
    <col min="13833" max="13833" width="11.8984375" style="160" customWidth="1"/>
    <col min="13834" max="14079" width="9" style="160"/>
    <col min="14080" max="14080" width="46.3984375" style="160" customWidth="1"/>
    <col min="14081" max="14081" width="19.19921875" style="160" customWidth="1"/>
    <col min="14082" max="14082" width="16.19921875" style="160" customWidth="1"/>
    <col min="14083" max="14083" width="7.19921875" style="160" customWidth="1"/>
    <col min="14084" max="14084" width="9.3984375" style="160" customWidth="1"/>
    <col min="14085" max="14085" width="22.69921875" style="160" customWidth="1"/>
    <col min="14086" max="14086" width="15.69921875" style="160" customWidth="1"/>
    <col min="14087" max="14087" width="10.3984375" style="160" customWidth="1"/>
    <col min="14088" max="14088" width="14.19921875" style="160" customWidth="1"/>
    <col min="14089" max="14089" width="11.8984375" style="160" customWidth="1"/>
    <col min="14090" max="14335" width="9" style="160"/>
    <col min="14336" max="14336" width="46.3984375" style="160" customWidth="1"/>
    <col min="14337" max="14337" width="19.19921875" style="160" customWidth="1"/>
    <col min="14338" max="14338" width="16.19921875" style="160" customWidth="1"/>
    <col min="14339" max="14339" width="7.19921875" style="160" customWidth="1"/>
    <col min="14340" max="14340" width="9.3984375" style="160" customWidth="1"/>
    <col min="14341" max="14341" width="22.69921875" style="160" customWidth="1"/>
    <col min="14342" max="14342" width="15.69921875" style="160" customWidth="1"/>
    <col min="14343" max="14343" width="10.3984375" style="160" customWidth="1"/>
    <col min="14344" max="14344" width="14.19921875" style="160" customWidth="1"/>
    <col min="14345" max="14345" width="11.8984375" style="160" customWidth="1"/>
    <col min="14346" max="14591" width="9" style="160"/>
    <col min="14592" max="14592" width="46.3984375" style="160" customWidth="1"/>
    <col min="14593" max="14593" width="19.19921875" style="160" customWidth="1"/>
    <col min="14594" max="14594" width="16.19921875" style="160" customWidth="1"/>
    <col min="14595" max="14595" width="7.19921875" style="160" customWidth="1"/>
    <col min="14596" max="14596" width="9.3984375" style="160" customWidth="1"/>
    <col min="14597" max="14597" width="22.69921875" style="160" customWidth="1"/>
    <col min="14598" max="14598" width="15.69921875" style="160" customWidth="1"/>
    <col min="14599" max="14599" width="10.3984375" style="160" customWidth="1"/>
    <col min="14600" max="14600" width="14.19921875" style="160" customWidth="1"/>
    <col min="14601" max="14601" width="11.8984375" style="160" customWidth="1"/>
    <col min="14602" max="14847" width="9" style="160"/>
    <col min="14848" max="14848" width="46.3984375" style="160" customWidth="1"/>
    <col min="14849" max="14849" width="19.19921875" style="160" customWidth="1"/>
    <col min="14850" max="14850" width="16.19921875" style="160" customWidth="1"/>
    <col min="14851" max="14851" width="7.19921875" style="160" customWidth="1"/>
    <col min="14852" max="14852" width="9.3984375" style="160" customWidth="1"/>
    <col min="14853" max="14853" width="22.69921875" style="160" customWidth="1"/>
    <col min="14854" max="14854" width="15.69921875" style="160" customWidth="1"/>
    <col min="14855" max="14855" width="10.3984375" style="160" customWidth="1"/>
    <col min="14856" max="14856" width="14.19921875" style="160" customWidth="1"/>
    <col min="14857" max="14857" width="11.8984375" style="160" customWidth="1"/>
    <col min="14858" max="15103" width="9" style="160"/>
    <col min="15104" max="15104" width="46.3984375" style="160" customWidth="1"/>
    <col min="15105" max="15105" width="19.19921875" style="160" customWidth="1"/>
    <col min="15106" max="15106" width="16.19921875" style="160" customWidth="1"/>
    <col min="15107" max="15107" width="7.19921875" style="160" customWidth="1"/>
    <col min="15108" max="15108" width="9.3984375" style="160" customWidth="1"/>
    <col min="15109" max="15109" width="22.69921875" style="160" customWidth="1"/>
    <col min="15110" max="15110" width="15.69921875" style="160" customWidth="1"/>
    <col min="15111" max="15111" width="10.3984375" style="160" customWidth="1"/>
    <col min="15112" max="15112" width="14.19921875" style="160" customWidth="1"/>
    <col min="15113" max="15113" width="11.8984375" style="160" customWidth="1"/>
    <col min="15114" max="15359" width="9" style="160"/>
    <col min="15360" max="15360" width="46.3984375" style="160" customWidth="1"/>
    <col min="15361" max="15361" width="19.19921875" style="160" customWidth="1"/>
    <col min="15362" max="15362" width="16.19921875" style="160" customWidth="1"/>
    <col min="15363" max="15363" width="7.19921875" style="160" customWidth="1"/>
    <col min="15364" max="15364" width="9.3984375" style="160" customWidth="1"/>
    <col min="15365" max="15365" width="22.69921875" style="160" customWidth="1"/>
    <col min="15366" max="15366" width="15.69921875" style="160" customWidth="1"/>
    <col min="15367" max="15367" width="10.3984375" style="160" customWidth="1"/>
    <col min="15368" max="15368" width="14.19921875" style="160" customWidth="1"/>
    <col min="15369" max="15369" width="11.8984375" style="160" customWidth="1"/>
    <col min="15370" max="15615" width="9" style="160"/>
    <col min="15616" max="15616" width="46.3984375" style="160" customWidth="1"/>
    <col min="15617" max="15617" width="19.19921875" style="160" customWidth="1"/>
    <col min="15618" max="15618" width="16.19921875" style="160" customWidth="1"/>
    <col min="15619" max="15619" width="7.19921875" style="160" customWidth="1"/>
    <col min="15620" max="15620" width="9.3984375" style="160" customWidth="1"/>
    <col min="15621" max="15621" width="22.69921875" style="160" customWidth="1"/>
    <col min="15622" max="15622" width="15.69921875" style="160" customWidth="1"/>
    <col min="15623" max="15623" width="10.3984375" style="160" customWidth="1"/>
    <col min="15624" max="15624" width="14.19921875" style="160" customWidth="1"/>
    <col min="15625" max="15625" width="11.8984375" style="160" customWidth="1"/>
    <col min="15626" max="15871" width="9" style="160"/>
    <col min="15872" max="15872" width="46.3984375" style="160" customWidth="1"/>
    <col min="15873" max="15873" width="19.19921875" style="160" customWidth="1"/>
    <col min="15874" max="15874" width="16.19921875" style="160" customWidth="1"/>
    <col min="15875" max="15875" width="7.19921875" style="160" customWidth="1"/>
    <col min="15876" max="15876" width="9.3984375" style="160" customWidth="1"/>
    <col min="15877" max="15877" width="22.69921875" style="160" customWidth="1"/>
    <col min="15878" max="15878" width="15.69921875" style="160" customWidth="1"/>
    <col min="15879" max="15879" width="10.3984375" style="160" customWidth="1"/>
    <col min="15880" max="15880" width="14.19921875" style="160" customWidth="1"/>
    <col min="15881" max="15881" width="11.8984375" style="160" customWidth="1"/>
    <col min="15882" max="16127" width="9" style="160"/>
    <col min="16128" max="16128" width="46.3984375" style="160" customWidth="1"/>
    <col min="16129" max="16129" width="19.19921875" style="160" customWidth="1"/>
    <col min="16130" max="16130" width="16.19921875" style="160" customWidth="1"/>
    <col min="16131" max="16131" width="7.19921875" style="160" customWidth="1"/>
    <col min="16132" max="16132" width="9.3984375" style="160" customWidth="1"/>
    <col min="16133" max="16133" width="22.69921875" style="160" customWidth="1"/>
    <col min="16134" max="16134" width="15.69921875" style="160" customWidth="1"/>
    <col min="16135" max="16135" width="10.3984375" style="160" customWidth="1"/>
    <col min="16136" max="16136" width="14.19921875" style="160" customWidth="1"/>
    <col min="16137" max="16137" width="11.8984375" style="160" customWidth="1"/>
    <col min="16138" max="16384" width="9" style="160"/>
  </cols>
  <sheetData>
    <row r="1" spans="1:12">
      <c r="A1" s="516" t="s">
        <v>5</v>
      </c>
      <c r="B1" s="516"/>
      <c r="C1" s="160"/>
      <c r="D1" s="160"/>
    </row>
    <row r="2" spans="1:12" ht="14.4" thickBot="1">
      <c r="C2" s="160"/>
      <c r="D2" s="160"/>
    </row>
    <row r="3" spans="1:12" ht="15.75" customHeight="1">
      <c r="B3" s="11" t="s">
        <v>440</v>
      </c>
      <c r="C3" s="160"/>
      <c r="D3" s="427"/>
      <c r="E3" s="441" t="s">
        <v>62</v>
      </c>
      <c r="F3" s="428" t="s">
        <v>63</v>
      </c>
      <c r="G3" s="428" t="s">
        <v>64</v>
      </c>
      <c r="H3" s="428" t="s">
        <v>65</v>
      </c>
      <c r="I3" s="442" t="s">
        <v>66</v>
      </c>
    </row>
    <row r="4" spans="1:12">
      <c r="B4" s="429"/>
      <c r="C4" s="160"/>
      <c r="D4" s="430" t="s">
        <v>23</v>
      </c>
      <c r="E4" s="526">
        <v>-4</v>
      </c>
      <c r="F4" s="526">
        <v>-0.4</v>
      </c>
      <c r="G4" s="526">
        <v>-1.8</v>
      </c>
      <c r="H4" s="526">
        <v>-0.4</v>
      </c>
      <c r="I4" s="527">
        <v>-6.6</v>
      </c>
    </row>
    <row r="5" spans="1:12">
      <c r="C5" s="160"/>
      <c r="D5" s="430" t="s">
        <v>70</v>
      </c>
      <c r="E5" s="526">
        <v>-0.6</v>
      </c>
      <c r="F5" s="526">
        <v>-4.8</v>
      </c>
      <c r="G5" s="526">
        <v>4.9000000000000004</v>
      </c>
      <c r="H5" s="526">
        <v>-2.5</v>
      </c>
      <c r="I5" s="527">
        <v>-2.9</v>
      </c>
      <c r="J5" s="431"/>
      <c r="L5" s="432"/>
    </row>
    <row r="6" spans="1:12">
      <c r="C6" s="160"/>
      <c r="D6" s="430" t="s">
        <v>37</v>
      </c>
      <c r="E6" s="526">
        <v>-5.6</v>
      </c>
      <c r="F6" s="526">
        <v>0.5</v>
      </c>
      <c r="G6" s="526">
        <v>0</v>
      </c>
      <c r="H6" s="526">
        <v>1.4</v>
      </c>
      <c r="I6" s="527">
        <v>-3.6</v>
      </c>
      <c r="J6" s="431"/>
      <c r="L6" s="432"/>
    </row>
    <row r="7" spans="1:12">
      <c r="C7" s="160"/>
      <c r="D7" s="443" t="s">
        <v>71</v>
      </c>
      <c r="E7" s="528">
        <v>-0.9</v>
      </c>
      <c r="F7" s="528">
        <v>3.6</v>
      </c>
      <c r="G7" s="528">
        <v>0</v>
      </c>
      <c r="H7" s="528">
        <v>-3.5</v>
      </c>
      <c r="I7" s="529">
        <v>-0.8</v>
      </c>
    </row>
    <row r="8" spans="1:12">
      <c r="C8" s="160"/>
      <c r="E8" s="525"/>
      <c r="F8" s="525"/>
      <c r="G8" s="525"/>
      <c r="H8" s="525"/>
      <c r="I8" s="525"/>
    </row>
    <row r="9" spans="1:12">
      <c r="C9" s="160"/>
      <c r="D9" s="434"/>
      <c r="E9" s="435"/>
      <c r="F9" s="435"/>
      <c r="G9" s="435"/>
      <c r="H9" s="435"/>
      <c r="I9" s="435"/>
      <c r="J9" s="436"/>
    </row>
    <row r="10" spans="1:12">
      <c r="C10" s="160"/>
      <c r="D10" s="434"/>
      <c r="E10" s="435"/>
      <c r="F10" s="435"/>
      <c r="G10" s="435"/>
      <c r="H10" s="435"/>
      <c r="I10" s="435"/>
      <c r="J10" s="436"/>
    </row>
    <row r="11" spans="1:12">
      <c r="C11" s="160"/>
      <c r="D11" s="434"/>
      <c r="E11" s="435"/>
      <c r="F11" s="435"/>
      <c r="G11" s="435"/>
      <c r="H11" s="435"/>
      <c r="I11" s="435"/>
      <c r="J11" s="436"/>
    </row>
    <row r="12" spans="1:12">
      <c r="C12" s="160"/>
      <c r="D12" s="434"/>
      <c r="E12" s="435"/>
      <c r="F12" s="435"/>
      <c r="G12" s="435"/>
      <c r="H12" s="435"/>
      <c r="I12" s="435"/>
      <c r="J12" s="166"/>
    </row>
    <row r="13" spans="1:12">
      <c r="C13" s="160"/>
      <c r="D13" s="160"/>
      <c r="E13" s="437"/>
      <c r="F13" s="437"/>
      <c r="G13" s="437"/>
      <c r="H13" s="437"/>
      <c r="I13" s="437"/>
    </row>
    <row r="14" spans="1:12">
      <c r="C14" s="160"/>
      <c r="D14" s="160"/>
      <c r="E14" s="438"/>
      <c r="F14" s="438"/>
      <c r="G14" s="438"/>
      <c r="H14" s="438"/>
      <c r="I14" s="438"/>
    </row>
    <row r="15" spans="1:12">
      <c r="C15" s="160"/>
      <c r="D15" s="160"/>
      <c r="E15" s="431"/>
      <c r="F15" s="431"/>
      <c r="G15" s="431"/>
      <c r="H15" s="431"/>
      <c r="I15" s="431"/>
    </row>
    <row r="16" spans="1:12">
      <c r="C16" s="160"/>
      <c r="D16" s="160"/>
      <c r="E16" s="431"/>
      <c r="F16" s="431"/>
      <c r="G16" s="431"/>
      <c r="H16" s="431"/>
      <c r="I16" s="431"/>
    </row>
    <row r="17" spans="2:9">
      <c r="C17" s="160"/>
      <c r="D17" s="160"/>
      <c r="E17" s="431"/>
      <c r="F17" s="431"/>
      <c r="G17" s="431"/>
      <c r="H17" s="431"/>
      <c r="I17" s="431"/>
    </row>
    <row r="18" spans="2:9">
      <c r="C18" s="160"/>
      <c r="D18" s="160"/>
      <c r="E18" s="431"/>
      <c r="F18" s="431"/>
      <c r="G18" s="431"/>
      <c r="H18" s="431"/>
      <c r="I18" s="431"/>
    </row>
    <row r="19" spans="2:9">
      <c r="C19" s="160"/>
      <c r="D19" s="160"/>
      <c r="E19" s="439"/>
      <c r="F19" s="439"/>
      <c r="G19" s="439"/>
      <c r="H19" s="439"/>
      <c r="I19" s="439"/>
    </row>
    <row r="20" spans="2:9">
      <c r="C20" s="160"/>
      <c r="D20" s="160"/>
    </row>
    <row r="21" spans="2:9">
      <c r="C21" s="160"/>
      <c r="D21" s="160"/>
    </row>
    <row r="22" spans="2:9" ht="26.4">
      <c r="B22" s="440" t="s">
        <v>179</v>
      </c>
      <c r="C22" s="160"/>
      <c r="D22" s="160"/>
    </row>
    <row r="23" spans="2:9" ht="14.4" customHeight="1">
      <c r="C23" s="160"/>
      <c r="D23" s="160"/>
    </row>
    <row r="24" spans="2:9" ht="14.4" thickBot="1">
      <c r="B24" s="238" t="s">
        <v>73</v>
      </c>
      <c r="C24" s="160"/>
      <c r="D24" s="160"/>
    </row>
    <row r="25" spans="2:9" ht="28.95" customHeight="1"/>
  </sheetData>
  <hyperlinks>
    <hyperlink ref="A1:B1" location="Turinys!A34" display="↖ atgal į turinį" xr:uid="{00000000-0004-0000-0700-000000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ABD9"/>
  </sheetPr>
  <dimension ref="A1:K19"/>
  <sheetViews>
    <sheetView showGridLines="0" showRowColHeaders="0" workbookViewId="0"/>
  </sheetViews>
  <sheetFormatPr defaultColWidth="9" defaultRowHeight="13.8"/>
  <cols>
    <col min="1" max="1" width="9" style="43"/>
    <col min="2" max="2" width="37.59765625" style="43" customWidth="1"/>
    <col min="3" max="3" width="10.3984375" style="53" customWidth="1"/>
    <col min="4" max="16384" width="9" style="43"/>
  </cols>
  <sheetData>
    <row r="1" spans="1:11">
      <c r="A1" s="371" t="s">
        <v>5</v>
      </c>
      <c r="B1" s="371"/>
      <c r="C1" s="233"/>
      <c r="D1" s="106"/>
      <c r="E1" s="106"/>
      <c r="F1" s="106"/>
      <c r="G1" s="106"/>
      <c r="H1" s="106"/>
      <c r="I1" s="106"/>
      <c r="J1" s="106"/>
      <c r="K1" s="106"/>
    </row>
    <row r="2" spans="1:11" ht="14.4" thickBo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>
      <c r="A3" s="106"/>
      <c r="B3" s="141" t="s">
        <v>364</v>
      </c>
      <c r="C3" s="110"/>
      <c r="D3" s="111"/>
      <c r="E3" s="111"/>
      <c r="F3" s="111"/>
      <c r="G3" s="111"/>
      <c r="H3" s="41"/>
      <c r="I3" s="41"/>
      <c r="J3" s="41"/>
      <c r="K3" s="41"/>
    </row>
    <row r="4" spans="1:11" s="106" customFormat="1">
      <c r="B4" s="130"/>
      <c r="C4" s="130"/>
      <c r="D4" s="41"/>
      <c r="E4" s="41"/>
      <c r="F4" s="41"/>
      <c r="G4" s="41"/>
      <c r="H4" s="41"/>
      <c r="I4" s="41"/>
      <c r="J4" s="41"/>
      <c r="K4" s="41"/>
    </row>
    <row r="5" spans="1:11">
      <c r="A5" s="106"/>
      <c r="B5" s="779" t="s">
        <v>74</v>
      </c>
      <c r="C5" s="780"/>
      <c r="D5" s="245" t="s">
        <v>75</v>
      </c>
      <c r="E5" s="245" t="s">
        <v>76</v>
      </c>
      <c r="F5" s="245" t="s">
        <v>77</v>
      </c>
      <c r="G5" s="246" t="s">
        <v>78</v>
      </c>
      <c r="H5" s="106"/>
      <c r="I5" s="106"/>
      <c r="J5" s="106"/>
      <c r="K5" s="106"/>
    </row>
    <row r="6" spans="1:11">
      <c r="A6" s="106"/>
      <c r="B6" s="247" t="s">
        <v>79</v>
      </c>
      <c r="C6" s="731" t="s">
        <v>80</v>
      </c>
      <c r="D6" s="248">
        <v>-0.82282782943251787</v>
      </c>
      <c r="E6" s="248">
        <v>-3.4620345329727424</v>
      </c>
      <c r="F6" s="248">
        <v>-2.6416924569264237</v>
      </c>
      <c r="G6" s="249">
        <v>-6.5229422821895238</v>
      </c>
      <c r="H6" s="106"/>
      <c r="I6" s="106"/>
      <c r="J6" s="106"/>
      <c r="K6" s="106"/>
    </row>
    <row r="7" spans="1:11">
      <c r="A7" s="106"/>
      <c r="B7" s="247" t="s">
        <v>81</v>
      </c>
      <c r="C7" s="731" t="s">
        <v>82</v>
      </c>
      <c r="D7" s="248">
        <v>0.16620711766591845</v>
      </c>
      <c r="E7" s="248">
        <v>6.7401705845641952E-2</v>
      </c>
      <c r="F7" s="248">
        <v>-0.31040694720310402</v>
      </c>
      <c r="G7" s="249">
        <v>-1.6318427451141745E-2</v>
      </c>
      <c r="H7" s="106"/>
      <c r="I7" s="106"/>
      <c r="J7" s="106"/>
      <c r="K7" s="106"/>
    </row>
    <row r="8" spans="1:11">
      <c r="A8" s="106"/>
      <c r="B8" s="247" t="s">
        <v>83</v>
      </c>
      <c r="C8" s="731" t="s">
        <v>84</v>
      </c>
      <c r="D8" s="248">
        <v>0.23007374158384286</v>
      </c>
      <c r="E8" s="248">
        <v>-0.1605991262741831</v>
      </c>
      <c r="F8" s="248">
        <v>-1.2314656566123121</v>
      </c>
      <c r="G8" s="249">
        <v>-1.4954025054825271</v>
      </c>
      <c r="H8" s="106"/>
      <c r="I8" s="106"/>
      <c r="J8" s="106"/>
      <c r="K8" s="106"/>
    </row>
    <row r="9" spans="1:11">
      <c r="A9" s="106"/>
      <c r="B9" s="247" t="s">
        <v>85</v>
      </c>
      <c r="C9" s="731" t="s">
        <v>86</v>
      </c>
      <c r="D9" s="248">
        <v>0.15312600192369302</v>
      </c>
      <c r="E9" s="248">
        <v>-0.11192011649677402</v>
      </c>
      <c r="F9" s="248">
        <v>-1.0910434662109119</v>
      </c>
      <c r="G9" s="249">
        <v>-1.315839903166464</v>
      </c>
      <c r="H9" s="106"/>
      <c r="I9" s="106"/>
      <c r="J9" s="106"/>
      <c r="K9" s="106"/>
    </row>
    <row r="10" spans="1:11">
      <c r="A10" s="106"/>
      <c r="B10" s="247" t="s">
        <v>87</v>
      </c>
      <c r="C10" s="731" t="s">
        <v>88</v>
      </c>
      <c r="D10" s="248">
        <v>-5.3863417762103245E-2</v>
      </c>
      <c r="E10" s="248">
        <v>0.1718327439151236</v>
      </c>
      <c r="F10" s="248">
        <v>0.43928126010439239</v>
      </c>
      <c r="G10" s="249">
        <v>-0.28674692011285241</v>
      </c>
      <c r="H10" s="106"/>
      <c r="I10" s="106"/>
      <c r="J10" s="106"/>
      <c r="K10" s="106"/>
    </row>
    <row r="11" spans="1:11" ht="41.4">
      <c r="A11" s="106"/>
      <c r="B11" s="247" t="s">
        <v>89</v>
      </c>
      <c r="C11" s="731" t="s">
        <v>180</v>
      </c>
      <c r="D11" s="248">
        <v>-0.9415838409746724</v>
      </c>
      <c r="E11" s="248">
        <v>-2.5537757437070945</v>
      </c>
      <c r="F11" s="248">
        <v>-1.8615178530186152</v>
      </c>
      <c r="G11" s="249">
        <v>-2.5086896509953052</v>
      </c>
      <c r="H11" s="106"/>
      <c r="I11" s="106"/>
      <c r="J11" s="106"/>
      <c r="K11" s="106"/>
    </row>
    <row r="12" spans="1:11">
      <c r="A12" s="106"/>
      <c r="B12" s="247" t="s">
        <v>90</v>
      </c>
      <c r="C12" s="731" t="s">
        <v>91</v>
      </c>
      <c r="D12" s="248">
        <v>0.23520359089451759</v>
      </c>
      <c r="E12" s="248">
        <v>-0.3224464322862492</v>
      </c>
      <c r="F12" s="248">
        <v>0.63513326250635138</v>
      </c>
      <c r="G12" s="249">
        <v>1.884406202836757E-2</v>
      </c>
      <c r="H12" s="106"/>
      <c r="I12" s="106"/>
      <c r="J12" s="106"/>
      <c r="K12" s="106"/>
    </row>
    <row r="13" spans="1:11">
      <c r="A13" s="106"/>
      <c r="B13" s="247" t="s">
        <v>92</v>
      </c>
      <c r="C13" s="731" t="s">
        <v>93</v>
      </c>
      <c r="D13" s="248">
        <v>-5.129849310676499E-3</v>
      </c>
      <c r="E13" s="248">
        <v>-0.16642396505096732</v>
      </c>
      <c r="F13" s="248">
        <v>0.3565984572035662</v>
      </c>
      <c r="G13" s="249">
        <v>-5.7167522621442264E-2</v>
      </c>
      <c r="H13" s="106"/>
      <c r="I13" s="106"/>
      <c r="J13" s="106"/>
      <c r="K13" s="106"/>
    </row>
    <row r="14" spans="1:11">
      <c r="A14" s="106"/>
      <c r="B14" s="247" t="s">
        <v>94</v>
      </c>
      <c r="C14" s="731" t="s">
        <v>95</v>
      </c>
      <c r="D14" s="248">
        <v>2.5392754087848902E-2</v>
      </c>
      <c r="E14" s="248">
        <v>-4.4102350738507858E-2</v>
      </c>
      <c r="F14" s="248">
        <v>-0.37184165550371839</v>
      </c>
      <c r="G14" s="249">
        <v>-9.5756115926746294E-2</v>
      </c>
      <c r="H14" s="106"/>
      <c r="I14" s="106"/>
      <c r="J14" s="106"/>
      <c r="K14" s="106"/>
    </row>
    <row r="15" spans="1:11" ht="27.6">
      <c r="A15" s="106"/>
      <c r="B15" s="247" t="s">
        <v>96</v>
      </c>
      <c r="C15" s="731" t="s">
        <v>97</v>
      </c>
      <c r="D15" s="248">
        <v>-0.21878807310035311</v>
      </c>
      <c r="E15" s="248">
        <v>-0.17058456417724152</v>
      </c>
      <c r="F15" s="248">
        <v>-0.53074044990530678</v>
      </c>
      <c r="G15" s="249">
        <v>-1.0477691276975682</v>
      </c>
      <c r="H15" s="106"/>
      <c r="I15" s="106"/>
      <c r="J15" s="106"/>
      <c r="K15" s="106"/>
    </row>
    <row r="16" spans="1:11" ht="41.4">
      <c r="A16" s="106"/>
      <c r="B16" s="247" t="s">
        <v>98</v>
      </c>
      <c r="C16" s="731" t="s">
        <v>99</v>
      </c>
      <c r="D16" s="248">
        <v>-5.9762744469379347E-2</v>
      </c>
      <c r="E16" s="248">
        <v>0.25338048679009817</v>
      </c>
      <c r="F16" s="248">
        <v>0.25081989930250903</v>
      </c>
      <c r="G16" s="249">
        <v>-0.44076349461922482</v>
      </c>
      <c r="H16" s="106"/>
      <c r="I16" s="106"/>
      <c r="J16" s="106"/>
      <c r="K16" s="106"/>
    </row>
    <row r="17" spans="2:7" ht="41.4">
      <c r="B17" s="250" t="s">
        <v>100</v>
      </c>
      <c r="C17" s="732" t="s">
        <v>101</v>
      </c>
      <c r="D17" s="251">
        <v>-0.22263546008335994</v>
      </c>
      <c r="E17" s="251">
        <v>-0.70563761181610163</v>
      </c>
      <c r="F17" s="251">
        <v>-0.17598965310175974</v>
      </c>
      <c r="G17" s="252">
        <v>-0.60756437572003796</v>
      </c>
    </row>
    <row r="19" spans="2:7" ht="14.4" thickBot="1">
      <c r="B19" s="142" t="s">
        <v>73</v>
      </c>
      <c r="C19" s="108"/>
      <c r="D19" s="109"/>
      <c r="E19" s="109"/>
      <c r="F19" s="109"/>
      <c r="G19" s="109"/>
    </row>
  </sheetData>
  <mergeCells count="1">
    <mergeCell ref="B5:C5"/>
  </mergeCells>
  <hyperlinks>
    <hyperlink ref="A1" location="Turinys!A1" display="↖ atgal į turinį" xr:uid="{00000000-0004-0000-0800-000000000000}"/>
    <hyperlink ref="A1:B1" location="Turinys!A19" display="↖ atgal į turinį" xr:uid="{00000000-0004-0000-08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47ABD9"/>
  </sheetPr>
  <dimension ref="A1:J25"/>
  <sheetViews>
    <sheetView showGridLines="0" showRowColHeaders="0" zoomScaleNormal="100" workbookViewId="0"/>
  </sheetViews>
  <sheetFormatPr defaultColWidth="9.59765625" defaultRowHeight="13.8"/>
  <cols>
    <col min="1" max="1" width="9" style="55" customWidth="1"/>
    <col min="2" max="2" width="56.69921875" style="55" customWidth="1"/>
    <col min="3" max="3" width="9" style="55" customWidth="1"/>
    <col min="4" max="4" width="9.69921875" style="55" customWidth="1"/>
    <col min="5" max="9" width="9.59765625" style="55"/>
    <col min="10" max="10" width="11.19921875" style="55" customWidth="1"/>
    <col min="11" max="16384" width="9.59765625" style="55"/>
  </cols>
  <sheetData>
    <row r="1" spans="1:10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</row>
    <row r="2" spans="1:10" ht="14.4" thickBot="1">
      <c r="A2" s="106"/>
      <c r="B2" s="2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240" t="s">
        <v>437</v>
      </c>
      <c r="C3" s="106"/>
      <c r="D3" s="321"/>
      <c r="E3" s="444">
        <v>2015</v>
      </c>
      <c r="F3" s="444">
        <v>2016</v>
      </c>
      <c r="G3" s="444">
        <v>2017</v>
      </c>
      <c r="H3" s="444">
        <v>2018</v>
      </c>
      <c r="I3" s="444">
        <v>2019</v>
      </c>
      <c r="J3" s="445">
        <v>2020</v>
      </c>
    </row>
    <row r="4" spans="1:10">
      <c r="A4" s="106"/>
      <c r="B4" s="5"/>
      <c r="C4" s="106"/>
      <c r="D4" s="322" t="s">
        <v>23</v>
      </c>
      <c r="E4" s="530">
        <v>1.8685003021713387</v>
      </c>
      <c r="F4" s="530">
        <v>1.9983474152511338</v>
      </c>
      <c r="G4" s="530">
        <v>1.7959654501344291</v>
      </c>
      <c r="H4" s="530">
        <v>1.4829509965534005</v>
      </c>
      <c r="I4" s="530">
        <v>1.3015987315018851</v>
      </c>
      <c r="J4" s="531">
        <v>-8.0049715258753711</v>
      </c>
    </row>
    <row r="5" spans="1:10">
      <c r="A5" s="106"/>
      <c r="B5" s="106"/>
      <c r="C5" s="106"/>
      <c r="D5" s="322" t="s">
        <v>70</v>
      </c>
      <c r="E5" s="530">
        <v>4.8821600105604102</v>
      </c>
      <c r="F5" s="530">
        <v>4.4089883724307555</v>
      </c>
      <c r="G5" s="530">
        <v>2.7595671485400208</v>
      </c>
      <c r="H5" s="530">
        <v>4.5641992799068776</v>
      </c>
      <c r="I5" s="530">
        <v>3.1309060469290717</v>
      </c>
      <c r="J5" s="531">
        <v>-2.5195598510522554</v>
      </c>
    </row>
    <row r="6" spans="1:10">
      <c r="A6" s="106"/>
      <c r="B6" s="106"/>
      <c r="C6" s="106"/>
      <c r="D6" s="322" t="s">
        <v>37</v>
      </c>
      <c r="E6" s="530">
        <v>2.4445140887204619</v>
      </c>
      <c r="F6" s="530">
        <v>3.3387101259838126</v>
      </c>
      <c r="G6" s="530">
        <v>2.9025095875664375</v>
      </c>
      <c r="H6" s="530">
        <v>2.5917983052620608</v>
      </c>
      <c r="I6" s="530">
        <v>2.9386646952354267</v>
      </c>
      <c r="J6" s="531">
        <v>-10.272475683975257</v>
      </c>
    </row>
    <row r="7" spans="1:10">
      <c r="A7" s="106"/>
      <c r="B7" s="106"/>
      <c r="C7" s="106"/>
      <c r="D7" s="323" t="s">
        <v>71</v>
      </c>
      <c r="E7" s="532">
        <v>4.0504856107058229</v>
      </c>
      <c r="F7" s="532">
        <v>4.1457329662766718</v>
      </c>
      <c r="G7" s="532">
        <v>3.5618995696313327</v>
      </c>
      <c r="H7" s="532">
        <v>3.7700106085139184</v>
      </c>
      <c r="I7" s="532">
        <v>3.3444147658487022</v>
      </c>
      <c r="J7" s="533">
        <v>-1.4596667125330476</v>
      </c>
    </row>
    <row r="9" spans="1:10">
      <c r="A9" s="106"/>
      <c r="B9" s="106"/>
      <c r="C9" s="2"/>
      <c r="D9" s="16"/>
      <c r="E9" s="239"/>
      <c r="F9" s="239"/>
      <c r="G9" s="239"/>
      <c r="H9" s="239"/>
      <c r="I9" s="239"/>
      <c r="J9" s="2"/>
    </row>
    <row r="10" spans="1:10">
      <c r="A10" s="106"/>
      <c r="B10" s="106"/>
      <c r="C10" s="2"/>
      <c r="D10" s="16"/>
      <c r="E10" s="23"/>
      <c r="F10" s="23"/>
      <c r="G10" s="23"/>
      <c r="H10" s="23"/>
      <c r="I10" s="23"/>
      <c r="J10" s="2"/>
    </row>
    <row r="11" spans="1:10">
      <c r="A11" s="106"/>
      <c r="B11" s="106"/>
      <c r="C11" s="2"/>
      <c r="D11" s="16"/>
      <c r="E11" s="23"/>
      <c r="F11" s="23"/>
      <c r="G11" s="23"/>
      <c r="H11" s="23"/>
      <c r="I11" s="23"/>
      <c r="J11" s="2"/>
    </row>
    <row r="12" spans="1:10">
      <c r="A12" s="106"/>
      <c r="B12" s="106"/>
      <c r="C12" s="2"/>
      <c r="D12" s="16"/>
      <c r="E12" s="23"/>
      <c r="F12" s="23"/>
      <c r="G12" s="23"/>
      <c r="H12" s="23"/>
      <c r="I12" s="23"/>
      <c r="J12" s="2"/>
    </row>
    <row r="13" spans="1:10">
      <c r="A13" s="106"/>
      <c r="B13" s="106"/>
      <c r="C13" s="2"/>
      <c r="D13" s="16"/>
      <c r="E13" s="23"/>
      <c r="F13" s="23"/>
      <c r="G13" s="23"/>
      <c r="H13" s="23"/>
      <c r="I13" s="23"/>
      <c r="J13" s="2"/>
    </row>
    <row r="14" spans="1:10">
      <c r="A14" s="106"/>
      <c r="B14" s="106"/>
      <c r="C14" s="2"/>
      <c r="D14" s="2"/>
      <c r="E14" s="2"/>
      <c r="F14" s="2"/>
      <c r="G14" s="2"/>
      <c r="H14" s="2"/>
      <c r="I14" s="2"/>
      <c r="J14" s="2"/>
    </row>
    <row r="15" spans="1:10">
      <c r="A15" s="106"/>
      <c r="B15" s="106"/>
      <c r="C15" s="2"/>
      <c r="D15" s="2"/>
      <c r="E15" s="2"/>
      <c r="F15" s="2"/>
      <c r="G15" s="2"/>
      <c r="H15" s="2"/>
      <c r="I15" s="2"/>
      <c r="J15" s="2"/>
    </row>
    <row r="16" spans="1:10">
      <c r="A16" s="106"/>
      <c r="B16" s="106"/>
      <c r="C16" s="2"/>
      <c r="D16" s="2"/>
      <c r="E16" s="2"/>
      <c r="F16" s="2"/>
      <c r="G16" s="2"/>
      <c r="H16" s="2"/>
      <c r="I16" s="2"/>
      <c r="J16" s="2"/>
    </row>
    <row r="20" spans="1:2" ht="16.8">
      <c r="A20" s="106"/>
      <c r="B20" s="3"/>
    </row>
    <row r="21" spans="1:2">
      <c r="A21" s="106"/>
      <c r="B21" s="112"/>
    </row>
    <row r="22" spans="1:2" ht="14.4" thickBot="1">
      <c r="B22" s="107" t="s">
        <v>72</v>
      </c>
    </row>
    <row r="23" spans="1:2">
      <c r="A23" s="106"/>
    </row>
    <row r="25" spans="1:2">
      <c r="A25" s="1"/>
      <c r="B25" s="106"/>
    </row>
  </sheetData>
  <hyperlinks>
    <hyperlink ref="A1:B1" location="Turinys!A38" display="↖ atgal į turinį" xr:uid="{00000000-0004-0000-1A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F76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4" width="9" style="87"/>
    <col min="5" max="5" width="9" style="87" customWidth="1"/>
    <col min="6" max="6" width="9" style="47"/>
    <col min="7" max="16384" width="9" style="87"/>
  </cols>
  <sheetData>
    <row r="1" spans="1:6">
      <c r="A1" s="371" t="s">
        <v>5</v>
      </c>
      <c r="B1" s="371"/>
      <c r="C1" s="106"/>
      <c r="D1" s="106"/>
      <c r="E1" s="106"/>
    </row>
    <row r="3" spans="1:6" ht="16.2">
      <c r="A3" s="106"/>
      <c r="B3" s="721" t="s">
        <v>418</v>
      </c>
      <c r="C3" s="94"/>
      <c r="D3" s="736">
        <v>2015</v>
      </c>
      <c r="E3" s="93" t="s">
        <v>6</v>
      </c>
      <c r="F3" s="92">
        <v>-3.1062534178994627</v>
      </c>
    </row>
    <row r="4" spans="1:6">
      <c r="A4" s="106"/>
      <c r="B4" s="106"/>
      <c r="C4" s="106"/>
      <c r="D4" s="734"/>
      <c r="E4" s="91" t="s">
        <v>7</v>
      </c>
      <c r="F4" s="90">
        <v>2.4471955011947877</v>
      </c>
    </row>
    <row r="5" spans="1:6">
      <c r="A5" s="106"/>
      <c r="B5" s="106"/>
      <c r="C5" s="106"/>
      <c r="D5" s="734"/>
      <c r="E5" s="91" t="s">
        <v>8</v>
      </c>
      <c r="F5" s="90">
        <v>10.858040645845545</v>
      </c>
    </row>
    <row r="6" spans="1:6">
      <c r="A6" s="106"/>
      <c r="B6" s="106"/>
      <c r="C6" s="106"/>
      <c r="D6" s="734"/>
      <c r="E6" s="91" t="s">
        <v>9</v>
      </c>
      <c r="F6" s="90">
        <v>3.4876463425418835</v>
      </c>
    </row>
    <row r="7" spans="1:6">
      <c r="A7" s="106"/>
      <c r="B7" s="106"/>
      <c r="C7" s="106"/>
      <c r="D7" s="734"/>
      <c r="E7" s="91" t="s">
        <v>10</v>
      </c>
      <c r="F7" s="90">
        <v>-1.8252966380184144</v>
      </c>
    </row>
    <row r="8" spans="1:6">
      <c r="A8" s="106"/>
      <c r="B8" s="106"/>
      <c r="C8" s="106"/>
      <c r="D8" s="734"/>
      <c r="E8" s="91" t="s">
        <v>11</v>
      </c>
      <c r="F8" s="90">
        <v>5.3546698569185702</v>
      </c>
    </row>
    <row r="9" spans="1:6">
      <c r="A9" s="106"/>
      <c r="B9" s="106"/>
      <c r="C9" s="106"/>
      <c r="D9" s="734"/>
      <c r="E9" s="91" t="s">
        <v>12</v>
      </c>
      <c r="F9" s="90">
        <v>0.36160691491902153</v>
      </c>
    </row>
    <row r="10" spans="1:6">
      <c r="A10" s="106"/>
      <c r="B10" s="106"/>
      <c r="C10" s="106"/>
      <c r="D10" s="734"/>
      <c r="E10" s="91" t="s">
        <v>13</v>
      </c>
      <c r="F10" s="90">
        <v>6.4993244039792231</v>
      </c>
    </row>
    <row r="11" spans="1:6">
      <c r="A11" s="106"/>
      <c r="B11" s="106"/>
      <c r="C11" s="106"/>
      <c r="D11" s="734"/>
      <c r="E11" s="91" t="s">
        <v>14</v>
      </c>
      <c r="F11" s="90">
        <v>3.2122324568188754</v>
      </c>
    </row>
    <row r="12" spans="1:6">
      <c r="A12" s="106"/>
      <c r="B12" s="106"/>
      <c r="C12" s="106"/>
      <c r="D12" s="734"/>
      <c r="E12" s="91" t="s">
        <v>15</v>
      </c>
      <c r="F12" s="90">
        <v>3.7084353126412672</v>
      </c>
    </row>
    <row r="13" spans="1:6">
      <c r="A13" s="106"/>
      <c r="B13" s="106"/>
      <c r="C13" s="106"/>
      <c r="D13" s="734"/>
      <c r="E13" s="91" t="s">
        <v>16</v>
      </c>
      <c r="F13" s="90">
        <v>6.6849298394672019</v>
      </c>
    </row>
    <row r="14" spans="1:6">
      <c r="A14" s="106"/>
      <c r="B14" s="106"/>
      <c r="C14" s="106"/>
      <c r="D14" s="734"/>
      <c r="E14" s="91" t="s">
        <v>17</v>
      </c>
      <c r="F14" s="90">
        <v>6.4826615872597859</v>
      </c>
    </row>
    <row r="15" spans="1:6">
      <c r="A15" s="106"/>
      <c r="B15" s="106"/>
      <c r="C15" s="106"/>
      <c r="D15" s="734">
        <v>2016</v>
      </c>
      <c r="E15" s="91" t="s">
        <v>6</v>
      </c>
      <c r="F15" s="90">
        <v>3.0366874182632841</v>
      </c>
    </row>
    <row r="16" spans="1:6">
      <c r="A16" s="106"/>
      <c r="B16" s="106"/>
      <c r="C16" s="106"/>
      <c r="D16" s="734"/>
      <c r="E16" s="91" t="s">
        <v>7</v>
      </c>
      <c r="F16" s="90">
        <v>7.6995201023781545</v>
      </c>
    </row>
    <row r="17" spans="2:6">
      <c r="B17" s="106"/>
      <c r="C17" s="106"/>
      <c r="D17" s="734"/>
      <c r="E17" s="91" t="s">
        <v>8</v>
      </c>
      <c r="F17" s="90">
        <v>0.37919654034368477</v>
      </c>
    </row>
    <row r="18" spans="2:6">
      <c r="B18" s="106"/>
      <c r="C18" s="106"/>
      <c r="D18" s="734"/>
      <c r="E18" s="91" t="s">
        <v>9</v>
      </c>
      <c r="F18" s="90">
        <v>4.6431332850734863</v>
      </c>
    </row>
    <row r="19" spans="2:6">
      <c r="B19" s="106"/>
      <c r="C19" s="106"/>
      <c r="D19" s="734"/>
      <c r="E19" s="91" t="s">
        <v>10</v>
      </c>
      <c r="F19" s="90">
        <v>7.6465864691520391</v>
      </c>
    </row>
    <row r="20" spans="2:6">
      <c r="B20" s="106"/>
      <c r="C20" s="106"/>
      <c r="D20" s="734"/>
      <c r="E20" s="91" t="s">
        <v>11</v>
      </c>
      <c r="F20" s="90">
        <v>3.740774753918874</v>
      </c>
    </row>
    <row r="21" spans="2:6" ht="16.2">
      <c r="B21" s="241" t="s">
        <v>18</v>
      </c>
      <c r="C21" s="106"/>
      <c r="D21" s="734"/>
      <c r="E21" s="91" t="s">
        <v>12</v>
      </c>
      <c r="F21" s="90">
        <v>2.0740252056916653</v>
      </c>
    </row>
    <row r="22" spans="2:6">
      <c r="B22" s="106"/>
      <c r="C22" s="106"/>
      <c r="D22" s="734"/>
      <c r="E22" s="91" t="s">
        <v>13</v>
      </c>
      <c r="F22" s="90">
        <v>6.9247275204359582</v>
      </c>
    </row>
    <row r="23" spans="2:6">
      <c r="B23" s="106"/>
      <c r="C23" s="106"/>
      <c r="D23" s="734"/>
      <c r="E23" s="91" t="s">
        <v>14</v>
      </c>
      <c r="F23" s="90">
        <v>10.921224907798099</v>
      </c>
    </row>
    <row r="24" spans="2:6">
      <c r="B24" s="106"/>
      <c r="C24" s="106"/>
      <c r="D24" s="734"/>
      <c r="E24" s="91" t="s">
        <v>15</v>
      </c>
      <c r="F24" s="90">
        <v>2.9963540488396667</v>
      </c>
    </row>
    <row r="25" spans="2:6">
      <c r="B25" s="106"/>
      <c r="C25" s="106"/>
      <c r="D25" s="734"/>
      <c r="E25" s="91" t="s">
        <v>16</v>
      </c>
      <c r="F25" s="90">
        <v>3.8224549430703858</v>
      </c>
    </row>
    <row r="26" spans="2:6">
      <c r="B26" s="106"/>
      <c r="C26" s="106"/>
      <c r="D26" s="734"/>
      <c r="E26" s="91" t="s">
        <v>17</v>
      </c>
      <c r="F26" s="90">
        <v>4.2616290345886432</v>
      </c>
    </row>
    <row r="27" spans="2:6">
      <c r="B27" s="106"/>
      <c r="C27" s="106"/>
      <c r="D27" s="734">
        <v>2017</v>
      </c>
      <c r="E27" s="91" t="s">
        <v>6</v>
      </c>
      <c r="F27" s="90">
        <v>10.335156988989901</v>
      </c>
    </row>
    <row r="28" spans="2:6">
      <c r="B28" s="106"/>
      <c r="C28" s="106"/>
      <c r="D28" s="734"/>
      <c r="E28" s="91" t="s">
        <v>7</v>
      </c>
      <c r="F28" s="90">
        <v>1.5325898129950444</v>
      </c>
    </row>
    <row r="29" spans="2:6">
      <c r="B29" s="106"/>
      <c r="C29" s="106"/>
      <c r="D29" s="734"/>
      <c r="E29" s="91" t="s">
        <v>8</v>
      </c>
      <c r="F29" s="90">
        <v>8.4214631668692252</v>
      </c>
    </row>
    <row r="30" spans="2:6">
      <c r="B30" s="106"/>
      <c r="C30" s="106"/>
      <c r="D30" s="734"/>
      <c r="E30" s="91" t="s">
        <v>9</v>
      </c>
      <c r="F30" s="90">
        <v>-1.478880372758884</v>
      </c>
    </row>
    <row r="31" spans="2:6">
      <c r="B31" s="106"/>
      <c r="C31" s="106"/>
      <c r="D31" s="734"/>
      <c r="E31" s="91" t="s">
        <v>10</v>
      </c>
      <c r="F31" s="90">
        <v>10.431297949718354</v>
      </c>
    </row>
    <row r="32" spans="2:6">
      <c r="B32" s="106"/>
      <c r="C32" s="106"/>
      <c r="D32" s="734"/>
      <c r="E32" s="91" t="s">
        <v>11</v>
      </c>
      <c r="F32" s="90">
        <v>9.2148171612855592</v>
      </c>
    </row>
    <row r="33" spans="4:6">
      <c r="D33" s="734"/>
      <c r="E33" s="91" t="s">
        <v>12</v>
      </c>
      <c r="F33" s="90">
        <v>1.9190992701586529</v>
      </c>
    </row>
    <row r="34" spans="4:6">
      <c r="D34" s="734"/>
      <c r="E34" s="91" t="s">
        <v>13</v>
      </c>
      <c r="F34" s="90">
        <v>11.188366233344272</v>
      </c>
    </row>
    <row r="35" spans="4:6">
      <c r="D35" s="734"/>
      <c r="E35" s="91" t="s">
        <v>14</v>
      </c>
      <c r="F35" s="90">
        <v>2.3160704229158613</v>
      </c>
    </row>
    <row r="36" spans="4:6">
      <c r="D36" s="734"/>
      <c r="E36" s="91" t="s">
        <v>15</v>
      </c>
      <c r="F36" s="90">
        <v>7.9345643264953525</v>
      </c>
    </row>
    <row r="37" spans="4:6">
      <c r="D37" s="734"/>
      <c r="E37" s="91" t="s">
        <v>16</v>
      </c>
      <c r="F37" s="90">
        <v>9.6903954932966219</v>
      </c>
    </row>
    <row r="38" spans="4:6">
      <c r="D38" s="734"/>
      <c r="E38" s="91" t="s">
        <v>17</v>
      </c>
      <c r="F38" s="90">
        <v>3.0859590678163906</v>
      </c>
    </row>
    <row r="39" spans="4:6">
      <c r="D39" s="734">
        <v>2018</v>
      </c>
      <c r="E39" s="91" t="s">
        <v>6</v>
      </c>
      <c r="F39" s="90">
        <v>9.8320950898662005</v>
      </c>
    </row>
    <row r="40" spans="4:6">
      <c r="D40" s="734"/>
      <c r="E40" s="91" t="s">
        <v>7</v>
      </c>
      <c r="F40" s="90">
        <v>5.6714415004837315</v>
      </c>
    </row>
    <row r="41" spans="4:6">
      <c r="D41" s="734"/>
      <c r="E41" s="91" t="s">
        <v>8</v>
      </c>
      <c r="F41" s="90">
        <v>9.0486507890033216</v>
      </c>
    </row>
    <row r="42" spans="4:6">
      <c r="D42" s="734"/>
      <c r="E42" s="91" t="s">
        <v>9</v>
      </c>
      <c r="F42" s="90">
        <v>9.7713631259180431</v>
      </c>
    </row>
    <row r="43" spans="4:6">
      <c r="D43" s="734"/>
      <c r="E43" s="91" t="s">
        <v>10</v>
      </c>
      <c r="F43" s="90">
        <v>4.7974800591097155</v>
      </c>
    </row>
    <row r="44" spans="4:6">
      <c r="D44" s="734"/>
      <c r="E44" s="91" t="s">
        <v>11</v>
      </c>
      <c r="F44" s="90">
        <v>5.7887931560556938</v>
      </c>
    </row>
    <row r="45" spans="4:6">
      <c r="D45" s="734"/>
      <c r="E45" s="91" t="s">
        <v>12</v>
      </c>
      <c r="F45" s="90">
        <v>9.539043508575995</v>
      </c>
    </row>
    <row r="46" spans="4:6">
      <c r="D46" s="734"/>
      <c r="E46" s="91" t="s">
        <v>13</v>
      </c>
      <c r="F46" s="90">
        <v>4.20270745491933</v>
      </c>
    </row>
    <row r="47" spans="4:6">
      <c r="D47" s="734"/>
      <c r="E47" s="91" t="s">
        <v>14</v>
      </c>
      <c r="F47" s="90">
        <v>0.49002285202723872</v>
      </c>
    </row>
    <row r="48" spans="4:6">
      <c r="D48" s="734"/>
      <c r="E48" s="91" t="s">
        <v>15</v>
      </c>
      <c r="F48" s="90">
        <v>10.961329657268726</v>
      </c>
    </row>
    <row r="49" spans="4:6">
      <c r="D49" s="734"/>
      <c r="E49" s="91" t="s">
        <v>16</v>
      </c>
      <c r="F49" s="90">
        <v>3.9223052688469595</v>
      </c>
    </row>
    <row r="50" spans="4:6">
      <c r="D50" s="734"/>
      <c r="E50" s="91" t="s">
        <v>17</v>
      </c>
      <c r="F50" s="90">
        <v>3.6301245772655033</v>
      </c>
    </row>
    <row r="51" spans="4:6">
      <c r="D51" s="734">
        <v>2019</v>
      </c>
      <c r="E51" s="91" t="s">
        <v>6</v>
      </c>
      <c r="F51" s="90">
        <v>4.5740161914384236</v>
      </c>
    </row>
    <row r="52" spans="4:6">
      <c r="D52" s="734"/>
      <c r="E52" s="91" t="s">
        <v>7</v>
      </c>
      <c r="F52" s="90">
        <v>8.7893491788318521</v>
      </c>
    </row>
    <row r="53" spans="4:6">
      <c r="D53" s="734"/>
      <c r="E53" s="91" t="s">
        <v>8</v>
      </c>
      <c r="F53" s="90">
        <v>2.3069576313010209</v>
      </c>
    </row>
    <row r="54" spans="4:6">
      <c r="D54" s="734"/>
      <c r="E54" s="91" t="s">
        <v>9</v>
      </c>
      <c r="F54" s="90">
        <v>10.918697333474681</v>
      </c>
    </row>
    <row r="55" spans="4:6">
      <c r="D55" s="734"/>
      <c r="E55" s="91" t="s">
        <v>10</v>
      </c>
      <c r="F55" s="90">
        <v>5.0691921919816973</v>
      </c>
    </row>
    <row r="56" spans="4:6">
      <c r="D56" s="734"/>
      <c r="E56" s="91" t="s">
        <v>11</v>
      </c>
      <c r="F56" s="90">
        <v>-2.1730396494904713</v>
      </c>
    </row>
    <row r="57" spans="4:6">
      <c r="D57" s="734"/>
      <c r="E57" s="91" t="s">
        <v>12</v>
      </c>
      <c r="F57" s="90">
        <v>9.0099814081691765</v>
      </c>
    </row>
    <row r="58" spans="4:6">
      <c r="D58" s="734"/>
      <c r="E58" s="91" t="s">
        <v>13</v>
      </c>
      <c r="F58" s="90">
        <v>0.56656892785611479</v>
      </c>
    </row>
    <row r="59" spans="4:6">
      <c r="D59" s="734"/>
      <c r="E59" s="91" t="s">
        <v>14</v>
      </c>
      <c r="F59" s="90">
        <v>10.060705519620061</v>
      </c>
    </row>
    <row r="60" spans="4:6">
      <c r="D60" s="734"/>
      <c r="E60" s="91" t="s">
        <v>15</v>
      </c>
      <c r="F60" s="90">
        <v>2.1797423791271253</v>
      </c>
    </row>
    <row r="61" spans="4:6">
      <c r="D61" s="734"/>
      <c r="E61" s="91" t="s">
        <v>16</v>
      </c>
      <c r="F61" s="90">
        <v>2.2263164904581023</v>
      </c>
    </row>
    <row r="62" spans="4:6">
      <c r="D62" s="734"/>
      <c r="E62" s="91" t="s">
        <v>17</v>
      </c>
      <c r="F62" s="90">
        <v>4.1621659496738239</v>
      </c>
    </row>
    <row r="63" spans="4:6">
      <c r="D63" s="734">
        <v>2020</v>
      </c>
      <c r="E63" s="91" t="s">
        <v>6</v>
      </c>
      <c r="F63" s="83">
        <v>2.9855366954454787</v>
      </c>
    </row>
    <row r="64" spans="4:6">
      <c r="D64" s="734"/>
      <c r="E64" s="91" t="s">
        <v>7</v>
      </c>
      <c r="F64" s="83">
        <v>2.515446677742661</v>
      </c>
    </row>
    <row r="65" spans="4:6">
      <c r="D65" s="734"/>
      <c r="E65" s="89" t="s">
        <v>8</v>
      </c>
      <c r="F65" s="99">
        <v>1.6285136735286754</v>
      </c>
    </row>
    <row r="66" spans="4:6">
      <c r="D66" s="734"/>
      <c r="E66" s="89" t="s">
        <v>9</v>
      </c>
      <c r="F66" s="99">
        <v>-9.0528716400871687</v>
      </c>
    </row>
    <row r="67" spans="4:6">
      <c r="D67" s="734"/>
      <c r="E67" s="89" t="s">
        <v>10</v>
      </c>
      <c r="F67" s="99">
        <v>-10.177633601266201</v>
      </c>
    </row>
    <row r="68" spans="4:6">
      <c r="D68" s="734"/>
      <c r="E68" s="89" t="s">
        <v>11</v>
      </c>
      <c r="F68" s="99">
        <v>7.0277878753402634</v>
      </c>
    </row>
    <row r="69" spans="4:6">
      <c r="D69" s="734"/>
      <c r="E69" s="89" t="s">
        <v>12</v>
      </c>
      <c r="F69" s="99">
        <v>2.7805465446779865</v>
      </c>
    </row>
    <row r="70" spans="4:6">
      <c r="D70" s="734"/>
      <c r="E70" s="89" t="s">
        <v>13</v>
      </c>
      <c r="F70" s="203">
        <v>4.272383864576268</v>
      </c>
    </row>
    <row r="71" spans="4:6">
      <c r="D71" s="734"/>
      <c r="E71" s="89" t="s">
        <v>14</v>
      </c>
      <c r="F71" s="203">
        <v>5.0774868305630383</v>
      </c>
    </row>
    <row r="72" spans="4:6">
      <c r="D72" s="734"/>
      <c r="E72" s="89" t="s">
        <v>15</v>
      </c>
      <c r="F72" s="203">
        <v>1.2342101246016757</v>
      </c>
    </row>
    <row r="73" spans="4:6">
      <c r="D73" s="734"/>
      <c r="E73" s="89" t="s">
        <v>16</v>
      </c>
      <c r="F73" s="203">
        <v>4.1053880892127248</v>
      </c>
    </row>
    <row r="74" spans="4:6">
      <c r="D74" s="734"/>
      <c r="E74" s="89" t="s">
        <v>17</v>
      </c>
      <c r="F74" s="203">
        <v>8.2864891650104688</v>
      </c>
    </row>
    <row r="75" spans="4:6">
      <c r="D75" s="734">
        <v>2021</v>
      </c>
      <c r="E75" s="89" t="s">
        <v>6</v>
      </c>
      <c r="F75" s="203">
        <v>9.1343737958837998</v>
      </c>
    </row>
    <row r="76" spans="4:6">
      <c r="D76" s="735"/>
      <c r="E76" s="88" t="s">
        <v>7</v>
      </c>
      <c r="F76" s="105">
        <v>8.4781399782856148</v>
      </c>
    </row>
  </sheetData>
  <mergeCells count="7">
    <mergeCell ref="D75:D76"/>
    <mergeCell ref="D39:D50"/>
    <mergeCell ref="D51:D62"/>
    <mergeCell ref="D3:D14"/>
    <mergeCell ref="D15:D26"/>
    <mergeCell ref="D27:D38"/>
    <mergeCell ref="D63:D74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E35D-051B-49B1-AF77-4CBCB13BC00F}">
  <sheetPr>
    <tabColor rgb="FF47ABD9"/>
  </sheetPr>
  <dimension ref="A1:H45"/>
  <sheetViews>
    <sheetView showGridLines="0" showRowColHeaders="0" zoomScaleNormal="100" workbookViewId="0"/>
  </sheetViews>
  <sheetFormatPr defaultColWidth="9" defaultRowHeight="13.2"/>
  <cols>
    <col min="1" max="1" width="9" style="116" customWidth="1"/>
    <col min="2" max="2" width="62.69921875" style="117" customWidth="1"/>
    <col min="3" max="5" width="9" style="115"/>
    <col min="6" max="9" width="8.3984375" style="115" bestFit="1" customWidth="1"/>
    <col min="10" max="16384" width="9" style="115"/>
  </cols>
  <sheetData>
    <row r="1" spans="1:8" ht="13.8">
      <c r="A1" s="538" t="s">
        <v>5</v>
      </c>
      <c r="B1" s="538"/>
    </row>
    <row r="2" spans="1:8" ht="13.8" thickBot="1"/>
    <row r="3" spans="1:8" ht="13.8">
      <c r="B3" s="118" t="s">
        <v>436</v>
      </c>
      <c r="D3" s="317"/>
      <c r="E3" s="318"/>
      <c r="F3" s="446" t="s">
        <v>70</v>
      </c>
      <c r="G3" s="446" t="s">
        <v>37</v>
      </c>
      <c r="H3" s="447" t="s">
        <v>71</v>
      </c>
    </row>
    <row r="4" spans="1:8" ht="13.8">
      <c r="D4" s="781">
        <v>2019</v>
      </c>
      <c r="E4" s="319">
        <v>1</v>
      </c>
      <c r="F4" s="534">
        <v>2.2357723577235644</v>
      </c>
      <c r="G4" s="534">
        <v>1.0752688172043001</v>
      </c>
      <c r="H4" s="535">
        <v>3.5608308605341366</v>
      </c>
    </row>
    <row r="5" spans="1:8" ht="13.8">
      <c r="D5" s="781"/>
      <c r="E5" s="319">
        <v>2</v>
      </c>
      <c r="F5" s="534">
        <v>4.6840958605664396</v>
      </c>
      <c r="G5" s="534">
        <v>7.4235807860262071</v>
      </c>
      <c r="H5" s="535">
        <v>7.9347826086956452</v>
      </c>
    </row>
    <row r="6" spans="1:8" ht="13.8">
      <c r="D6" s="781"/>
      <c r="E6" s="319">
        <v>3</v>
      </c>
      <c r="F6" s="534">
        <v>5.1233396584440039</v>
      </c>
      <c r="G6" s="534">
        <v>4.3396226415094219</v>
      </c>
      <c r="H6" s="535">
        <v>2.8105167724388203</v>
      </c>
    </row>
    <row r="7" spans="1:8" ht="13.8">
      <c r="D7" s="781"/>
      <c r="E7" s="319">
        <v>4</v>
      </c>
      <c r="F7" s="534">
        <v>9.3539054966248933</v>
      </c>
      <c r="G7" s="534">
        <v>6.1963775023832213</v>
      </c>
      <c r="H7" s="535">
        <v>16.073147256977862</v>
      </c>
    </row>
    <row r="8" spans="1:8" ht="13.8">
      <c r="D8" s="781"/>
      <c r="E8" s="319">
        <v>5</v>
      </c>
      <c r="F8" s="534">
        <v>2.7996500437445393</v>
      </c>
      <c r="G8" s="534">
        <v>2.6338893766461702</v>
      </c>
      <c r="H8" s="535">
        <v>4.1594454072790166</v>
      </c>
    </row>
    <row r="9" spans="1:8" ht="13.8">
      <c r="D9" s="781"/>
      <c r="E9" s="319">
        <v>6</v>
      </c>
      <c r="F9" s="534">
        <v>3.5587188612099752</v>
      </c>
      <c r="G9" s="534">
        <v>1.0480349344978102</v>
      </c>
      <c r="H9" s="535">
        <v>3.9682539682539764</v>
      </c>
    </row>
    <row r="10" spans="1:8" ht="13.8">
      <c r="D10" s="781"/>
      <c r="E10" s="319">
        <v>7</v>
      </c>
      <c r="F10" s="534">
        <v>5.0259965337954959</v>
      </c>
      <c r="G10" s="534">
        <v>3.3984706881903248</v>
      </c>
      <c r="H10" s="535">
        <v>6.4516129032258229</v>
      </c>
    </row>
    <row r="11" spans="1:8" ht="13.8">
      <c r="D11" s="781"/>
      <c r="E11" s="319">
        <v>8</v>
      </c>
      <c r="F11" s="534">
        <v>4.4894366197183233</v>
      </c>
      <c r="G11" s="534">
        <v>1.9311502938706981</v>
      </c>
      <c r="H11" s="535">
        <v>3.1914893617021267</v>
      </c>
    </row>
    <row r="12" spans="1:8" ht="13.8">
      <c r="D12" s="781"/>
      <c r="E12" s="319">
        <v>9</v>
      </c>
      <c r="F12" s="534">
        <v>4.5244690674053567</v>
      </c>
      <c r="G12" s="534">
        <v>0.4512635379061436</v>
      </c>
      <c r="H12" s="535">
        <v>4.5863309352518034</v>
      </c>
    </row>
    <row r="13" spans="1:8" ht="13.8">
      <c r="D13" s="781"/>
      <c r="E13" s="320">
        <v>10</v>
      </c>
      <c r="F13" s="534">
        <v>4.5212765957446832</v>
      </c>
      <c r="G13" s="534">
        <v>0.70546737213403876</v>
      </c>
      <c r="H13" s="535">
        <v>3.8593481989708467</v>
      </c>
    </row>
    <row r="14" spans="1:8" ht="13.8">
      <c r="D14" s="781"/>
      <c r="E14" s="320">
        <v>11</v>
      </c>
      <c r="F14" s="534">
        <v>3.7735849056603765</v>
      </c>
      <c r="G14" s="534">
        <v>1.610017889087656</v>
      </c>
      <c r="H14" s="535">
        <v>4.3095866314863507</v>
      </c>
    </row>
    <row r="15" spans="1:8" ht="13.8">
      <c r="D15" s="781"/>
      <c r="E15" s="320">
        <v>12</v>
      </c>
      <c r="F15" s="534">
        <v>5.2839116719243018</v>
      </c>
      <c r="G15" s="534">
        <v>2.9862174578866751</v>
      </c>
      <c r="H15" s="535">
        <v>3.1907179115300943</v>
      </c>
    </row>
    <row r="16" spans="1:8" ht="13.8">
      <c r="D16" s="781">
        <v>2020</v>
      </c>
      <c r="E16" s="319">
        <v>1</v>
      </c>
      <c r="F16" s="534">
        <v>8.0516898608349976</v>
      </c>
      <c r="G16" s="534">
        <v>3.4816247582204918</v>
      </c>
      <c r="H16" s="535">
        <v>7.0678127984718175</v>
      </c>
    </row>
    <row r="17" spans="2:8" ht="13.8">
      <c r="D17" s="781"/>
      <c r="E17" s="319">
        <v>2</v>
      </c>
      <c r="F17" s="534">
        <v>10.301768990634752</v>
      </c>
      <c r="G17" s="534">
        <v>6.6056910569105787</v>
      </c>
      <c r="H17" s="535">
        <v>11.681772406847934</v>
      </c>
    </row>
    <row r="18" spans="2:8" ht="13.8">
      <c r="D18" s="781"/>
      <c r="E18" s="319">
        <v>3</v>
      </c>
      <c r="F18" s="534">
        <v>6.8592057761732939</v>
      </c>
      <c r="G18" s="534">
        <v>-0.99457504520794604</v>
      </c>
      <c r="H18" s="535">
        <v>-4.1446208112874805</v>
      </c>
    </row>
    <row r="19" spans="2:8" ht="13.8">
      <c r="D19" s="781"/>
      <c r="E19" s="319">
        <v>4</v>
      </c>
      <c r="F19" s="534">
        <v>-10.758377425044097</v>
      </c>
      <c r="G19" s="534">
        <v>-9.5152603231597901</v>
      </c>
      <c r="H19" s="535">
        <v>-14.842454394693194</v>
      </c>
    </row>
    <row r="20" spans="2:8" ht="13.8">
      <c r="D20" s="781"/>
      <c r="E20" s="319">
        <v>5</v>
      </c>
      <c r="F20" s="534">
        <v>2.8085106382978786</v>
      </c>
      <c r="G20" s="534">
        <v>-2.480752780153983</v>
      </c>
      <c r="H20" s="535">
        <v>1.9966722129783676</v>
      </c>
    </row>
    <row r="21" spans="2:8" ht="13.8">
      <c r="D21" s="781"/>
      <c r="E21" s="319">
        <v>6</v>
      </c>
      <c r="F21" s="534">
        <v>8.4192439862542869</v>
      </c>
      <c r="G21" s="534">
        <v>4.1486603284356161</v>
      </c>
      <c r="H21" s="535">
        <v>7.3791348600508844</v>
      </c>
    </row>
    <row r="22" spans="2:8" ht="14.4" thickBot="1">
      <c r="B22" s="119" t="s">
        <v>72</v>
      </c>
      <c r="D22" s="781"/>
      <c r="E22" s="319">
        <v>7</v>
      </c>
      <c r="F22" s="534">
        <v>4.2904290429042868</v>
      </c>
      <c r="G22" s="534">
        <v>2.629416598192269</v>
      </c>
      <c r="H22" s="535">
        <v>8.0542264752790906</v>
      </c>
    </row>
    <row r="23" spans="2:8" ht="13.8">
      <c r="B23" s="120"/>
      <c r="D23" s="781"/>
      <c r="E23" s="319">
        <v>8</v>
      </c>
      <c r="F23" s="534">
        <v>3.8753159224936828</v>
      </c>
      <c r="G23" s="534">
        <v>2.0593080724876422</v>
      </c>
      <c r="H23" s="535">
        <v>6.9785884218874106</v>
      </c>
    </row>
    <row r="24" spans="2:8" ht="13.8">
      <c r="B24" s="120"/>
      <c r="D24" s="781"/>
      <c r="E24" s="319">
        <v>9</v>
      </c>
      <c r="F24" s="534">
        <v>5.9187279151943439</v>
      </c>
      <c r="G24" s="534">
        <v>4.8517520215633381</v>
      </c>
      <c r="H24" s="535">
        <v>9.372312983662944</v>
      </c>
    </row>
    <row r="25" spans="2:8" ht="13.8">
      <c r="B25" s="120"/>
      <c r="D25" s="781"/>
      <c r="E25" s="319">
        <v>10</v>
      </c>
      <c r="F25" s="534">
        <v>5.9372349448685302</v>
      </c>
      <c r="G25" s="534">
        <v>4.2031523642731994</v>
      </c>
      <c r="H25" s="535">
        <v>10.487200660611084</v>
      </c>
    </row>
    <row r="26" spans="2:8" ht="13.8">
      <c r="D26" s="781"/>
      <c r="E26" s="319">
        <v>11</v>
      </c>
      <c r="F26" s="534">
        <v>7.8787878787878629</v>
      </c>
      <c r="G26" s="534">
        <v>-0.96830985915492551</v>
      </c>
      <c r="H26" s="535">
        <v>9.3591905564924147</v>
      </c>
    </row>
    <row r="27" spans="2:8" ht="13.8">
      <c r="D27" s="781"/>
      <c r="E27" s="319">
        <v>12</v>
      </c>
      <c r="F27" s="534">
        <v>6.8164794007490537</v>
      </c>
      <c r="G27" s="534">
        <v>-5.6505576208178425</v>
      </c>
      <c r="H27" s="535">
        <v>3.5137034434293835</v>
      </c>
    </row>
    <row r="28" spans="2:8" ht="13.2" customHeight="1">
      <c r="D28" s="601">
        <v>2021</v>
      </c>
      <c r="E28" s="602">
        <v>1</v>
      </c>
      <c r="F28" s="536">
        <v>6.2557497700092002</v>
      </c>
      <c r="G28" s="536">
        <v>-14.485981308411212</v>
      </c>
      <c r="H28" s="537">
        <v>-4.1034790365744902</v>
      </c>
    </row>
    <row r="29" spans="2:8" ht="13.2" customHeight="1">
      <c r="B29" s="121"/>
      <c r="E29" s="615">
        <v>2</v>
      </c>
    </row>
    <row r="30" spans="2:8" ht="13.8">
      <c r="B30" s="122"/>
    </row>
    <row r="31" spans="2:8" ht="13.8">
      <c r="B31" s="123"/>
    </row>
    <row r="32" spans="2:8" ht="13.8">
      <c r="B32" s="123"/>
    </row>
    <row r="33" spans="2:2" ht="13.8">
      <c r="B33" s="123"/>
    </row>
    <row r="34" spans="2:2" ht="13.8">
      <c r="B34" s="123"/>
    </row>
    <row r="35" spans="2:2" ht="13.8">
      <c r="B35" s="123"/>
    </row>
    <row r="36" spans="2:2" ht="13.8">
      <c r="B36" s="123"/>
    </row>
    <row r="37" spans="2:2" ht="13.8">
      <c r="B37" s="123"/>
    </row>
    <row r="38" spans="2:2" ht="13.8">
      <c r="B38" s="123"/>
    </row>
    <row r="39" spans="2:2" ht="13.8">
      <c r="B39" s="123"/>
    </row>
    <row r="40" spans="2:2" ht="13.8">
      <c r="B40" s="123"/>
    </row>
    <row r="41" spans="2:2" ht="13.8">
      <c r="B41" s="123"/>
    </row>
    <row r="42" spans="2:2" ht="13.8">
      <c r="B42" s="123"/>
    </row>
    <row r="43" spans="2:2" ht="13.8">
      <c r="B43" s="122"/>
    </row>
    <row r="44" spans="2:2" ht="13.8">
      <c r="B44" s="123"/>
    </row>
    <row r="45" spans="2:2" ht="13.8">
      <c r="B45" s="122"/>
    </row>
  </sheetData>
  <mergeCells count="2">
    <mergeCell ref="D4:D15"/>
    <mergeCell ref="D16:D27"/>
  </mergeCells>
  <hyperlinks>
    <hyperlink ref="A1:B1" location="Turinys!A36" display="↖ atgal į turinį" xr:uid="{92DD4562-0295-48CF-9FEC-7FED9C8DC1F4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47ABD9"/>
  </sheetPr>
  <dimension ref="A1:K45"/>
  <sheetViews>
    <sheetView showGridLines="0" showRowColHeaders="0" zoomScaleNormal="100" workbookViewId="0"/>
  </sheetViews>
  <sheetFormatPr defaultColWidth="9" defaultRowHeight="13.2"/>
  <cols>
    <col min="1" max="1" width="9" style="68" customWidth="1"/>
    <col min="2" max="2" width="62.69921875" style="66" customWidth="1"/>
    <col min="3" max="16384" width="9" style="65"/>
  </cols>
  <sheetData>
    <row r="1" spans="1:9" ht="13.8">
      <c r="A1" s="371" t="s">
        <v>5</v>
      </c>
      <c r="B1" s="371"/>
    </row>
    <row r="2" spans="1:9" ht="13.8" thickBot="1">
      <c r="D2" s="115"/>
    </row>
    <row r="3" spans="1:9" ht="13.8">
      <c r="B3" s="140" t="s">
        <v>435</v>
      </c>
      <c r="D3" s="311"/>
      <c r="E3" s="312"/>
      <c r="F3" s="446" t="s">
        <v>23</v>
      </c>
      <c r="G3" s="446" t="s">
        <v>70</v>
      </c>
      <c r="H3" s="446" t="s">
        <v>37</v>
      </c>
      <c r="I3" s="447" t="s">
        <v>71</v>
      </c>
    </row>
    <row r="4" spans="1:9" ht="13.8">
      <c r="D4" s="781">
        <v>2019</v>
      </c>
      <c r="E4" s="313">
        <v>1</v>
      </c>
      <c r="F4" s="534">
        <v>-6.6</v>
      </c>
      <c r="G4" s="534">
        <v>0.9</v>
      </c>
      <c r="H4" s="534">
        <v>-4.7</v>
      </c>
      <c r="I4" s="535">
        <v>4.5</v>
      </c>
    </row>
    <row r="5" spans="1:9" ht="13.8">
      <c r="D5" s="781"/>
      <c r="E5" s="313">
        <v>2</v>
      </c>
      <c r="F5" s="534">
        <v>-6.8</v>
      </c>
      <c r="G5" s="534">
        <v>-1.3</v>
      </c>
      <c r="H5" s="534">
        <v>-7.5</v>
      </c>
      <c r="I5" s="535">
        <v>5</v>
      </c>
    </row>
    <row r="6" spans="1:9" ht="13.8">
      <c r="D6" s="781"/>
      <c r="E6" s="313">
        <v>3</v>
      </c>
      <c r="F6" s="534">
        <v>-6.3</v>
      </c>
      <c r="G6" s="534">
        <v>1.2</v>
      </c>
      <c r="H6" s="534">
        <v>-3</v>
      </c>
      <c r="I6" s="535">
        <v>6</v>
      </c>
    </row>
    <row r="7" spans="1:9" ht="13.8">
      <c r="D7" s="781"/>
      <c r="E7" s="313">
        <v>4</v>
      </c>
      <c r="F7" s="534">
        <v>-6.6</v>
      </c>
      <c r="G7" s="534">
        <v>-1.3</v>
      </c>
      <c r="H7" s="534">
        <v>-2.6</v>
      </c>
      <c r="I7" s="535">
        <v>5.2</v>
      </c>
    </row>
    <row r="8" spans="1:9" ht="13.8">
      <c r="D8" s="781"/>
      <c r="E8" s="313">
        <v>5</v>
      </c>
      <c r="F8" s="534">
        <v>-5.5</v>
      </c>
      <c r="G8" s="534">
        <v>1.2</v>
      </c>
      <c r="H8" s="534">
        <v>-3.6</v>
      </c>
      <c r="I8" s="535">
        <v>6</v>
      </c>
    </row>
    <row r="9" spans="1:9" ht="13.8">
      <c r="D9" s="781"/>
      <c r="E9" s="313">
        <v>6</v>
      </c>
      <c r="F9" s="534">
        <v>-5.7</v>
      </c>
      <c r="G9" s="534">
        <v>-2.6</v>
      </c>
      <c r="H9" s="534">
        <v>-3.8</v>
      </c>
      <c r="I9" s="535">
        <v>7.8</v>
      </c>
    </row>
    <row r="10" spans="1:9" ht="13.8">
      <c r="D10" s="781"/>
      <c r="E10" s="313">
        <v>7</v>
      </c>
      <c r="F10" s="534">
        <v>-5.6</v>
      </c>
      <c r="G10" s="534">
        <v>0</v>
      </c>
      <c r="H10" s="534">
        <v>-1.5</v>
      </c>
      <c r="I10" s="535">
        <v>6.2</v>
      </c>
    </row>
    <row r="11" spans="1:9" ht="13.8">
      <c r="D11" s="781"/>
      <c r="E11" s="313">
        <v>8</v>
      </c>
      <c r="F11" s="534">
        <v>-6.8</v>
      </c>
      <c r="G11" s="534">
        <v>4.0999999999999996</v>
      </c>
      <c r="H11" s="534">
        <v>-4.2</v>
      </c>
      <c r="I11" s="535">
        <v>6.6</v>
      </c>
    </row>
    <row r="12" spans="1:9" ht="13.8">
      <c r="D12" s="781"/>
      <c r="E12" s="313">
        <v>9</v>
      </c>
      <c r="F12" s="534">
        <v>-6.7</v>
      </c>
      <c r="G12" s="534">
        <v>-1.9</v>
      </c>
      <c r="H12" s="534">
        <v>-2.5</v>
      </c>
      <c r="I12" s="535">
        <v>4.3</v>
      </c>
    </row>
    <row r="13" spans="1:9" ht="13.8">
      <c r="D13" s="781"/>
      <c r="E13" s="315">
        <v>10</v>
      </c>
      <c r="F13" s="534">
        <v>-8.3000000000000007</v>
      </c>
      <c r="G13" s="534">
        <v>-2.4</v>
      </c>
      <c r="H13" s="534">
        <v>-3.7</v>
      </c>
      <c r="I13" s="535">
        <v>1.2</v>
      </c>
    </row>
    <row r="14" spans="1:9" ht="13.8">
      <c r="D14" s="781"/>
      <c r="E14" s="315">
        <v>11</v>
      </c>
      <c r="F14" s="534">
        <v>-7.8</v>
      </c>
      <c r="G14" s="534">
        <v>-1.3</v>
      </c>
      <c r="H14" s="534">
        <v>-4.7</v>
      </c>
      <c r="I14" s="535">
        <v>3.4</v>
      </c>
    </row>
    <row r="15" spans="1:9" ht="13.8">
      <c r="D15" s="781"/>
      <c r="E15" s="315">
        <v>12</v>
      </c>
      <c r="F15" s="534">
        <v>-8.6999999999999993</v>
      </c>
      <c r="G15" s="534">
        <v>0.1</v>
      </c>
      <c r="H15" s="534">
        <v>-2.8</v>
      </c>
      <c r="I15" s="535">
        <v>0.7</v>
      </c>
    </row>
    <row r="16" spans="1:9" ht="13.8">
      <c r="D16" s="781">
        <v>2020</v>
      </c>
      <c r="E16" s="313">
        <v>1</v>
      </c>
      <c r="F16" s="534">
        <v>-7.3</v>
      </c>
      <c r="G16" s="534">
        <v>1.1000000000000001</v>
      </c>
      <c r="H16" s="534">
        <v>-7.3</v>
      </c>
      <c r="I16" s="535">
        <v>3</v>
      </c>
    </row>
    <row r="17" spans="2:11" ht="13.8">
      <c r="D17" s="781"/>
      <c r="E17" s="313">
        <v>2</v>
      </c>
      <c r="F17" s="534">
        <v>-6.4</v>
      </c>
      <c r="G17" s="534">
        <v>-0.6</v>
      </c>
      <c r="H17" s="534">
        <v>-4.3</v>
      </c>
      <c r="I17" s="535">
        <v>3.8</v>
      </c>
    </row>
    <row r="18" spans="2:11" ht="13.8">
      <c r="D18" s="781"/>
      <c r="E18" s="313">
        <v>3</v>
      </c>
      <c r="F18" s="534">
        <v>-12.5</v>
      </c>
      <c r="G18" s="534">
        <v>-1.9</v>
      </c>
      <c r="H18" s="534">
        <v>-8.9</v>
      </c>
      <c r="I18" s="535">
        <v>-0.4</v>
      </c>
    </row>
    <row r="19" spans="2:11" ht="13.8">
      <c r="D19" s="781"/>
      <c r="E19" s="313">
        <v>4</v>
      </c>
      <c r="F19" s="534">
        <v>-24.4</v>
      </c>
      <c r="G19" s="534">
        <v>-17.5</v>
      </c>
      <c r="H19" s="534">
        <v>-29.5</v>
      </c>
      <c r="I19" s="535">
        <v>-16.399999999999999</v>
      </c>
    </row>
    <row r="20" spans="2:11" ht="13.8">
      <c r="D20" s="781"/>
      <c r="E20" s="313">
        <v>5</v>
      </c>
      <c r="F20" s="534">
        <v>-19.5</v>
      </c>
      <c r="G20" s="534">
        <v>-9.6999999999999993</v>
      </c>
      <c r="H20" s="534">
        <v>-20.8</v>
      </c>
      <c r="I20" s="535">
        <v>-10.6</v>
      </c>
    </row>
    <row r="21" spans="2:11" ht="13.8">
      <c r="D21" s="781"/>
      <c r="E21" s="313">
        <v>6</v>
      </c>
      <c r="F21" s="534">
        <v>-13.2</v>
      </c>
      <c r="G21" s="534">
        <v>-22.1</v>
      </c>
      <c r="H21" s="534">
        <v>-15.2</v>
      </c>
      <c r="I21" s="535">
        <v>-4.2</v>
      </c>
    </row>
    <row r="22" spans="2:11" ht="14.4" thickBot="1">
      <c r="B22" s="238" t="s">
        <v>72</v>
      </c>
      <c r="D22" s="781"/>
      <c r="E22" s="313">
        <v>7</v>
      </c>
      <c r="F22" s="534">
        <v>-13.7</v>
      </c>
      <c r="G22" s="534">
        <v>-14.9</v>
      </c>
      <c r="H22" s="534">
        <v>-15.7</v>
      </c>
      <c r="I22" s="535">
        <v>-3.2</v>
      </c>
    </row>
    <row r="23" spans="2:11" ht="14.4">
      <c r="B23" s="67"/>
      <c r="D23" s="781"/>
      <c r="E23" s="313">
        <v>8</v>
      </c>
      <c r="F23" s="534">
        <v>-13.7</v>
      </c>
      <c r="G23" s="534">
        <v>-12.8</v>
      </c>
      <c r="H23" s="534">
        <v>-11.9</v>
      </c>
      <c r="I23" s="535">
        <v>-2.2999999999999998</v>
      </c>
    </row>
    <row r="24" spans="2:11" ht="14.4">
      <c r="B24" s="67"/>
      <c r="D24" s="781"/>
      <c r="E24" s="313">
        <v>9</v>
      </c>
      <c r="F24" s="534">
        <v>-12.7</v>
      </c>
      <c r="G24" s="534">
        <v>-12.5</v>
      </c>
      <c r="H24" s="534">
        <v>-15</v>
      </c>
      <c r="I24" s="535">
        <v>0.2</v>
      </c>
    </row>
    <row r="25" spans="2:11" ht="14.4">
      <c r="B25" s="67"/>
      <c r="D25" s="781"/>
      <c r="E25" s="313">
        <v>10</v>
      </c>
      <c r="F25" s="534">
        <v>-15.5</v>
      </c>
      <c r="G25" s="534">
        <v>-11.3</v>
      </c>
      <c r="H25" s="534">
        <v>-11.7</v>
      </c>
      <c r="I25" s="535">
        <v>0.6</v>
      </c>
    </row>
    <row r="26" spans="2:11" ht="13.8">
      <c r="D26" s="781"/>
      <c r="E26" s="313">
        <v>11</v>
      </c>
      <c r="F26" s="534">
        <v>-17.8</v>
      </c>
      <c r="G26" s="534">
        <v>-23.7</v>
      </c>
      <c r="H26" s="534">
        <v>-17.399999999999999</v>
      </c>
      <c r="I26" s="535">
        <v>-4.3</v>
      </c>
    </row>
    <row r="27" spans="2:11" ht="13.8">
      <c r="D27" s="781"/>
      <c r="E27" s="313">
        <v>12</v>
      </c>
      <c r="F27" s="534">
        <v>-13.1</v>
      </c>
      <c r="G27" s="534">
        <v>-18.100000000000001</v>
      </c>
      <c r="H27" s="534">
        <v>-22</v>
      </c>
      <c r="I27" s="535">
        <v>-3.3</v>
      </c>
    </row>
    <row r="28" spans="2:11" ht="13.8">
      <c r="D28" s="782">
        <v>2021</v>
      </c>
      <c r="E28" s="313">
        <v>1</v>
      </c>
      <c r="F28" s="534">
        <v>-13.8</v>
      </c>
      <c r="G28" s="534">
        <v>-16</v>
      </c>
      <c r="H28" s="534">
        <v>-18.399999999999999</v>
      </c>
      <c r="I28" s="535">
        <v>-0.8</v>
      </c>
    </row>
    <row r="29" spans="2:11" ht="13.8">
      <c r="B29" s="5"/>
      <c r="D29" s="783"/>
      <c r="E29" s="314">
        <v>2</v>
      </c>
      <c r="F29" s="536">
        <v>-13.2</v>
      </c>
      <c r="G29" s="536">
        <v>-15.6</v>
      </c>
      <c r="H29" s="536">
        <v>-17</v>
      </c>
      <c r="I29" s="537">
        <v>-1.5</v>
      </c>
    </row>
    <row r="30" spans="2:11" ht="13.8">
      <c r="B30" s="106"/>
    </row>
    <row r="31" spans="2:11" ht="13.8">
      <c r="B31" s="2"/>
    </row>
    <row r="32" spans="2:11" ht="13.8">
      <c r="B32" s="2"/>
      <c r="K32" s="143"/>
    </row>
    <row r="33" spans="2:2" ht="13.8">
      <c r="B33" s="2"/>
    </row>
    <row r="34" spans="2:2" ht="13.8">
      <c r="B34" s="2"/>
    </row>
    <row r="35" spans="2:2" ht="13.8">
      <c r="B35" s="2"/>
    </row>
    <row r="36" spans="2:2" ht="13.8">
      <c r="B36" s="2"/>
    </row>
    <row r="37" spans="2:2" ht="13.8">
      <c r="B37" s="2"/>
    </row>
    <row r="38" spans="2:2" ht="13.8">
      <c r="B38" s="2"/>
    </row>
    <row r="39" spans="2:2" ht="13.8">
      <c r="B39" s="2"/>
    </row>
    <row r="40" spans="2:2" ht="13.8">
      <c r="B40" s="2"/>
    </row>
    <row r="41" spans="2:2" ht="13.8">
      <c r="B41" s="2"/>
    </row>
    <row r="42" spans="2:2" ht="13.8">
      <c r="B42" s="2"/>
    </row>
    <row r="43" spans="2:2" ht="13.8">
      <c r="B43" s="106"/>
    </row>
    <row r="44" spans="2:2" ht="13.8">
      <c r="B44" s="2"/>
    </row>
    <row r="45" spans="2:2" ht="13.8">
      <c r="B45" s="106"/>
    </row>
  </sheetData>
  <mergeCells count="3">
    <mergeCell ref="D28:D29"/>
    <mergeCell ref="D4:D15"/>
    <mergeCell ref="D16:D27"/>
  </mergeCells>
  <hyperlinks>
    <hyperlink ref="A1:B1" location="Turinys!A36" display="↖ atgal į turinį" xr:uid="{00000000-0004-0000-1900-000000000000}"/>
  </hyperlink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FEF1-8628-45D2-9FED-79224921011C}">
  <sheetPr>
    <tabColor rgb="FF47ABD9"/>
  </sheetPr>
  <dimension ref="A1:P24"/>
  <sheetViews>
    <sheetView showGridLines="0" showRowColHeaders="0" zoomScaleNormal="100" workbookViewId="0"/>
  </sheetViews>
  <sheetFormatPr defaultColWidth="8.69921875" defaultRowHeight="13.8"/>
  <cols>
    <col min="1" max="1" width="9" style="30" customWidth="1"/>
    <col min="2" max="2" width="58.8984375" style="30" customWidth="1"/>
    <col min="3" max="3" width="8.69921875" style="30"/>
    <col min="4" max="4" width="19.19921875" style="30" customWidth="1"/>
    <col min="5" max="16384" width="8.69921875" style="30"/>
  </cols>
  <sheetData>
    <row r="1" spans="1:16">
      <c r="A1" s="538" t="s">
        <v>5</v>
      </c>
      <c r="B1" s="538"/>
      <c r="H1" s="253"/>
      <c r="I1" s="253"/>
      <c r="J1" s="253"/>
      <c r="K1" s="253"/>
      <c r="L1" s="253"/>
      <c r="M1" s="253"/>
      <c r="N1" s="253"/>
      <c r="O1" s="253"/>
      <c r="P1" s="253"/>
    </row>
    <row r="2" spans="1:16" ht="14.4" thickBot="1">
      <c r="A2" s="116"/>
      <c r="B2" s="117"/>
      <c r="K2" s="253"/>
      <c r="L2" s="253"/>
      <c r="M2" s="253"/>
      <c r="N2" s="253"/>
      <c r="O2" s="253"/>
      <c r="P2" s="253"/>
    </row>
    <row r="3" spans="1:16">
      <c r="B3" s="254" t="s">
        <v>447</v>
      </c>
      <c r="D3" s="255"/>
      <c r="E3" s="451">
        <v>2019</v>
      </c>
      <c r="F3" s="451">
        <v>2020</v>
      </c>
      <c r="G3" s="451">
        <v>2021</v>
      </c>
      <c r="H3" s="451">
        <v>2022</v>
      </c>
      <c r="I3" s="451">
        <v>2023</v>
      </c>
      <c r="J3" s="452">
        <v>2024</v>
      </c>
      <c r="K3" s="253"/>
      <c r="L3" s="253"/>
      <c r="M3" s="253"/>
      <c r="N3" s="253"/>
      <c r="O3" s="253"/>
      <c r="P3" s="253"/>
    </row>
    <row r="4" spans="1:16">
      <c r="B4" s="256"/>
      <c r="D4" s="257" t="s">
        <v>181</v>
      </c>
      <c r="E4" s="543"/>
      <c r="F4" s="543"/>
      <c r="G4" s="543"/>
      <c r="H4" s="543"/>
      <c r="I4" s="543"/>
      <c r="J4" s="544"/>
      <c r="K4" s="253"/>
      <c r="L4" s="253"/>
      <c r="M4" s="253"/>
      <c r="N4" s="253"/>
      <c r="O4" s="253"/>
      <c r="P4" s="253"/>
    </row>
    <row r="5" spans="1:16">
      <c r="D5" s="257" t="s">
        <v>182</v>
      </c>
      <c r="E5" s="543"/>
      <c r="F5" s="543"/>
      <c r="G5" s="543"/>
      <c r="H5" s="543"/>
      <c r="I5" s="543"/>
      <c r="J5" s="544"/>
      <c r="K5" s="253"/>
      <c r="L5" s="253"/>
      <c r="M5" s="253"/>
      <c r="N5" s="253"/>
      <c r="O5" s="253"/>
      <c r="P5" s="253"/>
    </row>
    <row r="6" spans="1:16">
      <c r="B6" s="258"/>
      <c r="D6" s="257" t="s">
        <v>183</v>
      </c>
      <c r="E6" s="543">
        <v>0.6</v>
      </c>
      <c r="F6" s="543"/>
      <c r="G6" s="543"/>
      <c r="H6" s="543"/>
      <c r="I6" s="543"/>
      <c r="J6" s="544"/>
      <c r="K6" s="253"/>
      <c r="L6" s="253"/>
      <c r="M6" s="253"/>
      <c r="N6" s="253"/>
      <c r="O6" s="253"/>
      <c r="P6" s="253"/>
    </row>
    <row r="7" spans="1:16">
      <c r="B7" s="258"/>
      <c r="D7" s="257" t="s">
        <v>184</v>
      </c>
      <c r="E7" s="543">
        <v>0.6</v>
      </c>
      <c r="F7" s="543"/>
      <c r="G7" s="543"/>
      <c r="H7" s="543"/>
      <c r="I7" s="543"/>
      <c r="J7" s="544"/>
      <c r="K7" s="253"/>
      <c r="L7" s="253"/>
      <c r="M7" s="253"/>
      <c r="N7" s="253"/>
      <c r="O7" s="253"/>
      <c r="P7" s="253"/>
    </row>
    <row r="8" spans="1:16">
      <c r="B8" s="258"/>
      <c r="D8" s="257" t="s">
        <v>185</v>
      </c>
      <c r="E8" s="543">
        <v>1</v>
      </c>
      <c r="F8" s="543">
        <v>1</v>
      </c>
      <c r="G8" s="543"/>
      <c r="H8" s="543"/>
      <c r="I8" s="543"/>
      <c r="J8" s="544"/>
      <c r="K8" s="253"/>
      <c r="L8" s="253"/>
      <c r="M8" s="253"/>
      <c r="N8" s="253"/>
      <c r="O8" s="253"/>
      <c r="P8" s="253"/>
    </row>
    <row r="9" spans="1:16">
      <c r="B9" s="258"/>
      <c r="D9" s="257" t="s">
        <v>186</v>
      </c>
      <c r="E9" s="543">
        <v>1</v>
      </c>
      <c r="F9" s="543">
        <v>1</v>
      </c>
      <c r="G9" s="543"/>
      <c r="H9" s="543"/>
      <c r="I9" s="543"/>
      <c r="J9" s="544"/>
      <c r="K9" s="253"/>
      <c r="L9" s="253"/>
      <c r="M9" s="253"/>
      <c r="N9" s="253"/>
      <c r="O9" s="253"/>
      <c r="P9" s="253"/>
    </row>
    <row r="10" spans="1:16">
      <c r="B10" s="258"/>
      <c r="D10" s="257" t="s">
        <v>187</v>
      </c>
      <c r="E10" s="543">
        <v>1</v>
      </c>
      <c r="F10" s="543">
        <v>0.9</v>
      </c>
      <c r="G10" s="543">
        <v>0.9</v>
      </c>
      <c r="H10" s="543"/>
      <c r="I10" s="543"/>
      <c r="J10" s="544"/>
      <c r="K10" s="253"/>
      <c r="L10" s="253"/>
      <c r="M10" s="253"/>
      <c r="N10" s="253"/>
      <c r="O10" s="253"/>
      <c r="P10" s="253"/>
    </row>
    <row r="11" spans="1:16">
      <c r="B11" s="258"/>
      <c r="D11" s="257" t="s">
        <v>188</v>
      </c>
      <c r="E11" s="543">
        <v>1.1000000000000001</v>
      </c>
      <c r="F11" s="543">
        <v>0.9</v>
      </c>
      <c r="G11" s="543">
        <v>0.9</v>
      </c>
      <c r="H11" s="543"/>
      <c r="I11" s="543"/>
      <c r="J11" s="544"/>
      <c r="K11" s="253"/>
      <c r="L11" s="253"/>
      <c r="M11" s="253"/>
      <c r="N11" s="253"/>
      <c r="O11" s="253"/>
      <c r="P11" s="253"/>
    </row>
    <row r="12" spans="1:16">
      <c r="B12" s="258"/>
      <c r="D12" s="257" t="s">
        <v>189</v>
      </c>
      <c r="E12" s="543">
        <v>0.9</v>
      </c>
      <c r="F12" s="543">
        <v>0.5</v>
      </c>
      <c r="G12" s="543">
        <v>0.4</v>
      </c>
      <c r="H12" s="543">
        <v>0.4</v>
      </c>
      <c r="I12" s="543"/>
      <c r="J12" s="544"/>
      <c r="K12" s="253"/>
      <c r="L12" s="253"/>
      <c r="M12" s="253"/>
      <c r="N12" s="253"/>
      <c r="O12" s="253"/>
      <c r="P12" s="253"/>
    </row>
    <row r="13" spans="1:16">
      <c r="B13" s="258"/>
      <c r="D13" s="257" t="s">
        <v>190</v>
      </c>
      <c r="E13" s="543">
        <v>0.9</v>
      </c>
      <c r="F13" s="543">
        <v>0.5</v>
      </c>
      <c r="G13" s="543">
        <v>0.3</v>
      </c>
      <c r="H13" s="543">
        <v>0.3</v>
      </c>
      <c r="I13" s="543"/>
      <c r="J13" s="544"/>
      <c r="K13" s="253"/>
      <c r="L13" s="253"/>
      <c r="M13" s="253"/>
      <c r="N13" s="253"/>
      <c r="O13" s="253"/>
      <c r="P13" s="253"/>
    </row>
    <row r="14" spans="1:16">
      <c r="B14" s="258"/>
      <c r="D14" s="257" t="s">
        <v>191</v>
      </c>
      <c r="E14" s="545">
        <v>0.7</v>
      </c>
      <c r="F14" s="543">
        <v>1</v>
      </c>
      <c r="G14" s="543">
        <v>0.5</v>
      </c>
      <c r="H14" s="543">
        <v>0.5</v>
      </c>
      <c r="I14" s="543">
        <v>0.5</v>
      </c>
      <c r="J14" s="544"/>
      <c r="K14" s="253"/>
      <c r="L14" s="253"/>
      <c r="M14" s="253"/>
      <c r="N14" s="253"/>
      <c r="O14" s="253"/>
      <c r="P14" s="253"/>
    </row>
    <row r="15" spans="1:16">
      <c r="B15" s="258"/>
      <c r="D15" s="257" t="s">
        <v>192</v>
      </c>
      <c r="E15" s="545">
        <v>0.7</v>
      </c>
      <c r="F15" s="543">
        <v>7.6</v>
      </c>
      <c r="G15" s="543">
        <v>-7.3</v>
      </c>
      <c r="H15" s="543">
        <v>0.5</v>
      </c>
      <c r="I15" s="543">
        <v>0.5</v>
      </c>
      <c r="J15" s="544"/>
      <c r="K15" s="253"/>
      <c r="L15" s="253"/>
      <c r="M15" s="253"/>
      <c r="N15" s="253"/>
      <c r="O15" s="253"/>
      <c r="P15" s="253"/>
    </row>
    <row r="16" spans="1:16">
      <c r="B16" s="258"/>
      <c r="D16" s="257" t="s">
        <v>193</v>
      </c>
      <c r="E16" s="545">
        <v>0.7</v>
      </c>
      <c r="F16" s="543">
        <v>6.8</v>
      </c>
      <c r="G16" s="543">
        <v>5.8</v>
      </c>
      <c r="H16" s="543">
        <v>0.5</v>
      </c>
      <c r="I16" s="543">
        <v>0.5</v>
      </c>
      <c r="J16" s="544"/>
      <c r="K16" s="253"/>
      <c r="L16" s="253"/>
      <c r="M16" s="253"/>
      <c r="N16" s="253"/>
      <c r="O16" s="253"/>
      <c r="P16" s="253"/>
    </row>
    <row r="17" spans="2:16">
      <c r="B17" s="258"/>
      <c r="D17" s="257" t="s">
        <v>194</v>
      </c>
      <c r="E17" s="545">
        <v>0.1</v>
      </c>
      <c r="F17" s="543">
        <v>6.2</v>
      </c>
      <c r="G17" s="543">
        <v>2.5</v>
      </c>
      <c r="H17" s="543">
        <v>0.2</v>
      </c>
      <c r="I17" s="543">
        <v>0.2</v>
      </c>
      <c r="J17" s="544"/>
      <c r="K17" s="253"/>
      <c r="L17" s="253"/>
      <c r="M17" s="253"/>
      <c r="N17" s="253"/>
      <c r="O17" s="253"/>
      <c r="P17" s="253"/>
    </row>
    <row r="18" spans="2:16">
      <c r="D18" s="257" t="s">
        <v>195</v>
      </c>
      <c r="E18" s="543"/>
      <c r="F18" s="543">
        <v>0.17016473037088531</v>
      </c>
      <c r="G18" s="543">
        <v>0.2</v>
      </c>
      <c r="H18" s="543">
        <v>0.1</v>
      </c>
      <c r="I18" s="543">
        <v>0.1</v>
      </c>
      <c r="J18" s="544">
        <v>0.1</v>
      </c>
      <c r="K18" s="253"/>
      <c r="L18" s="253"/>
      <c r="M18" s="253"/>
      <c r="N18" s="253"/>
      <c r="O18" s="253"/>
      <c r="P18" s="253"/>
    </row>
    <row r="19" spans="2:16">
      <c r="B19" s="258"/>
      <c r="D19" s="260" t="s">
        <v>196</v>
      </c>
      <c r="E19" s="546">
        <v>9.4889943221598827E-2</v>
      </c>
      <c r="F19" s="546">
        <v>0.17095079725235607</v>
      </c>
      <c r="G19" s="546"/>
      <c r="H19" s="546"/>
      <c r="I19" s="546"/>
      <c r="J19" s="547"/>
      <c r="K19" s="253"/>
      <c r="L19" s="253"/>
      <c r="M19" s="253"/>
      <c r="N19" s="253"/>
      <c r="O19" s="253"/>
      <c r="P19" s="253"/>
    </row>
    <row r="20" spans="2:16">
      <c r="K20" s="253"/>
      <c r="L20" s="253"/>
      <c r="M20" s="253"/>
      <c r="N20" s="253"/>
      <c r="O20" s="253"/>
      <c r="P20" s="253"/>
    </row>
    <row r="21" spans="2:16">
      <c r="E21" s="261"/>
      <c r="F21" s="261"/>
      <c r="K21" s="253"/>
      <c r="L21" s="253"/>
      <c r="M21" s="253"/>
      <c r="N21" s="253"/>
      <c r="O21" s="253"/>
      <c r="P21" s="253"/>
    </row>
    <row r="22" spans="2:16">
      <c r="B22" s="414"/>
      <c r="H22" s="253"/>
      <c r="I22" s="253"/>
      <c r="J22" s="253"/>
      <c r="K22" s="253"/>
      <c r="L22" s="253"/>
      <c r="M22" s="253"/>
      <c r="N22" s="253"/>
      <c r="O22" s="253"/>
      <c r="P22" s="253"/>
    </row>
    <row r="23" spans="2:16" ht="14.4" thickBot="1">
      <c r="B23" s="276" t="s">
        <v>197</v>
      </c>
      <c r="H23" s="253"/>
      <c r="I23" s="253"/>
      <c r="J23" s="253"/>
      <c r="K23" s="253"/>
      <c r="L23" s="253"/>
      <c r="M23" s="253"/>
      <c r="N23" s="253"/>
      <c r="O23" s="253"/>
      <c r="P23" s="253"/>
    </row>
    <row r="24" spans="2:16">
      <c r="H24" s="253"/>
      <c r="I24" s="253"/>
      <c r="J24" s="253"/>
      <c r="K24" s="253"/>
      <c r="L24" s="253"/>
      <c r="M24" s="253"/>
      <c r="N24" s="253"/>
      <c r="O24" s="253"/>
      <c r="P24" s="253"/>
    </row>
  </sheetData>
  <hyperlinks>
    <hyperlink ref="A1:B1" location="Turinys!A36" display="↖ atgal į turinį" xr:uid="{C91DC287-0C93-4399-992A-2ACBCD95405A}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46E4-125E-449E-A615-BDE9135783C3}">
  <sheetPr>
    <tabColor rgb="FF47ABD9"/>
  </sheetPr>
  <dimension ref="A1:T51"/>
  <sheetViews>
    <sheetView showGridLines="0" showRowColHeaders="0" workbookViewId="0"/>
  </sheetViews>
  <sheetFormatPr defaultColWidth="9" defaultRowHeight="13.8"/>
  <cols>
    <col min="1" max="1" width="9" style="281"/>
    <col min="2" max="2" width="61.19921875" style="281" customWidth="1"/>
    <col min="3" max="3" width="9" style="281"/>
    <col min="4" max="4" width="26.296875" style="281" customWidth="1"/>
    <col min="5" max="10" width="6.69921875" style="282" customWidth="1"/>
    <col min="11" max="11" width="6.69921875" style="281" customWidth="1"/>
    <col min="12" max="13" width="4.3984375" style="281" customWidth="1"/>
    <col min="14" max="14" width="4.69921875" style="281" customWidth="1"/>
    <col min="15" max="17" width="4.3984375" style="281" customWidth="1"/>
    <col min="18" max="18" width="5.09765625" style="281" customWidth="1"/>
    <col min="19" max="19" width="4.3984375" style="281" customWidth="1"/>
    <col min="20" max="254" width="9" style="281"/>
    <col min="255" max="255" width="70.8984375" style="281" customWidth="1"/>
    <col min="256" max="256" width="9" style="281"/>
    <col min="257" max="257" width="48.19921875" style="281" customWidth="1"/>
    <col min="258" max="267" width="6.69921875" style="281" customWidth="1"/>
    <col min="268" max="269" width="4.3984375" style="281" customWidth="1"/>
    <col min="270" max="270" width="4.69921875" style="281" customWidth="1"/>
    <col min="271" max="273" width="4.3984375" style="281" customWidth="1"/>
    <col min="274" max="274" width="5.09765625" style="281" customWidth="1"/>
    <col min="275" max="275" width="4.3984375" style="281" customWidth="1"/>
    <col min="276" max="510" width="9" style="281"/>
    <col min="511" max="511" width="70.8984375" style="281" customWidth="1"/>
    <col min="512" max="512" width="9" style="281"/>
    <col min="513" max="513" width="48.19921875" style="281" customWidth="1"/>
    <col min="514" max="523" width="6.69921875" style="281" customWidth="1"/>
    <col min="524" max="525" width="4.3984375" style="281" customWidth="1"/>
    <col min="526" max="526" width="4.69921875" style="281" customWidth="1"/>
    <col min="527" max="529" width="4.3984375" style="281" customWidth="1"/>
    <col min="530" max="530" width="5.09765625" style="281" customWidth="1"/>
    <col min="531" max="531" width="4.3984375" style="281" customWidth="1"/>
    <col min="532" max="766" width="9" style="281"/>
    <col min="767" max="767" width="70.8984375" style="281" customWidth="1"/>
    <col min="768" max="768" width="9" style="281"/>
    <col min="769" max="769" width="48.19921875" style="281" customWidth="1"/>
    <col min="770" max="779" width="6.69921875" style="281" customWidth="1"/>
    <col min="780" max="781" width="4.3984375" style="281" customWidth="1"/>
    <col min="782" max="782" width="4.69921875" style="281" customWidth="1"/>
    <col min="783" max="785" width="4.3984375" style="281" customWidth="1"/>
    <col min="786" max="786" width="5.09765625" style="281" customWidth="1"/>
    <col min="787" max="787" width="4.3984375" style="281" customWidth="1"/>
    <col min="788" max="1022" width="9" style="281"/>
    <col min="1023" max="1023" width="70.8984375" style="281" customWidth="1"/>
    <col min="1024" max="1024" width="9" style="281"/>
    <col min="1025" max="1025" width="48.19921875" style="281" customWidth="1"/>
    <col min="1026" max="1035" width="6.69921875" style="281" customWidth="1"/>
    <col min="1036" max="1037" width="4.3984375" style="281" customWidth="1"/>
    <col min="1038" max="1038" width="4.69921875" style="281" customWidth="1"/>
    <col min="1039" max="1041" width="4.3984375" style="281" customWidth="1"/>
    <col min="1042" max="1042" width="5.09765625" style="281" customWidth="1"/>
    <col min="1043" max="1043" width="4.3984375" style="281" customWidth="1"/>
    <col min="1044" max="1278" width="9" style="281"/>
    <col min="1279" max="1279" width="70.8984375" style="281" customWidth="1"/>
    <col min="1280" max="1280" width="9" style="281"/>
    <col min="1281" max="1281" width="48.19921875" style="281" customWidth="1"/>
    <col min="1282" max="1291" width="6.69921875" style="281" customWidth="1"/>
    <col min="1292" max="1293" width="4.3984375" style="281" customWidth="1"/>
    <col min="1294" max="1294" width="4.69921875" style="281" customWidth="1"/>
    <col min="1295" max="1297" width="4.3984375" style="281" customWidth="1"/>
    <col min="1298" max="1298" width="5.09765625" style="281" customWidth="1"/>
    <col min="1299" max="1299" width="4.3984375" style="281" customWidth="1"/>
    <col min="1300" max="1534" width="9" style="281"/>
    <col min="1535" max="1535" width="70.8984375" style="281" customWidth="1"/>
    <col min="1536" max="1536" width="9" style="281"/>
    <col min="1537" max="1537" width="48.19921875" style="281" customWidth="1"/>
    <col min="1538" max="1547" width="6.69921875" style="281" customWidth="1"/>
    <col min="1548" max="1549" width="4.3984375" style="281" customWidth="1"/>
    <col min="1550" max="1550" width="4.69921875" style="281" customWidth="1"/>
    <col min="1551" max="1553" width="4.3984375" style="281" customWidth="1"/>
    <col min="1554" max="1554" width="5.09765625" style="281" customWidth="1"/>
    <col min="1555" max="1555" width="4.3984375" style="281" customWidth="1"/>
    <col min="1556" max="1790" width="9" style="281"/>
    <col min="1791" max="1791" width="70.8984375" style="281" customWidth="1"/>
    <col min="1792" max="1792" width="9" style="281"/>
    <col min="1793" max="1793" width="48.19921875" style="281" customWidth="1"/>
    <col min="1794" max="1803" width="6.69921875" style="281" customWidth="1"/>
    <col min="1804" max="1805" width="4.3984375" style="281" customWidth="1"/>
    <col min="1806" max="1806" width="4.69921875" style="281" customWidth="1"/>
    <col min="1807" max="1809" width="4.3984375" style="281" customWidth="1"/>
    <col min="1810" max="1810" width="5.09765625" style="281" customWidth="1"/>
    <col min="1811" max="1811" width="4.3984375" style="281" customWidth="1"/>
    <col min="1812" max="2046" width="9" style="281"/>
    <col min="2047" max="2047" width="70.8984375" style="281" customWidth="1"/>
    <col min="2048" max="2048" width="9" style="281"/>
    <col min="2049" max="2049" width="48.19921875" style="281" customWidth="1"/>
    <col min="2050" max="2059" width="6.69921875" style="281" customWidth="1"/>
    <col min="2060" max="2061" width="4.3984375" style="281" customWidth="1"/>
    <col min="2062" max="2062" width="4.69921875" style="281" customWidth="1"/>
    <col min="2063" max="2065" width="4.3984375" style="281" customWidth="1"/>
    <col min="2066" max="2066" width="5.09765625" style="281" customWidth="1"/>
    <col min="2067" max="2067" width="4.3984375" style="281" customWidth="1"/>
    <col min="2068" max="2302" width="9" style="281"/>
    <col min="2303" max="2303" width="70.8984375" style="281" customWidth="1"/>
    <col min="2304" max="2304" width="9" style="281"/>
    <col min="2305" max="2305" width="48.19921875" style="281" customWidth="1"/>
    <col min="2306" max="2315" width="6.69921875" style="281" customWidth="1"/>
    <col min="2316" max="2317" width="4.3984375" style="281" customWidth="1"/>
    <col min="2318" max="2318" width="4.69921875" style="281" customWidth="1"/>
    <col min="2319" max="2321" width="4.3984375" style="281" customWidth="1"/>
    <col min="2322" max="2322" width="5.09765625" style="281" customWidth="1"/>
    <col min="2323" max="2323" width="4.3984375" style="281" customWidth="1"/>
    <col min="2324" max="2558" width="9" style="281"/>
    <col min="2559" max="2559" width="70.8984375" style="281" customWidth="1"/>
    <col min="2560" max="2560" width="9" style="281"/>
    <col min="2561" max="2561" width="48.19921875" style="281" customWidth="1"/>
    <col min="2562" max="2571" width="6.69921875" style="281" customWidth="1"/>
    <col min="2572" max="2573" width="4.3984375" style="281" customWidth="1"/>
    <col min="2574" max="2574" width="4.69921875" style="281" customWidth="1"/>
    <col min="2575" max="2577" width="4.3984375" style="281" customWidth="1"/>
    <col min="2578" max="2578" width="5.09765625" style="281" customWidth="1"/>
    <col min="2579" max="2579" width="4.3984375" style="281" customWidth="1"/>
    <col min="2580" max="2814" width="9" style="281"/>
    <col min="2815" max="2815" width="70.8984375" style="281" customWidth="1"/>
    <col min="2816" max="2816" width="9" style="281"/>
    <col min="2817" max="2817" width="48.19921875" style="281" customWidth="1"/>
    <col min="2818" max="2827" width="6.69921875" style="281" customWidth="1"/>
    <col min="2828" max="2829" width="4.3984375" style="281" customWidth="1"/>
    <col min="2830" max="2830" width="4.69921875" style="281" customWidth="1"/>
    <col min="2831" max="2833" width="4.3984375" style="281" customWidth="1"/>
    <col min="2834" max="2834" width="5.09765625" style="281" customWidth="1"/>
    <col min="2835" max="2835" width="4.3984375" style="281" customWidth="1"/>
    <col min="2836" max="3070" width="9" style="281"/>
    <col min="3071" max="3071" width="70.8984375" style="281" customWidth="1"/>
    <col min="3072" max="3072" width="9" style="281"/>
    <col min="3073" max="3073" width="48.19921875" style="281" customWidth="1"/>
    <col min="3074" max="3083" width="6.69921875" style="281" customWidth="1"/>
    <col min="3084" max="3085" width="4.3984375" style="281" customWidth="1"/>
    <col min="3086" max="3086" width="4.69921875" style="281" customWidth="1"/>
    <col min="3087" max="3089" width="4.3984375" style="281" customWidth="1"/>
    <col min="3090" max="3090" width="5.09765625" style="281" customWidth="1"/>
    <col min="3091" max="3091" width="4.3984375" style="281" customWidth="1"/>
    <col min="3092" max="3326" width="9" style="281"/>
    <col min="3327" max="3327" width="70.8984375" style="281" customWidth="1"/>
    <col min="3328" max="3328" width="9" style="281"/>
    <col min="3329" max="3329" width="48.19921875" style="281" customWidth="1"/>
    <col min="3330" max="3339" width="6.69921875" style="281" customWidth="1"/>
    <col min="3340" max="3341" width="4.3984375" style="281" customWidth="1"/>
    <col min="3342" max="3342" width="4.69921875" style="281" customWidth="1"/>
    <col min="3343" max="3345" width="4.3984375" style="281" customWidth="1"/>
    <col min="3346" max="3346" width="5.09765625" style="281" customWidth="1"/>
    <col min="3347" max="3347" width="4.3984375" style="281" customWidth="1"/>
    <col min="3348" max="3582" width="9" style="281"/>
    <col min="3583" max="3583" width="70.8984375" style="281" customWidth="1"/>
    <col min="3584" max="3584" width="9" style="281"/>
    <col min="3585" max="3585" width="48.19921875" style="281" customWidth="1"/>
    <col min="3586" max="3595" width="6.69921875" style="281" customWidth="1"/>
    <col min="3596" max="3597" width="4.3984375" style="281" customWidth="1"/>
    <col min="3598" max="3598" width="4.69921875" style="281" customWidth="1"/>
    <col min="3599" max="3601" width="4.3984375" style="281" customWidth="1"/>
    <col min="3602" max="3602" width="5.09765625" style="281" customWidth="1"/>
    <col min="3603" max="3603" width="4.3984375" style="281" customWidth="1"/>
    <col min="3604" max="3838" width="9" style="281"/>
    <col min="3839" max="3839" width="70.8984375" style="281" customWidth="1"/>
    <col min="3840" max="3840" width="9" style="281"/>
    <col min="3841" max="3841" width="48.19921875" style="281" customWidth="1"/>
    <col min="3842" max="3851" width="6.69921875" style="281" customWidth="1"/>
    <col min="3852" max="3853" width="4.3984375" style="281" customWidth="1"/>
    <col min="3854" max="3854" width="4.69921875" style="281" customWidth="1"/>
    <col min="3855" max="3857" width="4.3984375" style="281" customWidth="1"/>
    <col min="3858" max="3858" width="5.09765625" style="281" customWidth="1"/>
    <col min="3859" max="3859" width="4.3984375" style="281" customWidth="1"/>
    <col min="3860" max="4094" width="9" style="281"/>
    <col min="4095" max="4095" width="70.8984375" style="281" customWidth="1"/>
    <col min="4096" max="4096" width="9" style="281"/>
    <col min="4097" max="4097" width="48.19921875" style="281" customWidth="1"/>
    <col min="4098" max="4107" width="6.69921875" style="281" customWidth="1"/>
    <col min="4108" max="4109" width="4.3984375" style="281" customWidth="1"/>
    <col min="4110" max="4110" width="4.69921875" style="281" customWidth="1"/>
    <col min="4111" max="4113" width="4.3984375" style="281" customWidth="1"/>
    <col min="4114" max="4114" width="5.09765625" style="281" customWidth="1"/>
    <col min="4115" max="4115" width="4.3984375" style="281" customWidth="1"/>
    <col min="4116" max="4350" width="9" style="281"/>
    <col min="4351" max="4351" width="70.8984375" style="281" customWidth="1"/>
    <col min="4352" max="4352" width="9" style="281"/>
    <col min="4353" max="4353" width="48.19921875" style="281" customWidth="1"/>
    <col min="4354" max="4363" width="6.69921875" style="281" customWidth="1"/>
    <col min="4364" max="4365" width="4.3984375" style="281" customWidth="1"/>
    <col min="4366" max="4366" width="4.69921875" style="281" customWidth="1"/>
    <col min="4367" max="4369" width="4.3984375" style="281" customWidth="1"/>
    <col min="4370" max="4370" width="5.09765625" style="281" customWidth="1"/>
    <col min="4371" max="4371" width="4.3984375" style="281" customWidth="1"/>
    <col min="4372" max="4606" width="9" style="281"/>
    <col min="4607" max="4607" width="70.8984375" style="281" customWidth="1"/>
    <col min="4608" max="4608" width="9" style="281"/>
    <col min="4609" max="4609" width="48.19921875" style="281" customWidth="1"/>
    <col min="4610" max="4619" width="6.69921875" style="281" customWidth="1"/>
    <col min="4620" max="4621" width="4.3984375" style="281" customWidth="1"/>
    <col min="4622" max="4622" width="4.69921875" style="281" customWidth="1"/>
    <col min="4623" max="4625" width="4.3984375" style="281" customWidth="1"/>
    <col min="4626" max="4626" width="5.09765625" style="281" customWidth="1"/>
    <col min="4627" max="4627" width="4.3984375" style="281" customWidth="1"/>
    <col min="4628" max="4862" width="9" style="281"/>
    <col min="4863" max="4863" width="70.8984375" style="281" customWidth="1"/>
    <col min="4864" max="4864" width="9" style="281"/>
    <col min="4865" max="4865" width="48.19921875" style="281" customWidth="1"/>
    <col min="4866" max="4875" width="6.69921875" style="281" customWidth="1"/>
    <col min="4876" max="4877" width="4.3984375" style="281" customWidth="1"/>
    <col min="4878" max="4878" width="4.69921875" style="281" customWidth="1"/>
    <col min="4879" max="4881" width="4.3984375" style="281" customWidth="1"/>
    <col min="4882" max="4882" width="5.09765625" style="281" customWidth="1"/>
    <col min="4883" max="4883" width="4.3984375" style="281" customWidth="1"/>
    <col min="4884" max="5118" width="9" style="281"/>
    <col min="5119" max="5119" width="70.8984375" style="281" customWidth="1"/>
    <col min="5120" max="5120" width="9" style="281"/>
    <col min="5121" max="5121" width="48.19921875" style="281" customWidth="1"/>
    <col min="5122" max="5131" width="6.69921875" style="281" customWidth="1"/>
    <col min="5132" max="5133" width="4.3984375" style="281" customWidth="1"/>
    <col min="5134" max="5134" width="4.69921875" style="281" customWidth="1"/>
    <col min="5135" max="5137" width="4.3984375" style="281" customWidth="1"/>
    <col min="5138" max="5138" width="5.09765625" style="281" customWidth="1"/>
    <col min="5139" max="5139" width="4.3984375" style="281" customWidth="1"/>
    <col min="5140" max="5374" width="9" style="281"/>
    <col min="5375" max="5375" width="70.8984375" style="281" customWidth="1"/>
    <col min="5376" max="5376" width="9" style="281"/>
    <col min="5377" max="5377" width="48.19921875" style="281" customWidth="1"/>
    <col min="5378" max="5387" width="6.69921875" style="281" customWidth="1"/>
    <col min="5388" max="5389" width="4.3984375" style="281" customWidth="1"/>
    <col min="5390" max="5390" width="4.69921875" style="281" customWidth="1"/>
    <col min="5391" max="5393" width="4.3984375" style="281" customWidth="1"/>
    <col min="5394" max="5394" width="5.09765625" style="281" customWidth="1"/>
    <col min="5395" max="5395" width="4.3984375" style="281" customWidth="1"/>
    <col min="5396" max="5630" width="9" style="281"/>
    <col min="5631" max="5631" width="70.8984375" style="281" customWidth="1"/>
    <col min="5632" max="5632" width="9" style="281"/>
    <col min="5633" max="5633" width="48.19921875" style="281" customWidth="1"/>
    <col min="5634" max="5643" width="6.69921875" style="281" customWidth="1"/>
    <col min="5644" max="5645" width="4.3984375" style="281" customWidth="1"/>
    <col min="5646" max="5646" width="4.69921875" style="281" customWidth="1"/>
    <col min="5647" max="5649" width="4.3984375" style="281" customWidth="1"/>
    <col min="5650" max="5650" width="5.09765625" style="281" customWidth="1"/>
    <col min="5651" max="5651" width="4.3984375" style="281" customWidth="1"/>
    <col min="5652" max="5886" width="9" style="281"/>
    <col min="5887" max="5887" width="70.8984375" style="281" customWidth="1"/>
    <col min="5888" max="5888" width="9" style="281"/>
    <col min="5889" max="5889" width="48.19921875" style="281" customWidth="1"/>
    <col min="5890" max="5899" width="6.69921875" style="281" customWidth="1"/>
    <col min="5900" max="5901" width="4.3984375" style="281" customWidth="1"/>
    <col min="5902" max="5902" width="4.69921875" style="281" customWidth="1"/>
    <col min="5903" max="5905" width="4.3984375" style="281" customWidth="1"/>
    <col min="5906" max="5906" width="5.09765625" style="281" customWidth="1"/>
    <col min="5907" max="5907" width="4.3984375" style="281" customWidth="1"/>
    <col min="5908" max="6142" width="9" style="281"/>
    <col min="6143" max="6143" width="70.8984375" style="281" customWidth="1"/>
    <col min="6144" max="6144" width="9" style="281"/>
    <col min="6145" max="6145" width="48.19921875" style="281" customWidth="1"/>
    <col min="6146" max="6155" width="6.69921875" style="281" customWidth="1"/>
    <col min="6156" max="6157" width="4.3984375" style="281" customWidth="1"/>
    <col min="6158" max="6158" width="4.69921875" style="281" customWidth="1"/>
    <col min="6159" max="6161" width="4.3984375" style="281" customWidth="1"/>
    <col min="6162" max="6162" width="5.09765625" style="281" customWidth="1"/>
    <col min="6163" max="6163" width="4.3984375" style="281" customWidth="1"/>
    <col min="6164" max="6398" width="9" style="281"/>
    <col min="6399" max="6399" width="70.8984375" style="281" customWidth="1"/>
    <col min="6400" max="6400" width="9" style="281"/>
    <col min="6401" max="6401" width="48.19921875" style="281" customWidth="1"/>
    <col min="6402" max="6411" width="6.69921875" style="281" customWidth="1"/>
    <col min="6412" max="6413" width="4.3984375" style="281" customWidth="1"/>
    <col min="6414" max="6414" width="4.69921875" style="281" customWidth="1"/>
    <col min="6415" max="6417" width="4.3984375" style="281" customWidth="1"/>
    <col min="6418" max="6418" width="5.09765625" style="281" customWidth="1"/>
    <col min="6419" max="6419" width="4.3984375" style="281" customWidth="1"/>
    <col min="6420" max="6654" width="9" style="281"/>
    <col min="6655" max="6655" width="70.8984375" style="281" customWidth="1"/>
    <col min="6656" max="6656" width="9" style="281"/>
    <col min="6657" max="6657" width="48.19921875" style="281" customWidth="1"/>
    <col min="6658" max="6667" width="6.69921875" style="281" customWidth="1"/>
    <col min="6668" max="6669" width="4.3984375" style="281" customWidth="1"/>
    <col min="6670" max="6670" width="4.69921875" style="281" customWidth="1"/>
    <col min="6671" max="6673" width="4.3984375" style="281" customWidth="1"/>
    <col min="6674" max="6674" width="5.09765625" style="281" customWidth="1"/>
    <col min="6675" max="6675" width="4.3984375" style="281" customWidth="1"/>
    <col min="6676" max="6910" width="9" style="281"/>
    <col min="6911" max="6911" width="70.8984375" style="281" customWidth="1"/>
    <col min="6912" max="6912" width="9" style="281"/>
    <col min="6913" max="6913" width="48.19921875" style="281" customWidth="1"/>
    <col min="6914" max="6923" width="6.69921875" style="281" customWidth="1"/>
    <col min="6924" max="6925" width="4.3984375" style="281" customWidth="1"/>
    <col min="6926" max="6926" width="4.69921875" style="281" customWidth="1"/>
    <col min="6927" max="6929" width="4.3984375" style="281" customWidth="1"/>
    <col min="6930" max="6930" width="5.09765625" style="281" customWidth="1"/>
    <col min="6931" max="6931" width="4.3984375" style="281" customWidth="1"/>
    <col min="6932" max="7166" width="9" style="281"/>
    <col min="7167" max="7167" width="70.8984375" style="281" customWidth="1"/>
    <col min="7168" max="7168" width="9" style="281"/>
    <col min="7169" max="7169" width="48.19921875" style="281" customWidth="1"/>
    <col min="7170" max="7179" width="6.69921875" style="281" customWidth="1"/>
    <col min="7180" max="7181" width="4.3984375" style="281" customWidth="1"/>
    <col min="7182" max="7182" width="4.69921875" style="281" customWidth="1"/>
    <col min="7183" max="7185" width="4.3984375" style="281" customWidth="1"/>
    <col min="7186" max="7186" width="5.09765625" style="281" customWidth="1"/>
    <col min="7187" max="7187" width="4.3984375" style="281" customWidth="1"/>
    <col min="7188" max="7422" width="9" style="281"/>
    <col min="7423" max="7423" width="70.8984375" style="281" customWidth="1"/>
    <col min="7424" max="7424" width="9" style="281"/>
    <col min="7425" max="7425" width="48.19921875" style="281" customWidth="1"/>
    <col min="7426" max="7435" width="6.69921875" style="281" customWidth="1"/>
    <col min="7436" max="7437" width="4.3984375" style="281" customWidth="1"/>
    <col min="7438" max="7438" width="4.69921875" style="281" customWidth="1"/>
    <col min="7439" max="7441" width="4.3984375" style="281" customWidth="1"/>
    <col min="7442" max="7442" width="5.09765625" style="281" customWidth="1"/>
    <col min="7443" max="7443" width="4.3984375" style="281" customWidth="1"/>
    <col min="7444" max="7678" width="9" style="281"/>
    <col min="7679" max="7679" width="70.8984375" style="281" customWidth="1"/>
    <col min="7680" max="7680" width="9" style="281"/>
    <col min="7681" max="7681" width="48.19921875" style="281" customWidth="1"/>
    <col min="7682" max="7691" width="6.69921875" style="281" customWidth="1"/>
    <col min="7692" max="7693" width="4.3984375" style="281" customWidth="1"/>
    <col min="7694" max="7694" width="4.69921875" style="281" customWidth="1"/>
    <col min="7695" max="7697" width="4.3984375" style="281" customWidth="1"/>
    <col min="7698" max="7698" width="5.09765625" style="281" customWidth="1"/>
    <col min="7699" max="7699" width="4.3984375" style="281" customWidth="1"/>
    <col min="7700" max="7934" width="9" style="281"/>
    <col min="7935" max="7935" width="70.8984375" style="281" customWidth="1"/>
    <col min="7936" max="7936" width="9" style="281"/>
    <col min="7937" max="7937" width="48.19921875" style="281" customWidth="1"/>
    <col min="7938" max="7947" width="6.69921875" style="281" customWidth="1"/>
    <col min="7948" max="7949" width="4.3984375" style="281" customWidth="1"/>
    <col min="7950" max="7950" width="4.69921875" style="281" customWidth="1"/>
    <col min="7951" max="7953" width="4.3984375" style="281" customWidth="1"/>
    <col min="7954" max="7954" width="5.09765625" style="281" customWidth="1"/>
    <col min="7955" max="7955" width="4.3984375" style="281" customWidth="1"/>
    <col min="7956" max="8190" width="9" style="281"/>
    <col min="8191" max="8191" width="70.8984375" style="281" customWidth="1"/>
    <col min="8192" max="8192" width="9" style="281"/>
    <col min="8193" max="8193" width="48.19921875" style="281" customWidth="1"/>
    <col min="8194" max="8203" width="6.69921875" style="281" customWidth="1"/>
    <col min="8204" max="8205" width="4.3984375" style="281" customWidth="1"/>
    <col min="8206" max="8206" width="4.69921875" style="281" customWidth="1"/>
    <col min="8207" max="8209" width="4.3984375" style="281" customWidth="1"/>
    <col min="8210" max="8210" width="5.09765625" style="281" customWidth="1"/>
    <col min="8211" max="8211" width="4.3984375" style="281" customWidth="1"/>
    <col min="8212" max="8446" width="9" style="281"/>
    <col min="8447" max="8447" width="70.8984375" style="281" customWidth="1"/>
    <col min="8448" max="8448" width="9" style="281"/>
    <col min="8449" max="8449" width="48.19921875" style="281" customWidth="1"/>
    <col min="8450" max="8459" width="6.69921875" style="281" customWidth="1"/>
    <col min="8460" max="8461" width="4.3984375" style="281" customWidth="1"/>
    <col min="8462" max="8462" width="4.69921875" style="281" customWidth="1"/>
    <col min="8463" max="8465" width="4.3984375" style="281" customWidth="1"/>
    <col min="8466" max="8466" width="5.09765625" style="281" customWidth="1"/>
    <col min="8467" max="8467" width="4.3984375" style="281" customWidth="1"/>
    <col min="8468" max="8702" width="9" style="281"/>
    <col min="8703" max="8703" width="70.8984375" style="281" customWidth="1"/>
    <col min="8704" max="8704" width="9" style="281"/>
    <col min="8705" max="8705" width="48.19921875" style="281" customWidth="1"/>
    <col min="8706" max="8715" width="6.69921875" style="281" customWidth="1"/>
    <col min="8716" max="8717" width="4.3984375" style="281" customWidth="1"/>
    <col min="8718" max="8718" width="4.69921875" style="281" customWidth="1"/>
    <col min="8719" max="8721" width="4.3984375" style="281" customWidth="1"/>
    <col min="8722" max="8722" width="5.09765625" style="281" customWidth="1"/>
    <col min="8723" max="8723" width="4.3984375" style="281" customWidth="1"/>
    <col min="8724" max="8958" width="9" style="281"/>
    <col min="8959" max="8959" width="70.8984375" style="281" customWidth="1"/>
    <col min="8960" max="8960" width="9" style="281"/>
    <col min="8961" max="8961" width="48.19921875" style="281" customWidth="1"/>
    <col min="8962" max="8971" width="6.69921875" style="281" customWidth="1"/>
    <col min="8972" max="8973" width="4.3984375" style="281" customWidth="1"/>
    <col min="8974" max="8974" width="4.69921875" style="281" customWidth="1"/>
    <col min="8975" max="8977" width="4.3984375" style="281" customWidth="1"/>
    <col min="8978" max="8978" width="5.09765625" style="281" customWidth="1"/>
    <col min="8979" max="8979" width="4.3984375" style="281" customWidth="1"/>
    <col min="8980" max="9214" width="9" style="281"/>
    <col min="9215" max="9215" width="70.8984375" style="281" customWidth="1"/>
    <col min="9216" max="9216" width="9" style="281"/>
    <col min="9217" max="9217" width="48.19921875" style="281" customWidth="1"/>
    <col min="9218" max="9227" width="6.69921875" style="281" customWidth="1"/>
    <col min="9228" max="9229" width="4.3984375" style="281" customWidth="1"/>
    <col min="9230" max="9230" width="4.69921875" style="281" customWidth="1"/>
    <col min="9231" max="9233" width="4.3984375" style="281" customWidth="1"/>
    <col min="9234" max="9234" width="5.09765625" style="281" customWidth="1"/>
    <col min="9235" max="9235" width="4.3984375" style="281" customWidth="1"/>
    <col min="9236" max="9470" width="9" style="281"/>
    <col min="9471" max="9471" width="70.8984375" style="281" customWidth="1"/>
    <col min="9472" max="9472" width="9" style="281"/>
    <col min="9473" max="9473" width="48.19921875" style="281" customWidth="1"/>
    <col min="9474" max="9483" width="6.69921875" style="281" customWidth="1"/>
    <col min="9484" max="9485" width="4.3984375" style="281" customWidth="1"/>
    <col min="9486" max="9486" width="4.69921875" style="281" customWidth="1"/>
    <col min="9487" max="9489" width="4.3984375" style="281" customWidth="1"/>
    <col min="9490" max="9490" width="5.09765625" style="281" customWidth="1"/>
    <col min="9491" max="9491" width="4.3984375" style="281" customWidth="1"/>
    <col min="9492" max="9726" width="9" style="281"/>
    <col min="9727" max="9727" width="70.8984375" style="281" customWidth="1"/>
    <col min="9728" max="9728" width="9" style="281"/>
    <col min="9729" max="9729" width="48.19921875" style="281" customWidth="1"/>
    <col min="9730" max="9739" width="6.69921875" style="281" customWidth="1"/>
    <col min="9740" max="9741" width="4.3984375" style="281" customWidth="1"/>
    <col min="9742" max="9742" width="4.69921875" style="281" customWidth="1"/>
    <col min="9743" max="9745" width="4.3984375" style="281" customWidth="1"/>
    <col min="9746" max="9746" width="5.09765625" style="281" customWidth="1"/>
    <col min="9747" max="9747" width="4.3984375" style="281" customWidth="1"/>
    <col min="9748" max="9982" width="9" style="281"/>
    <col min="9983" max="9983" width="70.8984375" style="281" customWidth="1"/>
    <col min="9984" max="9984" width="9" style="281"/>
    <col min="9985" max="9985" width="48.19921875" style="281" customWidth="1"/>
    <col min="9986" max="9995" width="6.69921875" style="281" customWidth="1"/>
    <col min="9996" max="9997" width="4.3984375" style="281" customWidth="1"/>
    <col min="9998" max="9998" width="4.69921875" style="281" customWidth="1"/>
    <col min="9999" max="10001" width="4.3984375" style="281" customWidth="1"/>
    <col min="10002" max="10002" width="5.09765625" style="281" customWidth="1"/>
    <col min="10003" max="10003" width="4.3984375" style="281" customWidth="1"/>
    <col min="10004" max="10238" width="9" style="281"/>
    <col min="10239" max="10239" width="70.8984375" style="281" customWidth="1"/>
    <col min="10240" max="10240" width="9" style="281"/>
    <col min="10241" max="10241" width="48.19921875" style="281" customWidth="1"/>
    <col min="10242" max="10251" width="6.69921875" style="281" customWidth="1"/>
    <col min="10252" max="10253" width="4.3984375" style="281" customWidth="1"/>
    <col min="10254" max="10254" width="4.69921875" style="281" customWidth="1"/>
    <col min="10255" max="10257" width="4.3984375" style="281" customWidth="1"/>
    <col min="10258" max="10258" width="5.09765625" style="281" customWidth="1"/>
    <col min="10259" max="10259" width="4.3984375" style="281" customWidth="1"/>
    <col min="10260" max="10494" width="9" style="281"/>
    <col min="10495" max="10495" width="70.8984375" style="281" customWidth="1"/>
    <col min="10496" max="10496" width="9" style="281"/>
    <col min="10497" max="10497" width="48.19921875" style="281" customWidth="1"/>
    <col min="10498" max="10507" width="6.69921875" style="281" customWidth="1"/>
    <col min="10508" max="10509" width="4.3984375" style="281" customWidth="1"/>
    <col min="10510" max="10510" width="4.69921875" style="281" customWidth="1"/>
    <col min="10511" max="10513" width="4.3984375" style="281" customWidth="1"/>
    <col min="10514" max="10514" width="5.09765625" style="281" customWidth="1"/>
    <col min="10515" max="10515" width="4.3984375" style="281" customWidth="1"/>
    <col min="10516" max="10750" width="9" style="281"/>
    <col min="10751" max="10751" width="70.8984375" style="281" customWidth="1"/>
    <col min="10752" max="10752" width="9" style="281"/>
    <col min="10753" max="10753" width="48.19921875" style="281" customWidth="1"/>
    <col min="10754" max="10763" width="6.69921875" style="281" customWidth="1"/>
    <col min="10764" max="10765" width="4.3984375" style="281" customWidth="1"/>
    <col min="10766" max="10766" width="4.69921875" style="281" customWidth="1"/>
    <col min="10767" max="10769" width="4.3984375" style="281" customWidth="1"/>
    <col min="10770" max="10770" width="5.09765625" style="281" customWidth="1"/>
    <col min="10771" max="10771" width="4.3984375" style="281" customWidth="1"/>
    <col min="10772" max="11006" width="9" style="281"/>
    <col min="11007" max="11007" width="70.8984375" style="281" customWidth="1"/>
    <col min="11008" max="11008" width="9" style="281"/>
    <col min="11009" max="11009" width="48.19921875" style="281" customWidth="1"/>
    <col min="11010" max="11019" width="6.69921875" style="281" customWidth="1"/>
    <col min="11020" max="11021" width="4.3984375" style="281" customWidth="1"/>
    <col min="11022" max="11022" width="4.69921875" style="281" customWidth="1"/>
    <col min="11023" max="11025" width="4.3984375" style="281" customWidth="1"/>
    <col min="11026" max="11026" width="5.09765625" style="281" customWidth="1"/>
    <col min="11027" max="11027" width="4.3984375" style="281" customWidth="1"/>
    <col min="11028" max="11262" width="9" style="281"/>
    <col min="11263" max="11263" width="70.8984375" style="281" customWidth="1"/>
    <col min="11264" max="11264" width="9" style="281"/>
    <col min="11265" max="11265" width="48.19921875" style="281" customWidth="1"/>
    <col min="11266" max="11275" width="6.69921875" style="281" customWidth="1"/>
    <col min="11276" max="11277" width="4.3984375" style="281" customWidth="1"/>
    <col min="11278" max="11278" width="4.69921875" style="281" customWidth="1"/>
    <col min="11279" max="11281" width="4.3984375" style="281" customWidth="1"/>
    <col min="11282" max="11282" width="5.09765625" style="281" customWidth="1"/>
    <col min="11283" max="11283" width="4.3984375" style="281" customWidth="1"/>
    <col min="11284" max="11518" width="9" style="281"/>
    <col min="11519" max="11519" width="70.8984375" style="281" customWidth="1"/>
    <col min="11520" max="11520" width="9" style="281"/>
    <col min="11521" max="11521" width="48.19921875" style="281" customWidth="1"/>
    <col min="11522" max="11531" width="6.69921875" style="281" customWidth="1"/>
    <col min="11532" max="11533" width="4.3984375" style="281" customWidth="1"/>
    <col min="11534" max="11534" width="4.69921875" style="281" customWidth="1"/>
    <col min="11535" max="11537" width="4.3984375" style="281" customWidth="1"/>
    <col min="11538" max="11538" width="5.09765625" style="281" customWidth="1"/>
    <col min="11539" max="11539" width="4.3984375" style="281" customWidth="1"/>
    <col min="11540" max="11774" width="9" style="281"/>
    <col min="11775" max="11775" width="70.8984375" style="281" customWidth="1"/>
    <col min="11776" max="11776" width="9" style="281"/>
    <col min="11777" max="11777" width="48.19921875" style="281" customWidth="1"/>
    <col min="11778" max="11787" width="6.69921875" style="281" customWidth="1"/>
    <col min="11788" max="11789" width="4.3984375" style="281" customWidth="1"/>
    <col min="11790" max="11790" width="4.69921875" style="281" customWidth="1"/>
    <col min="11791" max="11793" width="4.3984375" style="281" customWidth="1"/>
    <col min="11794" max="11794" width="5.09765625" style="281" customWidth="1"/>
    <col min="11795" max="11795" width="4.3984375" style="281" customWidth="1"/>
    <col min="11796" max="12030" width="9" style="281"/>
    <col min="12031" max="12031" width="70.8984375" style="281" customWidth="1"/>
    <col min="12032" max="12032" width="9" style="281"/>
    <col min="12033" max="12033" width="48.19921875" style="281" customWidth="1"/>
    <col min="12034" max="12043" width="6.69921875" style="281" customWidth="1"/>
    <col min="12044" max="12045" width="4.3984375" style="281" customWidth="1"/>
    <col min="12046" max="12046" width="4.69921875" style="281" customWidth="1"/>
    <col min="12047" max="12049" width="4.3984375" style="281" customWidth="1"/>
    <col min="12050" max="12050" width="5.09765625" style="281" customWidth="1"/>
    <col min="12051" max="12051" width="4.3984375" style="281" customWidth="1"/>
    <col min="12052" max="12286" width="9" style="281"/>
    <col min="12287" max="12287" width="70.8984375" style="281" customWidth="1"/>
    <col min="12288" max="12288" width="9" style="281"/>
    <col min="12289" max="12289" width="48.19921875" style="281" customWidth="1"/>
    <col min="12290" max="12299" width="6.69921875" style="281" customWidth="1"/>
    <col min="12300" max="12301" width="4.3984375" style="281" customWidth="1"/>
    <col min="12302" max="12302" width="4.69921875" style="281" customWidth="1"/>
    <col min="12303" max="12305" width="4.3984375" style="281" customWidth="1"/>
    <col min="12306" max="12306" width="5.09765625" style="281" customWidth="1"/>
    <col min="12307" max="12307" width="4.3984375" style="281" customWidth="1"/>
    <col min="12308" max="12542" width="9" style="281"/>
    <col min="12543" max="12543" width="70.8984375" style="281" customWidth="1"/>
    <col min="12544" max="12544" width="9" style="281"/>
    <col min="12545" max="12545" width="48.19921875" style="281" customWidth="1"/>
    <col min="12546" max="12555" width="6.69921875" style="281" customWidth="1"/>
    <col min="12556" max="12557" width="4.3984375" style="281" customWidth="1"/>
    <col min="12558" max="12558" width="4.69921875" style="281" customWidth="1"/>
    <col min="12559" max="12561" width="4.3984375" style="281" customWidth="1"/>
    <col min="12562" max="12562" width="5.09765625" style="281" customWidth="1"/>
    <col min="12563" max="12563" width="4.3984375" style="281" customWidth="1"/>
    <col min="12564" max="12798" width="9" style="281"/>
    <col min="12799" max="12799" width="70.8984375" style="281" customWidth="1"/>
    <col min="12800" max="12800" width="9" style="281"/>
    <col min="12801" max="12801" width="48.19921875" style="281" customWidth="1"/>
    <col min="12802" max="12811" width="6.69921875" style="281" customWidth="1"/>
    <col min="12812" max="12813" width="4.3984375" style="281" customWidth="1"/>
    <col min="12814" max="12814" width="4.69921875" style="281" customWidth="1"/>
    <col min="12815" max="12817" width="4.3984375" style="281" customWidth="1"/>
    <col min="12818" max="12818" width="5.09765625" style="281" customWidth="1"/>
    <col min="12819" max="12819" width="4.3984375" style="281" customWidth="1"/>
    <col min="12820" max="13054" width="9" style="281"/>
    <col min="13055" max="13055" width="70.8984375" style="281" customWidth="1"/>
    <col min="13056" max="13056" width="9" style="281"/>
    <col min="13057" max="13057" width="48.19921875" style="281" customWidth="1"/>
    <col min="13058" max="13067" width="6.69921875" style="281" customWidth="1"/>
    <col min="13068" max="13069" width="4.3984375" style="281" customWidth="1"/>
    <col min="13070" max="13070" width="4.69921875" style="281" customWidth="1"/>
    <col min="13071" max="13073" width="4.3984375" style="281" customWidth="1"/>
    <col min="13074" max="13074" width="5.09765625" style="281" customWidth="1"/>
    <col min="13075" max="13075" width="4.3984375" style="281" customWidth="1"/>
    <col min="13076" max="13310" width="9" style="281"/>
    <col min="13311" max="13311" width="70.8984375" style="281" customWidth="1"/>
    <col min="13312" max="13312" width="9" style="281"/>
    <col min="13313" max="13313" width="48.19921875" style="281" customWidth="1"/>
    <col min="13314" max="13323" width="6.69921875" style="281" customWidth="1"/>
    <col min="13324" max="13325" width="4.3984375" style="281" customWidth="1"/>
    <col min="13326" max="13326" width="4.69921875" style="281" customWidth="1"/>
    <col min="13327" max="13329" width="4.3984375" style="281" customWidth="1"/>
    <col min="13330" max="13330" width="5.09765625" style="281" customWidth="1"/>
    <col min="13331" max="13331" width="4.3984375" style="281" customWidth="1"/>
    <col min="13332" max="13566" width="9" style="281"/>
    <col min="13567" max="13567" width="70.8984375" style="281" customWidth="1"/>
    <col min="13568" max="13568" width="9" style="281"/>
    <col min="13569" max="13569" width="48.19921875" style="281" customWidth="1"/>
    <col min="13570" max="13579" width="6.69921875" style="281" customWidth="1"/>
    <col min="13580" max="13581" width="4.3984375" style="281" customWidth="1"/>
    <col min="13582" max="13582" width="4.69921875" style="281" customWidth="1"/>
    <col min="13583" max="13585" width="4.3984375" style="281" customWidth="1"/>
    <col min="13586" max="13586" width="5.09765625" style="281" customWidth="1"/>
    <col min="13587" max="13587" width="4.3984375" style="281" customWidth="1"/>
    <col min="13588" max="13822" width="9" style="281"/>
    <col min="13823" max="13823" width="70.8984375" style="281" customWidth="1"/>
    <col min="13824" max="13824" width="9" style="281"/>
    <col min="13825" max="13825" width="48.19921875" style="281" customWidth="1"/>
    <col min="13826" max="13835" width="6.69921875" style="281" customWidth="1"/>
    <col min="13836" max="13837" width="4.3984375" style="281" customWidth="1"/>
    <col min="13838" max="13838" width="4.69921875" style="281" customWidth="1"/>
    <col min="13839" max="13841" width="4.3984375" style="281" customWidth="1"/>
    <col min="13842" max="13842" width="5.09765625" style="281" customWidth="1"/>
    <col min="13843" max="13843" width="4.3984375" style="281" customWidth="1"/>
    <col min="13844" max="14078" width="9" style="281"/>
    <col min="14079" max="14079" width="70.8984375" style="281" customWidth="1"/>
    <col min="14080" max="14080" width="9" style="281"/>
    <col min="14081" max="14081" width="48.19921875" style="281" customWidth="1"/>
    <col min="14082" max="14091" width="6.69921875" style="281" customWidth="1"/>
    <col min="14092" max="14093" width="4.3984375" style="281" customWidth="1"/>
    <col min="14094" max="14094" width="4.69921875" style="281" customWidth="1"/>
    <col min="14095" max="14097" width="4.3984375" style="281" customWidth="1"/>
    <col min="14098" max="14098" width="5.09765625" style="281" customWidth="1"/>
    <col min="14099" max="14099" width="4.3984375" style="281" customWidth="1"/>
    <col min="14100" max="14334" width="9" style="281"/>
    <col min="14335" max="14335" width="70.8984375" style="281" customWidth="1"/>
    <col min="14336" max="14336" width="9" style="281"/>
    <col min="14337" max="14337" width="48.19921875" style="281" customWidth="1"/>
    <col min="14338" max="14347" width="6.69921875" style="281" customWidth="1"/>
    <col min="14348" max="14349" width="4.3984375" style="281" customWidth="1"/>
    <col min="14350" max="14350" width="4.69921875" style="281" customWidth="1"/>
    <col min="14351" max="14353" width="4.3984375" style="281" customWidth="1"/>
    <col min="14354" max="14354" width="5.09765625" style="281" customWidth="1"/>
    <col min="14355" max="14355" width="4.3984375" style="281" customWidth="1"/>
    <col min="14356" max="14590" width="9" style="281"/>
    <col min="14591" max="14591" width="70.8984375" style="281" customWidth="1"/>
    <col min="14592" max="14592" width="9" style="281"/>
    <col min="14593" max="14593" width="48.19921875" style="281" customWidth="1"/>
    <col min="14594" max="14603" width="6.69921875" style="281" customWidth="1"/>
    <col min="14604" max="14605" width="4.3984375" style="281" customWidth="1"/>
    <col min="14606" max="14606" width="4.69921875" style="281" customWidth="1"/>
    <col min="14607" max="14609" width="4.3984375" style="281" customWidth="1"/>
    <col min="14610" max="14610" width="5.09765625" style="281" customWidth="1"/>
    <col min="14611" max="14611" width="4.3984375" style="281" customWidth="1"/>
    <col min="14612" max="14846" width="9" style="281"/>
    <col min="14847" max="14847" width="70.8984375" style="281" customWidth="1"/>
    <col min="14848" max="14848" width="9" style="281"/>
    <col min="14849" max="14849" width="48.19921875" style="281" customWidth="1"/>
    <col min="14850" max="14859" width="6.69921875" style="281" customWidth="1"/>
    <col min="14860" max="14861" width="4.3984375" style="281" customWidth="1"/>
    <col min="14862" max="14862" width="4.69921875" style="281" customWidth="1"/>
    <col min="14863" max="14865" width="4.3984375" style="281" customWidth="1"/>
    <col min="14866" max="14866" width="5.09765625" style="281" customWidth="1"/>
    <col min="14867" max="14867" width="4.3984375" style="281" customWidth="1"/>
    <col min="14868" max="15102" width="9" style="281"/>
    <col min="15103" max="15103" width="70.8984375" style="281" customWidth="1"/>
    <col min="15104" max="15104" width="9" style="281"/>
    <col min="15105" max="15105" width="48.19921875" style="281" customWidth="1"/>
    <col min="15106" max="15115" width="6.69921875" style="281" customWidth="1"/>
    <col min="15116" max="15117" width="4.3984375" style="281" customWidth="1"/>
    <col min="15118" max="15118" width="4.69921875" style="281" customWidth="1"/>
    <col min="15119" max="15121" width="4.3984375" style="281" customWidth="1"/>
    <col min="15122" max="15122" width="5.09765625" style="281" customWidth="1"/>
    <col min="15123" max="15123" width="4.3984375" style="281" customWidth="1"/>
    <col min="15124" max="15358" width="9" style="281"/>
    <col min="15359" max="15359" width="70.8984375" style="281" customWidth="1"/>
    <col min="15360" max="15360" width="9" style="281"/>
    <col min="15361" max="15361" width="48.19921875" style="281" customWidth="1"/>
    <col min="15362" max="15371" width="6.69921875" style="281" customWidth="1"/>
    <col min="15372" max="15373" width="4.3984375" style="281" customWidth="1"/>
    <col min="15374" max="15374" width="4.69921875" style="281" customWidth="1"/>
    <col min="15375" max="15377" width="4.3984375" style="281" customWidth="1"/>
    <col min="15378" max="15378" width="5.09765625" style="281" customWidth="1"/>
    <col min="15379" max="15379" width="4.3984375" style="281" customWidth="1"/>
    <col min="15380" max="15614" width="9" style="281"/>
    <col min="15615" max="15615" width="70.8984375" style="281" customWidth="1"/>
    <col min="15616" max="15616" width="9" style="281"/>
    <col min="15617" max="15617" width="48.19921875" style="281" customWidth="1"/>
    <col min="15618" max="15627" width="6.69921875" style="281" customWidth="1"/>
    <col min="15628" max="15629" width="4.3984375" style="281" customWidth="1"/>
    <col min="15630" max="15630" width="4.69921875" style="281" customWidth="1"/>
    <col min="15631" max="15633" width="4.3984375" style="281" customWidth="1"/>
    <col min="15634" max="15634" width="5.09765625" style="281" customWidth="1"/>
    <col min="15635" max="15635" width="4.3984375" style="281" customWidth="1"/>
    <col min="15636" max="15870" width="9" style="281"/>
    <col min="15871" max="15871" width="70.8984375" style="281" customWidth="1"/>
    <col min="15872" max="15872" width="9" style="281"/>
    <col min="15873" max="15873" width="48.19921875" style="281" customWidth="1"/>
    <col min="15874" max="15883" width="6.69921875" style="281" customWidth="1"/>
    <col min="15884" max="15885" width="4.3984375" style="281" customWidth="1"/>
    <col min="15886" max="15886" width="4.69921875" style="281" customWidth="1"/>
    <col min="15887" max="15889" width="4.3984375" style="281" customWidth="1"/>
    <col min="15890" max="15890" width="5.09765625" style="281" customWidth="1"/>
    <col min="15891" max="15891" width="4.3984375" style="281" customWidth="1"/>
    <col min="15892" max="16126" width="9" style="281"/>
    <col min="16127" max="16127" width="70.8984375" style="281" customWidth="1"/>
    <col min="16128" max="16128" width="9" style="281"/>
    <col min="16129" max="16129" width="48.19921875" style="281" customWidth="1"/>
    <col min="16130" max="16139" width="6.69921875" style="281" customWidth="1"/>
    <col min="16140" max="16141" width="4.3984375" style="281" customWidth="1"/>
    <col min="16142" max="16142" width="4.69921875" style="281" customWidth="1"/>
    <col min="16143" max="16145" width="4.3984375" style="281" customWidth="1"/>
    <col min="16146" max="16146" width="5.09765625" style="281" customWidth="1"/>
    <col min="16147" max="16147" width="4.3984375" style="281" customWidth="1"/>
    <col min="16148" max="16384" width="9" style="281"/>
  </cols>
  <sheetData>
    <row r="1" spans="1:20">
      <c r="A1" s="538" t="s">
        <v>5</v>
      </c>
      <c r="B1" s="538"/>
    </row>
    <row r="2" spans="1:20" ht="14.4" thickBot="1">
      <c r="A2" s="116"/>
      <c r="B2" s="117"/>
      <c r="E2" s="281"/>
      <c r="F2" s="281"/>
      <c r="G2" s="281"/>
      <c r="H2" s="281"/>
      <c r="I2" s="281"/>
      <c r="J2" s="281"/>
      <c r="K2" s="283"/>
      <c r="L2" s="283"/>
      <c r="M2" s="283"/>
      <c r="N2" s="283"/>
      <c r="O2" s="283"/>
      <c r="P2" s="283"/>
      <c r="Q2" s="283"/>
      <c r="R2" s="283"/>
      <c r="S2" s="283"/>
      <c r="T2" s="283"/>
    </row>
    <row r="3" spans="1:20">
      <c r="B3" s="254" t="s">
        <v>448</v>
      </c>
      <c r="D3" s="284"/>
      <c r="E3" s="448">
        <v>2015</v>
      </c>
      <c r="F3" s="449">
        <v>2016</v>
      </c>
      <c r="G3" s="448">
        <v>2017</v>
      </c>
      <c r="H3" s="449">
        <v>2018</v>
      </c>
      <c r="I3" s="448">
        <v>2019</v>
      </c>
      <c r="J3" s="450">
        <v>2020</v>
      </c>
      <c r="K3" s="285"/>
      <c r="L3" s="285"/>
      <c r="M3" s="285"/>
      <c r="N3" s="285"/>
      <c r="O3" s="285"/>
      <c r="P3" s="285"/>
      <c r="Q3" s="285"/>
      <c r="R3" s="784"/>
      <c r="S3" s="784"/>
      <c r="T3" s="283"/>
    </row>
    <row r="4" spans="1:20">
      <c r="D4" s="286" t="s">
        <v>200</v>
      </c>
      <c r="E4" s="539">
        <v>0.15892801495792799</v>
      </c>
      <c r="F4" s="539">
        <v>0.14934196198003116</v>
      </c>
      <c r="G4" s="539">
        <v>-0.34794495013825444</v>
      </c>
      <c r="H4" s="539">
        <v>0.204196153006833</v>
      </c>
      <c r="I4" s="539">
        <v>9.4889943221597009E-2</v>
      </c>
      <c r="J4" s="540">
        <v>0.17095079725235443</v>
      </c>
      <c r="K4" s="287"/>
      <c r="L4" s="287"/>
      <c r="M4" s="287"/>
      <c r="N4" s="287"/>
      <c r="O4" s="287"/>
      <c r="P4" s="287"/>
      <c r="Q4" s="287"/>
      <c r="R4" s="287"/>
      <c r="S4" s="287"/>
      <c r="T4" s="283"/>
    </row>
    <row r="5" spans="1:20">
      <c r="D5" s="288" t="s">
        <v>201</v>
      </c>
      <c r="E5" s="539">
        <v>-0.30539108756621858</v>
      </c>
      <c r="F5" s="539">
        <v>-5.2891944867927122E-2</v>
      </c>
      <c r="G5" s="539">
        <v>-0.50172419149399139</v>
      </c>
      <c r="H5" s="539">
        <v>-9.1966206316053428E-2</v>
      </c>
      <c r="I5" s="539">
        <v>-6.3778486427625555E-2</v>
      </c>
      <c r="J5" s="540">
        <v>0.13365244148820296</v>
      </c>
      <c r="K5" s="287"/>
      <c r="L5" s="287"/>
      <c r="M5" s="287"/>
      <c r="N5" s="287"/>
      <c r="O5" s="287"/>
      <c r="P5" s="287"/>
      <c r="Q5" s="287"/>
      <c r="R5" s="287"/>
      <c r="S5" s="287"/>
      <c r="T5" s="283"/>
    </row>
    <row r="6" spans="1:20">
      <c r="D6" s="289" t="s">
        <v>202</v>
      </c>
      <c r="E6" s="541">
        <v>0.44406357120598311</v>
      </c>
      <c r="F6" s="541">
        <v>0.2006782614106607</v>
      </c>
      <c r="G6" s="541">
        <v>0.1630991953773028</v>
      </c>
      <c r="H6" s="541">
        <v>0.31174985191882038</v>
      </c>
      <c r="I6" s="541">
        <v>0.17266858520650089</v>
      </c>
      <c r="J6" s="542">
        <v>3.1081963136791721E-2</v>
      </c>
      <c r="K6" s="287"/>
      <c r="L6" s="287"/>
      <c r="M6" s="287"/>
      <c r="N6" s="287"/>
      <c r="O6" s="287"/>
      <c r="P6" s="287"/>
      <c r="Q6" s="287"/>
      <c r="R6" s="287"/>
      <c r="S6" s="287"/>
      <c r="T6" s="283"/>
    </row>
    <row r="7" spans="1:20">
      <c r="D7" s="283"/>
      <c r="K7" s="287"/>
      <c r="L7" s="287"/>
      <c r="M7" s="287"/>
      <c r="N7" s="287"/>
      <c r="O7" s="287"/>
      <c r="P7" s="287"/>
      <c r="Q7" s="287"/>
      <c r="R7" s="287"/>
      <c r="S7" s="287"/>
      <c r="T7" s="283"/>
    </row>
    <row r="8" spans="1:20">
      <c r="D8" s="283"/>
      <c r="K8" s="287"/>
      <c r="L8" s="287"/>
      <c r="M8" s="287"/>
      <c r="N8" s="287"/>
      <c r="O8" s="287"/>
      <c r="P8" s="287"/>
      <c r="Q8" s="287"/>
      <c r="R8" s="287"/>
      <c r="S8" s="287"/>
      <c r="T8" s="283"/>
    </row>
    <row r="9" spans="1:20">
      <c r="D9" s="283"/>
      <c r="K9" s="287"/>
      <c r="L9" s="287"/>
      <c r="M9" s="287"/>
      <c r="N9" s="287"/>
      <c r="O9" s="287"/>
      <c r="P9" s="287"/>
      <c r="Q9" s="287"/>
      <c r="R9" s="287"/>
      <c r="S9" s="287"/>
      <c r="T9" s="283"/>
    </row>
    <row r="10" spans="1:20">
      <c r="D10" s="283"/>
      <c r="K10" s="287"/>
      <c r="L10" s="287"/>
      <c r="M10" s="287"/>
      <c r="N10" s="287"/>
      <c r="O10" s="287"/>
      <c r="P10" s="287"/>
      <c r="Q10" s="287"/>
      <c r="R10" s="287"/>
      <c r="S10" s="287"/>
      <c r="T10" s="283"/>
    </row>
    <row r="11" spans="1:20">
      <c r="D11" s="283"/>
      <c r="K11" s="287"/>
      <c r="L11" s="287"/>
      <c r="M11" s="287"/>
      <c r="N11" s="287"/>
      <c r="O11" s="287"/>
      <c r="P11" s="287"/>
      <c r="Q11" s="287"/>
      <c r="R11" s="287"/>
      <c r="S11" s="287"/>
      <c r="T11" s="283"/>
    </row>
    <row r="12" spans="1:20">
      <c r="D12" s="283"/>
      <c r="E12" s="290"/>
      <c r="K12" s="283"/>
      <c r="L12" s="283"/>
      <c r="M12" s="283"/>
      <c r="N12" s="283"/>
      <c r="O12" s="283"/>
      <c r="P12" s="283"/>
      <c r="Q12" s="283"/>
      <c r="R12" s="283"/>
      <c r="S12" s="283"/>
      <c r="T12" s="283"/>
    </row>
    <row r="13" spans="1:20">
      <c r="D13" s="283"/>
    </row>
    <row r="17" spans="2:4">
      <c r="D17" s="291"/>
    </row>
    <row r="18" spans="2:4">
      <c r="D18" s="291"/>
    </row>
    <row r="19" spans="2:4">
      <c r="D19" s="291"/>
    </row>
    <row r="20" spans="2:4">
      <c r="D20" s="291"/>
    </row>
    <row r="21" spans="2:4">
      <c r="D21" s="291"/>
    </row>
    <row r="22" spans="2:4" ht="28.2" customHeight="1" thickBot="1">
      <c r="B22" s="276" t="s">
        <v>69</v>
      </c>
      <c r="D22" s="291"/>
    </row>
    <row r="23" spans="2:4">
      <c r="D23" s="291"/>
    </row>
    <row r="24" spans="2:4">
      <c r="D24" s="291"/>
    </row>
    <row r="25" spans="2:4">
      <c r="D25" s="291"/>
    </row>
    <row r="26" spans="2:4">
      <c r="B26" s="271"/>
      <c r="D26" s="291"/>
    </row>
    <row r="38" spans="4:4">
      <c r="D38" s="292"/>
    </row>
    <row r="39" spans="4:4">
      <c r="D39" s="293"/>
    </row>
    <row r="40" spans="4:4">
      <c r="D40" s="292"/>
    </row>
    <row r="41" spans="4:4">
      <c r="D41" s="294"/>
    </row>
    <row r="42" spans="4:4">
      <c r="D42" s="294"/>
    </row>
    <row r="43" spans="4:4">
      <c r="D43" s="294"/>
    </row>
    <row r="44" spans="4:4">
      <c r="D44" s="292"/>
    </row>
    <row r="45" spans="4:4">
      <c r="D45" s="293"/>
    </row>
    <row r="46" spans="4:4">
      <c r="D46" s="292"/>
    </row>
    <row r="47" spans="4:4">
      <c r="D47" s="294"/>
    </row>
    <row r="48" spans="4:4">
      <c r="D48" s="294"/>
    </row>
    <row r="49" spans="4:4">
      <c r="D49" s="294"/>
    </row>
    <row r="50" spans="4:4">
      <c r="D50" s="294"/>
    </row>
    <row r="51" spans="4:4">
      <c r="D51" s="294"/>
    </row>
  </sheetData>
  <mergeCells count="1">
    <mergeCell ref="R3:S3"/>
  </mergeCells>
  <hyperlinks>
    <hyperlink ref="A1:B1" location="Turinys!A36" display="↖ atgal į turinį" xr:uid="{314FE83A-7B62-47C3-934F-4A38EF1EFF8B}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7129-0229-4A2F-8EC3-81073B2D933B}">
  <sheetPr>
    <tabColor rgb="FF47ABD9"/>
  </sheetPr>
  <dimension ref="A1:W51"/>
  <sheetViews>
    <sheetView showGridLines="0" showRowColHeaders="0" workbookViewId="0"/>
  </sheetViews>
  <sheetFormatPr defaultColWidth="9" defaultRowHeight="13.8"/>
  <cols>
    <col min="1" max="1" width="9" style="281"/>
    <col min="2" max="2" width="57.59765625" style="281" customWidth="1"/>
    <col min="3" max="3" width="9" style="281"/>
    <col min="4" max="4" width="19.69921875" style="283" customWidth="1"/>
    <col min="5" max="12" width="6.69921875" style="285" customWidth="1"/>
    <col min="13" max="13" width="6.69921875" style="283" customWidth="1"/>
    <col min="14" max="15" width="6.69921875" style="281" customWidth="1"/>
    <col min="16" max="16" width="4.3984375" style="281" customWidth="1"/>
    <col min="17" max="17" width="4.69921875" style="281" customWidth="1"/>
    <col min="18" max="20" width="4.3984375" style="281" customWidth="1"/>
    <col min="21" max="21" width="5.09765625" style="281" customWidth="1"/>
    <col min="22" max="22" width="4.3984375" style="281" customWidth="1"/>
    <col min="23" max="257" width="9" style="281"/>
    <col min="258" max="258" width="65.3984375" style="281" customWidth="1"/>
    <col min="259" max="259" width="9" style="281"/>
    <col min="260" max="260" width="19.69921875" style="281" customWidth="1"/>
    <col min="261" max="271" width="6.69921875" style="281" customWidth="1"/>
    <col min="272" max="272" width="4.3984375" style="281" customWidth="1"/>
    <col min="273" max="273" width="4.69921875" style="281" customWidth="1"/>
    <col min="274" max="276" width="4.3984375" style="281" customWidth="1"/>
    <col min="277" max="277" width="5.09765625" style="281" customWidth="1"/>
    <col min="278" max="278" width="4.3984375" style="281" customWidth="1"/>
    <col min="279" max="513" width="9" style="281"/>
    <col min="514" max="514" width="65.3984375" style="281" customWidth="1"/>
    <col min="515" max="515" width="9" style="281"/>
    <col min="516" max="516" width="19.69921875" style="281" customWidth="1"/>
    <col min="517" max="527" width="6.69921875" style="281" customWidth="1"/>
    <col min="528" max="528" width="4.3984375" style="281" customWidth="1"/>
    <col min="529" max="529" width="4.69921875" style="281" customWidth="1"/>
    <col min="530" max="532" width="4.3984375" style="281" customWidth="1"/>
    <col min="533" max="533" width="5.09765625" style="281" customWidth="1"/>
    <col min="534" max="534" width="4.3984375" style="281" customWidth="1"/>
    <col min="535" max="769" width="9" style="281"/>
    <col min="770" max="770" width="65.3984375" style="281" customWidth="1"/>
    <col min="771" max="771" width="9" style="281"/>
    <col min="772" max="772" width="19.69921875" style="281" customWidth="1"/>
    <col min="773" max="783" width="6.69921875" style="281" customWidth="1"/>
    <col min="784" max="784" width="4.3984375" style="281" customWidth="1"/>
    <col min="785" max="785" width="4.69921875" style="281" customWidth="1"/>
    <col min="786" max="788" width="4.3984375" style="281" customWidth="1"/>
    <col min="789" max="789" width="5.09765625" style="281" customWidth="1"/>
    <col min="790" max="790" width="4.3984375" style="281" customWidth="1"/>
    <col min="791" max="1025" width="9" style="281"/>
    <col min="1026" max="1026" width="65.3984375" style="281" customWidth="1"/>
    <col min="1027" max="1027" width="9" style="281"/>
    <col min="1028" max="1028" width="19.69921875" style="281" customWidth="1"/>
    <col min="1029" max="1039" width="6.69921875" style="281" customWidth="1"/>
    <col min="1040" max="1040" width="4.3984375" style="281" customWidth="1"/>
    <col min="1041" max="1041" width="4.69921875" style="281" customWidth="1"/>
    <col min="1042" max="1044" width="4.3984375" style="281" customWidth="1"/>
    <col min="1045" max="1045" width="5.09765625" style="281" customWidth="1"/>
    <col min="1046" max="1046" width="4.3984375" style="281" customWidth="1"/>
    <col min="1047" max="1281" width="9" style="281"/>
    <col min="1282" max="1282" width="65.3984375" style="281" customWidth="1"/>
    <col min="1283" max="1283" width="9" style="281"/>
    <col min="1284" max="1284" width="19.69921875" style="281" customWidth="1"/>
    <col min="1285" max="1295" width="6.69921875" style="281" customWidth="1"/>
    <col min="1296" max="1296" width="4.3984375" style="281" customWidth="1"/>
    <col min="1297" max="1297" width="4.69921875" style="281" customWidth="1"/>
    <col min="1298" max="1300" width="4.3984375" style="281" customWidth="1"/>
    <col min="1301" max="1301" width="5.09765625" style="281" customWidth="1"/>
    <col min="1302" max="1302" width="4.3984375" style="281" customWidth="1"/>
    <col min="1303" max="1537" width="9" style="281"/>
    <col min="1538" max="1538" width="65.3984375" style="281" customWidth="1"/>
    <col min="1539" max="1539" width="9" style="281"/>
    <col min="1540" max="1540" width="19.69921875" style="281" customWidth="1"/>
    <col min="1541" max="1551" width="6.69921875" style="281" customWidth="1"/>
    <col min="1552" max="1552" width="4.3984375" style="281" customWidth="1"/>
    <col min="1553" max="1553" width="4.69921875" style="281" customWidth="1"/>
    <col min="1554" max="1556" width="4.3984375" style="281" customWidth="1"/>
    <col min="1557" max="1557" width="5.09765625" style="281" customWidth="1"/>
    <col min="1558" max="1558" width="4.3984375" style="281" customWidth="1"/>
    <col min="1559" max="1793" width="9" style="281"/>
    <col min="1794" max="1794" width="65.3984375" style="281" customWidth="1"/>
    <col min="1795" max="1795" width="9" style="281"/>
    <col min="1796" max="1796" width="19.69921875" style="281" customWidth="1"/>
    <col min="1797" max="1807" width="6.69921875" style="281" customWidth="1"/>
    <col min="1808" max="1808" width="4.3984375" style="281" customWidth="1"/>
    <col min="1809" max="1809" width="4.69921875" style="281" customWidth="1"/>
    <col min="1810" max="1812" width="4.3984375" style="281" customWidth="1"/>
    <col min="1813" max="1813" width="5.09765625" style="281" customWidth="1"/>
    <col min="1814" max="1814" width="4.3984375" style="281" customWidth="1"/>
    <col min="1815" max="2049" width="9" style="281"/>
    <col min="2050" max="2050" width="65.3984375" style="281" customWidth="1"/>
    <col min="2051" max="2051" width="9" style="281"/>
    <col min="2052" max="2052" width="19.69921875" style="281" customWidth="1"/>
    <col min="2053" max="2063" width="6.69921875" style="281" customWidth="1"/>
    <col min="2064" max="2064" width="4.3984375" style="281" customWidth="1"/>
    <col min="2065" max="2065" width="4.69921875" style="281" customWidth="1"/>
    <col min="2066" max="2068" width="4.3984375" style="281" customWidth="1"/>
    <col min="2069" max="2069" width="5.09765625" style="281" customWidth="1"/>
    <col min="2070" max="2070" width="4.3984375" style="281" customWidth="1"/>
    <col min="2071" max="2305" width="9" style="281"/>
    <col min="2306" max="2306" width="65.3984375" style="281" customWidth="1"/>
    <col min="2307" max="2307" width="9" style="281"/>
    <col min="2308" max="2308" width="19.69921875" style="281" customWidth="1"/>
    <col min="2309" max="2319" width="6.69921875" style="281" customWidth="1"/>
    <col min="2320" max="2320" width="4.3984375" style="281" customWidth="1"/>
    <col min="2321" max="2321" width="4.69921875" style="281" customWidth="1"/>
    <col min="2322" max="2324" width="4.3984375" style="281" customWidth="1"/>
    <col min="2325" max="2325" width="5.09765625" style="281" customWidth="1"/>
    <col min="2326" max="2326" width="4.3984375" style="281" customWidth="1"/>
    <col min="2327" max="2561" width="9" style="281"/>
    <col min="2562" max="2562" width="65.3984375" style="281" customWidth="1"/>
    <col min="2563" max="2563" width="9" style="281"/>
    <col min="2564" max="2564" width="19.69921875" style="281" customWidth="1"/>
    <col min="2565" max="2575" width="6.69921875" style="281" customWidth="1"/>
    <col min="2576" max="2576" width="4.3984375" style="281" customWidth="1"/>
    <col min="2577" max="2577" width="4.69921875" style="281" customWidth="1"/>
    <col min="2578" max="2580" width="4.3984375" style="281" customWidth="1"/>
    <col min="2581" max="2581" width="5.09765625" style="281" customWidth="1"/>
    <col min="2582" max="2582" width="4.3984375" style="281" customWidth="1"/>
    <col min="2583" max="2817" width="9" style="281"/>
    <col min="2818" max="2818" width="65.3984375" style="281" customWidth="1"/>
    <col min="2819" max="2819" width="9" style="281"/>
    <col min="2820" max="2820" width="19.69921875" style="281" customWidth="1"/>
    <col min="2821" max="2831" width="6.69921875" style="281" customWidth="1"/>
    <col min="2832" max="2832" width="4.3984375" style="281" customWidth="1"/>
    <col min="2833" max="2833" width="4.69921875" style="281" customWidth="1"/>
    <col min="2834" max="2836" width="4.3984375" style="281" customWidth="1"/>
    <col min="2837" max="2837" width="5.09765625" style="281" customWidth="1"/>
    <col min="2838" max="2838" width="4.3984375" style="281" customWidth="1"/>
    <col min="2839" max="3073" width="9" style="281"/>
    <col min="3074" max="3074" width="65.3984375" style="281" customWidth="1"/>
    <col min="3075" max="3075" width="9" style="281"/>
    <col min="3076" max="3076" width="19.69921875" style="281" customWidth="1"/>
    <col min="3077" max="3087" width="6.69921875" style="281" customWidth="1"/>
    <col min="3088" max="3088" width="4.3984375" style="281" customWidth="1"/>
    <col min="3089" max="3089" width="4.69921875" style="281" customWidth="1"/>
    <col min="3090" max="3092" width="4.3984375" style="281" customWidth="1"/>
    <col min="3093" max="3093" width="5.09765625" style="281" customWidth="1"/>
    <col min="3094" max="3094" width="4.3984375" style="281" customWidth="1"/>
    <col min="3095" max="3329" width="9" style="281"/>
    <col min="3330" max="3330" width="65.3984375" style="281" customWidth="1"/>
    <col min="3331" max="3331" width="9" style="281"/>
    <col min="3332" max="3332" width="19.69921875" style="281" customWidth="1"/>
    <col min="3333" max="3343" width="6.69921875" style="281" customWidth="1"/>
    <col min="3344" max="3344" width="4.3984375" style="281" customWidth="1"/>
    <col min="3345" max="3345" width="4.69921875" style="281" customWidth="1"/>
    <col min="3346" max="3348" width="4.3984375" style="281" customWidth="1"/>
    <col min="3349" max="3349" width="5.09765625" style="281" customWidth="1"/>
    <col min="3350" max="3350" width="4.3984375" style="281" customWidth="1"/>
    <col min="3351" max="3585" width="9" style="281"/>
    <col min="3586" max="3586" width="65.3984375" style="281" customWidth="1"/>
    <col min="3587" max="3587" width="9" style="281"/>
    <col min="3588" max="3588" width="19.69921875" style="281" customWidth="1"/>
    <col min="3589" max="3599" width="6.69921875" style="281" customWidth="1"/>
    <col min="3600" max="3600" width="4.3984375" style="281" customWidth="1"/>
    <col min="3601" max="3601" width="4.69921875" style="281" customWidth="1"/>
    <col min="3602" max="3604" width="4.3984375" style="281" customWidth="1"/>
    <col min="3605" max="3605" width="5.09765625" style="281" customWidth="1"/>
    <col min="3606" max="3606" width="4.3984375" style="281" customWidth="1"/>
    <col min="3607" max="3841" width="9" style="281"/>
    <col min="3842" max="3842" width="65.3984375" style="281" customWidth="1"/>
    <col min="3843" max="3843" width="9" style="281"/>
    <col min="3844" max="3844" width="19.69921875" style="281" customWidth="1"/>
    <col min="3845" max="3855" width="6.69921875" style="281" customWidth="1"/>
    <col min="3856" max="3856" width="4.3984375" style="281" customWidth="1"/>
    <col min="3857" max="3857" width="4.69921875" style="281" customWidth="1"/>
    <col min="3858" max="3860" width="4.3984375" style="281" customWidth="1"/>
    <col min="3861" max="3861" width="5.09765625" style="281" customWidth="1"/>
    <col min="3862" max="3862" width="4.3984375" style="281" customWidth="1"/>
    <col min="3863" max="4097" width="9" style="281"/>
    <col min="4098" max="4098" width="65.3984375" style="281" customWidth="1"/>
    <col min="4099" max="4099" width="9" style="281"/>
    <col min="4100" max="4100" width="19.69921875" style="281" customWidth="1"/>
    <col min="4101" max="4111" width="6.69921875" style="281" customWidth="1"/>
    <col min="4112" max="4112" width="4.3984375" style="281" customWidth="1"/>
    <col min="4113" max="4113" width="4.69921875" style="281" customWidth="1"/>
    <col min="4114" max="4116" width="4.3984375" style="281" customWidth="1"/>
    <col min="4117" max="4117" width="5.09765625" style="281" customWidth="1"/>
    <col min="4118" max="4118" width="4.3984375" style="281" customWidth="1"/>
    <col min="4119" max="4353" width="9" style="281"/>
    <col min="4354" max="4354" width="65.3984375" style="281" customWidth="1"/>
    <col min="4355" max="4355" width="9" style="281"/>
    <col min="4356" max="4356" width="19.69921875" style="281" customWidth="1"/>
    <col min="4357" max="4367" width="6.69921875" style="281" customWidth="1"/>
    <col min="4368" max="4368" width="4.3984375" style="281" customWidth="1"/>
    <col min="4369" max="4369" width="4.69921875" style="281" customWidth="1"/>
    <col min="4370" max="4372" width="4.3984375" style="281" customWidth="1"/>
    <col min="4373" max="4373" width="5.09765625" style="281" customWidth="1"/>
    <col min="4374" max="4374" width="4.3984375" style="281" customWidth="1"/>
    <col min="4375" max="4609" width="9" style="281"/>
    <col min="4610" max="4610" width="65.3984375" style="281" customWidth="1"/>
    <col min="4611" max="4611" width="9" style="281"/>
    <col min="4612" max="4612" width="19.69921875" style="281" customWidth="1"/>
    <col min="4613" max="4623" width="6.69921875" style="281" customWidth="1"/>
    <col min="4624" max="4624" width="4.3984375" style="281" customWidth="1"/>
    <col min="4625" max="4625" width="4.69921875" style="281" customWidth="1"/>
    <col min="4626" max="4628" width="4.3984375" style="281" customWidth="1"/>
    <col min="4629" max="4629" width="5.09765625" style="281" customWidth="1"/>
    <col min="4630" max="4630" width="4.3984375" style="281" customWidth="1"/>
    <col min="4631" max="4865" width="9" style="281"/>
    <col min="4866" max="4866" width="65.3984375" style="281" customWidth="1"/>
    <col min="4867" max="4867" width="9" style="281"/>
    <col min="4868" max="4868" width="19.69921875" style="281" customWidth="1"/>
    <col min="4869" max="4879" width="6.69921875" style="281" customWidth="1"/>
    <col min="4880" max="4880" width="4.3984375" style="281" customWidth="1"/>
    <col min="4881" max="4881" width="4.69921875" style="281" customWidth="1"/>
    <col min="4882" max="4884" width="4.3984375" style="281" customWidth="1"/>
    <col min="4885" max="4885" width="5.09765625" style="281" customWidth="1"/>
    <col min="4886" max="4886" width="4.3984375" style="281" customWidth="1"/>
    <col min="4887" max="5121" width="9" style="281"/>
    <col min="5122" max="5122" width="65.3984375" style="281" customWidth="1"/>
    <col min="5123" max="5123" width="9" style="281"/>
    <col min="5124" max="5124" width="19.69921875" style="281" customWidth="1"/>
    <col min="5125" max="5135" width="6.69921875" style="281" customWidth="1"/>
    <col min="5136" max="5136" width="4.3984375" style="281" customWidth="1"/>
    <col min="5137" max="5137" width="4.69921875" style="281" customWidth="1"/>
    <col min="5138" max="5140" width="4.3984375" style="281" customWidth="1"/>
    <col min="5141" max="5141" width="5.09765625" style="281" customWidth="1"/>
    <col min="5142" max="5142" width="4.3984375" style="281" customWidth="1"/>
    <col min="5143" max="5377" width="9" style="281"/>
    <col min="5378" max="5378" width="65.3984375" style="281" customWidth="1"/>
    <col min="5379" max="5379" width="9" style="281"/>
    <col min="5380" max="5380" width="19.69921875" style="281" customWidth="1"/>
    <col min="5381" max="5391" width="6.69921875" style="281" customWidth="1"/>
    <col min="5392" max="5392" width="4.3984375" style="281" customWidth="1"/>
    <col min="5393" max="5393" width="4.69921875" style="281" customWidth="1"/>
    <col min="5394" max="5396" width="4.3984375" style="281" customWidth="1"/>
    <col min="5397" max="5397" width="5.09765625" style="281" customWidth="1"/>
    <col min="5398" max="5398" width="4.3984375" style="281" customWidth="1"/>
    <col min="5399" max="5633" width="9" style="281"/>
    <col min="5634" max="5634" width="65.3984375" style="281" customWidth="1"/>
    <col min="5635" max="5635" width="9" style="281"/>
    <col min="5636" max="5636" width="19.69921875" style="281" customWidth="1"/>
    <col min="5637" max="5647" width="6.69921875" style="281" customWidth="1"/>
    <col min="5648" max="5648" width="4.3984375" style="281" customWidth="1"/>
    <col min="5649" max="5649" width="4.69921875" style="281" customWidth="1"/>
    <col min="5650" max="5652" width="4.3984375" style="281" customWidth="1"/>
    <col min="5653" max="5653" width="5.09765625" style="281" customWidth="1"/>
    <col min="5654" max="5654" width="4.3984375" style="281" customWidth="1"/>
    <col min="5655" max="5889" width="9" style="281"/>
    <col min="5890" max="5890" width="65.3984375" style="281" customWidth="1"/>
    <col min="5891" max="5891" width="9" style="281"/>
    <col min="5892" max="5892" width="19.69921875" style="281" customWidth="1"/>
    <col min="5893" max="5903" width="6.69921875" style="281" customWidth="1"/>
    <col min="5904" max="5904" width="4.3984375" style="281" customWidth="1"/>
    <col min="5905" max="5905" width="4.69921875" style="281" customWidth="1"/>
    <col min="5906" max="5908" width="4.3984375" style="281" customWidth="1"/>
    <col min="5909" max="5909" width="5.09765625" style="281" customWidth="1"/>
    <col min="5910" max="5910" width="4.3984375" style="281" customWidth="1"/>
    <col min="5911" max="6145" width="9" style="281"/>
    <col min="6146" max="6146" width="65.3984375" style="281" customWidth="1"/>
    <col min="6147" max="6147" width="9" style="281"/>
    <col min="6148" max="6148" width="19.69921875" style="281" customWidth="1"/>
    <col min="6149" max="6159" width="6.69921875" style="281" customWidth="1"/>
    <col min="6160" max="6160" width="4.3984375" style="281" customWidth="1"/>
    <col min="6161" max="6161" width="4.69921875" style="281" customWidth="1"/>
    <col min="6162" max="6164" width="4.3984375" style="281" customWidth="1"/>
    <col min="6165" max="6165" width="5.09765625" style="281" customWidth="1"/>
    <col min="6166" max="6166" width="4.3984375" style="281" customWidth="1"/>
    <col min="6167" max="6401" width="9" style="281"/>
    <col min="6402" max="6402" width="65.3984375" style="281" customWidth="1"/>
    <col min="6403" max="6403" width="9" style="281"/>
    <col min="6404" max="6404" width="19.69921875" style="281" customWidth="1"/>
    <col min="6405" max="6415" width="6.69921875" style="281" customWidth="1"/>
    <col min="6416" max="6416" width="4.3984375" style="281" customWidth="1"/>
    <col min="6417" max="6417" width="4.69921875" style="281" customWidth="1"/>
    <col min="6418" max="6420" width="4.3984375" style="281" customWidth="1"/>
    <col min="6421" max="6421" width="5.09765625" style="281" customWidth="1"/>
    <col min="6422" max="6422" width="4.3984375" style="281" customWidth="1"/>
    <col min="6423" max="6657" width="9" style="281"/>
    <col min="6658" max="6658" width="65.3984375" style="281" customWidth="1"/>
    <col min="6659" max="6659" width="9" style="281"/>
    <col min="6660" max="6660" width="19.69921875" style="281" customWidth="1"/>
    <col min="6661" max="6671" width="6.69921875" style="281" customWidth="1"/>
    <col min="6672" max="6672" width="4.3984375" style="281" customWidth="1"/>
    <col min="6673" max="6673" width="4.69921875" style="281" customWidth="1"/>
    <col min="6674" max="6676" width="4.3984375" style="281" customWidth="1"/>
    <col min="6677" max="6677" width="5.09765625" style="281" customWidth="1"/>
    <col min="6678" max="6678" width="4.3984375" style="281" customWidth="1"/>
    <col min="6679" max="6913" width="9" style="281"/>
    <col min="6914" max="6914" width="65.3984375" style="281" customWidth="1"/>
    <col min="6915" max="6915" width="9" style="281"/>
    <col min="6916" max="6916" width="19.69921875" style="281" customWidth="1"/>
    <col min="6917" max="6927" width="6.69921875" style="281" customWidth="1"/>
    <col min="6928" max="6928" width="4.3984375" style="281" customWidth="1"/>
    <col min="6929" max="6929" width="4.69921875" style="281" customWidth="1"/>
    <col min="6930" max="6932" width="4.3984375" style="281" customWidth="1"/>
    <col min="6933" max="6933" width="5.09765625" style="281" customWidth="1"/>
    <col min="6934" max="6934" width="4.3984375" style="281" customWidth="1"/>
    <col min="6935" max="7169" width="9" style="281"/>
    <col min="7170" max="7170" width="65.3984375" style="281" customWidth="1"/>
    <col min="7171" max="7171" width="9" style="281"/>
    <col min="7172" max="7172" width="19.69921875" style="281" customWidth="1"/>
    <col min="7173" max="7183" width="6.69921875" style="281" customWidth="1"/>
    <col min="7184" max="7184" width="4.3984375" style="281" customWidth="1"/>
    <col min="7185" max="7185" width="4.69921875" style="281" customWidth="1"/>
    <col min="7186" max="7188" width="4.3984375" style="281" customWidth="1"/>
    <col min="7189" max="7189" width="5.09765625" style="281" customWidth="1"/>
    <col min="7190" max="7190" width="4.3984375" style="281" customWidth="1"/>
    <col min="7191" max="7425" width="9" style="281"/>
    <col min="7426" max="7426" width="65.3984375" style="281" customWidth="1"/>
    <col min="7427" max="7427" width="9" style="281"/>
    <col min="7428" max="7428" width="19.69921875" style="281" customWidth="1"/>
    <col min="7429" max="7439" width="6.69921875" style="281" customWidth="1"/>
    <col min="7440" max="7440" width="4.3984375" style="281" customWidth="1"/>
    <col min="7441" max="7441" width="4.69921875" style="281" customWidth="1"/>
    <col min="7442" max="7444" width="4.3984375" style="281" customWidth="1"/>
    <col min="7445" max="7445" width="5.09765625" style="281" customWidth="1"/>
    <col min="7446" max="7446" width="4.3984375" style="281" customWidth="1"/>
    <col min="7447" max="7681" width="9" style="281"/>
    <col min="7682" max="7682" width="65.3984375" style="281" customWidth="1"/>
    <col min="7683" max="7683" width="9" style="281"/>
    <col min="7684" max="7684" width="19.69921875" style="281" customWidth="1"/>
    <col min="7685" max="7695" width="6.69921875" style="281" customWidth="1"/>
    <col min="7696" max="7696" width="4.3984375" style="281" customWidth="1"/>
    <col min="7697" max="7697" width="4.69921875" style="281" customWidth="1"/>
    <col min="7698" max="7700" width="4.3984375" style="281" customWidth="1"/>
    <col min="7701" max="7701" width="5.09765625" style="281" customWidth="1"/>
    <col min="7702" max="7702" width="4.3984375" style="281" customWidth="1"/>
    <col min="7703" max="7937" width="9" style="281"/>
    <col min="7938" max="7938" width="65.3984375" style="281" customWidth="1"/>
    <col min="7939" max="7939" width="9" style="281"/>
    <col min="7940" max="7940" width="19.69921875" style="281" customWidth="1"/>
    <col min="7941" max="7951" width="6.69921875" style="281" customWidth="1"/>
    <col min="7952" max="7952" width="4.3984375" style="281" customWidth="1"/>
    <col min="7953" max="7953" width="4.69921875" style="281" customWidth="1"/>
    <col min="7954" max="7956" width="4.3984375" style="281" customWidth="1"/>
    <col min="7957" max="7957" width="5.09765625" style="281" customWidth="1"/>
    <col min="7958" max="7958" width="4.3984375" style="281" customWidth="1"/>
    <col min="7959" max="8193" width="9" style="281"/>
    <col min="8194" max="8194" width="65.3984375" style="281" customWidth="1"/>
    <col min="8195" max="8195" width="9" style="281"/>
    <col min="8196" max="8196" width="19.69921875" style="281" customWidth="1"/>
    <col min="8197" max="8207" width="6.69921875" style="281" customWidth="1"/>
    <col min="8208" max="8208" width="4.3984375" style="281" customWidth="1"/>
    <col min="8209" max="8209" width="4.69921875" style="281" customWidth="1"/>
    <col min="8210" max="8212" width="4.3984375" style="281" customWidth="1"/>
    <col min="8213" max="8213" width="5.09765625" style="281" customWidth="1"/>
    <col min="8214" max="8214" width="4.3984375" style="281" customWidth="1"/>
    <col min="8215" max="8449" width="9" style="281"/>
    <col min="8450" max="8450" width="65.3984375" style="281" customWidth="1"/>
    <col min="8451" max="8451" width="9" style="281"/>
    <col min="8452" max="8452" width="19.69921875" style="281" customWidth="1"/>
    <col min="8453" max="8463" width="6.69921875" style="281" customWidth="1"/>
    <col min="8464" max="8464" width="4.3984375" style="281" customWidth="1"/>
    <col min="8465" max="8465" width="4.69921875" style="281" customWidth="1"/>
    <col min="8466" max="8468" width="4.3984375" style="281" customWidth="1"/>
    <col min="8469" max="8469" width="5.09765625" style="281" customWidth="1"/>
    <col min="8470" max="8470" width="4.3984375" style="281" customWidth="1"/>
    <col min="8471" max="8705" width="9" style="281"/>
    <col min="8706" max="8706" width="65.3984375" style="281" customWidth="1"/>
    <col min="8707" max="8707" width="9" style="281"/>
    <col min="8708" max="8708" width="19.69921875" style="281" customWidth="1"/>
    <col min="8709" max="8719" width="6.69921875" style="281" customWidth="1"/>
    <col min="8720" max="8720" width="4.3984375" style="281" customWidth="1"/>
    <col min="8721" max="8721" width="4.69921875" style="281" customWidth="1"/>
    <col min="8722" max="8724" width="4.3984375" style="281" customWidth="1"/>
    <col min="8725" max="8725" width="5.09765625" style="281" customWidth="1"/>
    <col min="8726" max="8726" width="4.3984375" style="281" customWidth="1"/>
    <col min="8727" max="8961" width="9" style="281"/>
    <col min="8962" max="8962" width="65.3984375" style="281" customWidth="1"/>
    <col min="8963" max="8963" width="9" style="281"/>
    <col min="8964" max="8964" width="19.69921875" style="281" customWidth="1"/>
    <col min="8965" max="8975" width="6.69921875" style="281" customWidth="1"/>
    <col min="8976" max="8976" width="4.3984375" style="281" customWidth="1"/>
    <col min="8977" max="8977" width="4.69921875" style="281" customWidth="1"/>
    <col min="8978" max="8980" width="4.3984375" style="281" customWidth="1"/>
    <col min="8981" max="8981" width="5.09765625" style="281" customWidth="1"/>
    <col min="8982" max="8982" width="4.3984375" style="281" customWidth="1"/>
    <col min="8983" max="9217" width="9" style="281"/>
    <col min="9218" max="9218" width="65.3984375" style="281" customWidth="1"/>
    <col min="9219" max="9219" width="9" style="281"/>
    <col min="9220" max="9220" width="19.69921875" style="281" customWidth="1"/>
    <col min="9221" max="9231" width="6.69921875" style="281" customWidth="1"/>
    <col min="9232" max="9232" width="4.3984375" style="281" customWidth="1"/>
    <col min="9233" max="9233" width="4.69921875" style="281" customWidth="1"/>
    <col min="9234" max="9236" width="4.3984375" style="281" customWidth="1"/>
    <col min="9237" max="9237" width="5.09765625" style="281" customWidth="1"/>
    <col min="9238" max="9238" width="4.3984375" style="281" customWidth="1"/>
    <col min="9239" max="9473" width="9" style="281"/>
    <col min="9474" max="9474" width="65.3984375" style="281" customWidth="1"/>
    <col min="9475" max="9475" width="9" style="281"/>
    <col min="9476" max="9476" width="19.69921875" style="281" customWidth="1"/>
    <col min="9477" max="9487" width="6.69921875" style="281" customWidth="1"/>
    <col min="9488" max="9488" width="4.3984375" style="281" customWidth="1"/>
    <col min="9489" max="9489" width="4.69921875" style="281" customWidth="1"/>
    <col min="9490" max="9492" width="4.3984375" style="281" customWidth="1"/>
    <col min="9493" max="9493" width="5.09765625" style="281" customWidth="1"/>
    <col min="9494" max="9494" width="4.3984375" style="281" customWidth="1"/>
    <col min="9495" max="9729" width="9" style="281"/>
    <col min="9730" max="9730" width="65.3984375" style="281" customWidth="1"/>
    <col min="9731" max="9731" width="9" style="281"/>
    <col min="9732" max="9732" width="19.69921875" style="281" customWidth="1"/>
    <col min="9733" max="9743" width="6.69921875" style="281" customWidth="1"/>
    <col min="9744" max="9744" width="4.3984375" style="281" customWidth="1"/>
    <col min="9745" max="9745" width="4.69921875" style="281" customWidth="1"/>
    <col min="9746" max="9748" width="4.3984375" style="281" customWidth="1"/>
    <col min="9749" max="9749" width="5.09765625" style="281" customWidth="1"/>
    <col min="9750" max="9750" width="4.3984375" style="281" customWidth="1"/>
    <col min="9751" max="9985" width="9" style="281"/>
    <col min="9986" max="9986" width="65.3984375" style="281" customWidth="1"/>
    <col min="9987" max="9987" width="9" style="281"/>
    <col min="9988" max="9988" width="19.69921875" style="281" customWidth="1"/>
    <col min="9989" max="9999" width="6.69921875" style="281" customWidth="1"/>
    <col min="10000" max="10000" width="4.3984375" style="281" customWidth="1"/>
    <col min="10001" max="10001" width="4.69921875" style="281" customWidth="1"/>
    <col min="10002" max="10004" width="4.3984375" style="281" customWidth="1"/>
    <col min="10005" max="10005" width="5.09765625" style="281" customWidth="1"/>
    <col min="10006" max="10006" width="4.3984375" style="281" customWidth="1"/>
    <col min="10007" max="10241" width="9" style="281"/>
    <col min="10242" max="10242" width="65.3984375" style="281" customWidth="1"/>
    <col min="10243" max="10243" width="9" style="281"/>
    <col min="10244" max="10244" width="19.69921875" style="281" customWidth="1"/>
    <col min="10245" max="10255" width="6.69921875" style="281" customWidth="1"/>
    <col min="10256" max="10256" width="4.3984375" style="281" customWidth="1"/>
    <col min="10257" max="10257" width="4.69921875" style="281" customWidth="1"/>
    <col min="10258" max="10260" width="4.3984375" style="281" customWidth="1"/>
    <col min="10261" max="10261" width="5.09765625" style="281" customWidth="1"/>
    <col min="10262" max="10262" width="4.3984375" style="281" customWidth="1"/>
    <col min="10263" max="10497" width="9" style="281"/>
    <col min="10498" max="10498" width="65.3984375" style="281" customWidth="1"/>
    <col min="10499" max="10499" width="9" style="281"/>
    <col min="10500" max="10500" width="19.69921875" style="281" customWidth="1"/>
    <col min="10501" max="10511" width="6.69921875" style="281" customWidth="1"/>
    <col min="10512" max="10512" width="4.3984375" style="281" customWidth="1"/>
    <col min="10513" max="10513" width="4.69921875" style="281" customWidth="1"/>
    <col min="10514" max="10516" width="4.3984375" style="281" customWidth="1"/>
    <col min="10517" max="10517" width="5.09765625" style="281" customWidth="1"/>
    <col min="10518" max="10518" width="4.3984375" style="281" customWidth="1"/>
    <col min="10519" max="10753" width="9" style="281"/>
    <col min="10754" max="10754" width="65.3984375" style="281" customWidth="1"/>
    <col min="10755" max="10755" width="9" style="281"/>
    <col min="10756" max="10756" width="19.69921875" style="281" customWidth="1"/>
    <col min="10757" max="10767" width="6.69921875" style="281" customWidth="1"/>
    <col min="10768" max="10768" width="4.3984375" style="281" customWidth="1"/>
    <col min="10769" max="10769" width="4.69921875" style="281" customWidth="1"/>
    <col min="10770" max="10772" width="4.3984375" style="281" customWidth="1"/>
    <col min="10773" max="10773" width="5.09765625" style="281" customWidth="1"/>
    <col min="10774" max="10774" width="4.3984375" style="281" customWidth="1"/>
    <col min="10775" max="11009" width="9" style="281"/>
    <col min="11010" max="11010" width="65.3984375" style="281" customWidth="1"/>
    <col min="11011" max="11011" width="9" style="281"/>
    <col min="11012" max="11012" width="19.69921875" style="281" customWidth="1"/>
    <col min="11013" max="11023" width="6.69921875" style="281" customWidth="1"/>
    <col min="11024" max="11024" width="4.3984375" style="281" customWidth="1"/>
    <col min="11025" max="11025" width="4.69921875" style="281" customWidth="1"/>
    <col min="11026" max="11028" width="4.3984375" style="281" customWidth="1"/>
    <col min="11029" max="11029" width="5.09765625" style="281" customWidth="1"/>
    <col min="11030" max="11030" width="4.3984375" style="281" customWidth="1"/>
    <col min="11031" max="11265" width="9" style="281"/>
    <col min="11266" max="11266" width="65.3984375" style="281" customWidth="1"/>
    <col min="11267" max="11267" width="9" style="281"/>
    <col min="11268" max="11268" width="19.69921875" style="281" customWidth="1"/>
    <col min="11269" max="11279" width="6.69921875" style="281" customWidth="1"/>
    <col min="11280" max="11280" width="4.3984375" style="281" customWidth="1"/>
    <col min="11281" max="11281" width="4.69921875" style="281" customWidth="1"/>
    <col min="11282" max="11284" width="4.3984375" style="281" customWidth="1"/>
    <col min="11285" max="11285" width="5.09765625" style="281" customWidth="1"/>
    <col min="11286" max="11286" width="4.3984375" style="281" customWidth="1"/>
    <col min="11287" max="11521" width="9" style="281"/>
    <col min="11522" max="11522" width="65.3984375" style="281" customWidth="1"/>
    <col min="11523" max="11523" width="9" style="281"/>
    <col min="11524" max="11524" width="19.69921875" style="281" customWidth="1"/>
    <col min="11525" max="11535" width="6.69921875" style="281" customWidth="1"/>
    <col min="11536" max="11536" width="4.3984375" style="281" customWidth="1"/>
    <col min="11537" max="11537" width="4.69921875" style="281" customWidth="1"/>
    <col min="11538" max="11540" width="4.3984375" style="281" customWidth="1"/>
    <col min="11541" max="11541" width="5.09765625" style="281" customWidth="1"/>
    <col min="11542" max="11542" width="4.3984375" style="281" customWidth="1"/>
    <col min="11543" max="11777" width="9" style="281"/>
    <col min="11778" max="11778" width="65.3984375" style="281" customWidth="1"/>
    <col min="11779" max="11779" width="9" style="281"/>
    <col min="11780" max="11780" width="19.69921875" style="281" customWidth="1"/>
    <col min="11781" max="11791" width="6.69921875" style="281" customWidth="1"/>
    <col min="11792" max="11792" width="4.3984375" style="281" customWidth="1"/>
    <col min="11793" max="11793" width="4.69921875" style="281" customWidth="1"/>
    <col min="11794" max="11796" width="4.3984375" style="281" customWidth="1"/>
    <col min="11797" max="11797" width="5.09765625" style="281" customWidth="1"/>
    <col min="11798" max="11798" width="4.3984375" style="281" customWidth="1"/>
    <col min="11799" max="12033" width="9" style="281"/>
    <col min="12034" max="12034" width="65.3984375" style="281" customWidth="1"/>
    <col min="12035" max="12035" width="9" style="281"/>
    <col min="12036" max="12036" width="19.69921875" style="281" customWidth="1"/>
    <col min="12037" max="12047" width="6.69921875" style="281" customWidth="1"/>
    <col min="12048" max="12048" width="4.3984375" style="281" customWidth="1"/>
    <col min="12049" max="12049" width="4.69921875" style="281" customWidth="1"/>
    <col min="12050" max="12052" width="4.3984375" style="281" customWidth="1"/>
    <col min="12053" max="12053" width="5.09765625" style="281" customWidth="1"/>
    <col min="12054" max="12054" width="4.3984375" style="281" customWidth="1"/>
    <col min="12055" max="12289" width="9" style="281"/>
    <col min="12290" max="12290" width="65.3984375" style="281" customWidth="1"/>
    <col min="12291" max="12291" width="9" style="281"/>
    <col min="12292" max="12292" width="19.69921875" style="281" customWidth="1"/>
    <col min="12293" max="12303" width="6.69921875" style="281" customWidth="1"/>
    <col min="12304" max="12304" width="4.3984375" style="281" customWidth="1"/>
    <col min="12305" max="12305" width="4.69921875" style="281" customWidth="1"/>
    <col min="12306" max="12308" width="4.3984375" style="281" customWidth="1"/>
    <col min="12309" max="12309" width="5.09765625" style="281" customWidth="1"/>
    <col min="12310" max="12310" width="4.3984375" style="281" customWidth="1"/>
    <col min="12311" max="12545" width="9" style="281"/>
    <col min="12546" max="12546" width="65.3984375" style="281" customWidth="1"/>
    <col min="12547" max="12547" width="9" style="281"/>
    <col min="12548" max="12548" width="19.69921875" style="281" customWidth="1"/>
    <col min="12549" max="12559" width="6.69921875" style="281" customWidth="1"/>
    <col min="12560" max="12560" width="4.3984375" style="281" customWidth="1"/>
    <col min="12561" max="12561" width="4.69921875" style="281" customWidth="1"/>
    <col min="12562" max="12564" width="4.3984375" style="281" customWidth="1"/>
    <col min="12565" max="12565" width="5.09765625" style="281" customWidth="1"/>
    <col min="12566" max="12566" width="4.3984375" style="281" customWidth="1"/>
    <col min="12567" max="12801" width="9" style="281"/>
    <col min="12802" max="12802" width="65.3984375" style="281" customWidth="1"/>
    <col min="12803" max="12803" width="9" style="281"/>
    <col min="12804" max="12804" width="19.69921875" style="281" customWidth="1"/>
    <col min="12805" max="12815" width="6.69921875" style="281" customWidth="1"/>
    <col min="12816" max="12816" width="4.3984375" style="281" customWidth="1"/>
    <col min="12817" max="12817" width="4.69921875" style="281" customWidth="1"/>
    <col min="12818" max="12820" width="4.3984375" style="281" customWidth="1"/>
    <col min="12821" max="12821" width="5.09765625" style="281" customWidth="1"/>
    <col min="12822" max="12822" width="4.3984375" style="281" customWidth="1"/>
    <col min="12823" max="13057" width="9" style="281"/>
    <col min="13058" max="13058" width="65.3984375" style="281" customWidth="1"/>
    <col min="13059" max="13059" width="9" style="281"/>
    <col min="13060" max="13060" width="19.69921875" style="281" customWidth="1"/>
    <col min="13061" max="13071" width="6.69921875" style="281" customWidth="1"/>
    <col min="13072" max="13072" width="4.3984375" style="281" customWidth="1"/>
    <col min="13073" max="13073" width="4.69921875" style="281" customWidth="1"/>
    <col min="13074" max="13076" width="4.3984375" style="281" customWidth="1"/>
    <col min="13077" max="13077" width="5.09765625" style="281" customWidth="1"/>
    <col min="13078" max="13078" width="4.3984375" style="281" customWidth="1"/>
    <col min="13079" max="13313" width="9" style="281"/>
    <col min="13314" max="13314" width="65.3984375" style="281" customWidth="1"/>
    <col min="13315" max="13315" width="9" style="281"/>
    <col min="13316" max="13316" width="19.69921875" style="281" customWidth="1"/>
    <col min="13317" max="13327" width="6.69921875" style="281" customWidth="1"/>
    <col min="13328" max="13328" width="4.3984375" style="281" customWidth="1"/>
    <col min="13329" max="13329" width="4.69921875" style="281" customWidth="1"/>
    <col min="13330" max="13332" width="4.3984375" style="281" customWidth="1"/>
    <col min="13333" max="13333" width="5.09765625" style="281" customWidth="1"/>
    <col min="13334" max="13334" width="4.3984375" style="281" customWidth="1"/>
    <col min="13335" max="13569" width="9" style="281"/>
    <col min="13570" max="13570" width="65.3984375" style="281" customWidth="1"/>
    <col min="13571" max="13571" width="9" style="281"/>
    <col min="13572" max="13572" width="19.69921875" style="281" customWidth="1"/>
    <col min="13573" max="13583" width="6.69921875" style="281" customWidth="1"/>
    <col min="13584" max="13584" width="4.3984375" style="281" customWidth="1"/>
    <col min="13585" max="13585" width="4.69921875" style="281" customWidth="1"/>
    <col min="13586" max="13588" width="4.3984375" style="281" customWidth="1"/>
    <col min="13589" max="13589" width="5.09765625" style="281" customWidth="1"/>
    <col min="13590" max="13590" width="4.3984375" style="281" customWidth="1"/>
    <col min="13591" max="13825" width="9" style="281"/>
    <col min="13826" max="13826" width="65.3984375" style="281" customWidth="1"/>
    <col min="13827" max="13827" width="9" style="281"/>
    <col min="13828" max="13828" width="19.69921875" style="281" customWidth="1"/>
    <col min="13829" max="13839" width="6.69921875" style="281" customWidth="1"/>
    <col min="13840" max="13840" width="4.3984375" style="281" customWidth="1"/>
    <col min="13841" max="13841" width="4.69921875" style="281" customWidth="1"/>
    <col min="13842" max="13844" width="4.3984375" style="281" customWidth="1"/>
    <col min="13845" max="13845" width="5.09765625" style="281" customWidth="1"/>
    <col min="13846" max="13846" width="4.3984375" style="281" customWidth="1"/>
    <col min="13847" max="14081" width="9" style="281"/>
    <col min="14082" max="14082" width="65.3984375" style="281" customWidth="1"/>
    <col min="14083" max="14083" width="9" style="281"/>
    <col min="14084" max="14084" width="19.69921875" style="281" customWidth="1"/>
    <col min="14085" max="14095" width="6.69921875" style="281" customWidth="1"/>
    <col min="14096" max="14096" width="4.3984375" style="281" customWidth="1"/>
    <col min="14097" max="14097" width="4.69921875" style="281" customWidth="1"/>
    <col min="14098" max="14100" width="4.3984375" style="281" customWidth="1"/>
    <col min="14101" max="14101" width="5.09765625" style="281" customWidth="1"/>
    <col min="14102" max="14102" width="4.3984375" style="281" customWidth="1"/>
    <col min="14103" max="14337" width="9" style="281"/>
    <col min="14338" max="14338" width="65.3984375" style="281" customWidth="1"/>
    <col min="14339" max="14339" width="9" style="281"/>
    <col min="14340" max="14340" width="19.69921875" style="281" customWidth="1"/>
    <col min="14341" max="14351" width="6.69921875" style="281" customWidth="1"/>
    <col min="14352" max="14352" width="4.3984375" style="281" customWidth="1"/>
    <col min="14353" max="14353" width="4.69921875" style="281" customWidth="1"/>
    <col min="14354" max="14356" width="4.3984375" style="281" customWidth="1"/>
    <col min="14357" max="14357" width="5.09765625" style="281" customWidth="1"/>
    <col min="14358" max="14358" width="4.3984375" style="281" customWidth="1"/>
    <col min="14359" max="14593" width="9" style="281"/>
    <col min="14594" max="14594" width="65.3984375" style="281" customWidth="1"/>
    <col min="14595" max="14595" width="9" style="281"/>
    <col min="14596" max="14596" width="19.69921875" style="281" customWidth="1"/>
    <col min="14597" max="14607" width="6.69921875" style="281" customWidth="1"/>
    <col min="14608" max="14608" width="4.3984375" style="281" customWidth="1"/>
    <col min="14609" max="14609" width="4.69921875" style="281" customWidth="1"/>
    <col min="14610" max="14612" width="4.3984375" style="281" customWidth="1"/>
    <col min="14613" max="14613" width="5.09765625" style="281" customWidth="1"/>
    <col min="14614" max="14614" width="4.3984375" style="281" customWidth="1"/>
    <col min="14615" max="14849" width="9" style="281"/>
    <col min="14850" max="14850" width="65.3984375" style="281" customWidth="1"/>
    <col min="14851" max="14851" width="9" style="281"/>
    <col min="14852" max="14852" width="19.69921875" style="281" customWidth="1"/>
    <col min="14853" max="14863" width="6.69921875" style="281" customWidth="1"/>
    <col min="14864" max="14864" width="4.3984375" style="281" customWidth="1"/>
    <col min="14865" max="14865" width="4.69921875" style="281" customWidth="1"/>
    <col min="14866" max="14868" width="4.3984375" style="281" customWidth="1"/>
    <col min="14869" max="14869" width="5.09765625" style="281" customWidth="1"/>
    <col min="14870" max="14870" width="4.3984375" style="281" customWidth="1"/>
    <col min="14871" max="15105" width="9" style="281"/>
    <col min="15106" max="15106" width="65.3984375" style="281" customWidth="1"/>
    <col min="15107" max="15107" width="9" style="281"/>
    <col min="15108" max="15108" width="19.69921875" style="281" customWidth="1"/>
    <col min="15109" max="15119" width="6.69921875" style="281" customWidth="1"/>
    <col min="15120" max="15120" width="4.3984375" style="281" customWidth="1"/>
    <col min="15121" max="15121" width="4.69921875" style="281" customWidth="1"/>
    <col min="15122" max="15124" width="4.3984375" style="281" customWidth="1"/>
    <col min="15125" max="15125" width="5.09765625" style="281" customWidth="1"/>
    <col min="15126" max="15126" width="4.3984375" style="281" customWidth="1"/>
    <col min="15127" max="15361" width="9" style="281"/>
    <col min="15362" max="15362" width="65.3984375" style="281" customWidth="1"/>
    <col min="15363" max="15363" width="9" style="281"/>
    <col min="15364" max="15364" width="19.69921875" style="281" customWidth="1"/>
    <col min="15365" max="15375" width="6.69921875" style="281" customWidth="1"/>
    <col min="15376" max="15376" width="4.3984375" style="281" customWidth="1"/>
    <col min="15377" max="15377" width="4.69921875" style="281" customWidth="1"/>
    <col min="15378" max="15380" width="4.3984375" style="281" customWidth="1"/>
    <col min="15381" max="15381" width="5.09765625" style="281" customWidth="1"/>
    <col min="15382" max="15382" width="4.3984375" style="281" customWidth="1"/>
    <col min="15383" max="15617" width="9" style="281"/>
    <col min="15618" max="15618" width="65.3984375" style="281" customWidth="1"/>
    <col min="15619" max="15619" width="9" style="281"/>
    <col min="15620" max="15620" width="19.69921875" style="281" customWidth="1"/>
    <col min="15621" max="15631" width="6.69921875" style="281" customWidth="1"/>
    <col min="15632" max="15632" width="4.3984375" style="281" customWidth="1"/>
    <col min="15633" max="15633" width="4.69921875" style="281" customWidth="1"/>
    <col min="15634" max="15636" width="4.3984375" style="281" customWidth="1"/>
    <col min="15637" max="15637" width="5.09765625" style="281" customWidth="1"/>
    <col min="15638" max="15638" width="4.3984375" style="281" customWidth="1"/>
    <col min="15639" max="15873" width="9" style="281"/>
    <col min="15874" max="15874" width="65.3984375" style="281" customWidth="1"/>
    <col min="15875" max="15875" width="9" style="281"/>
    <col min="15876" max="15876" width="19.69921875" style="281" customWidth="1"/>
    <col min="15877" max="15887" width="6.69921875" style="281" customWidth="1"/>
    <col min="15888" max="15888" width="4.3984375" style="281" customWidth="1"/>
    <col min="15889" max="15889" width="4.69921875" style="281" customWidth="1"/>
    <col min="15890" max="15892" width="4.3984375" style="281" customWidth="1"/>
    <col min="15893" max="15893" width="5.09765625" style="281" customWidth="1"/>
    <col min="15894" max="15894" width="4.3984375" style="281" customWidth="1"/>
    <col min="15895" max="16129" width="9" style="281"/>
    <col min="16130" max="16130" width="65.3984375" style="281" customWidth="1"/>
    <col min="16131" max="16131" width="9" style="281"/>
    <col min="16132" max="16132" width="19.69921875" style="281" customWidth="1"/>
    <col min="16133" max="16143" width="6.69921875" style="281" customWidth="1"/>
    <col min="16144" max="16144" width="4.3984375" style="281" customWidth="1"/>
    <col min="16145" max="16145" width="4.69921875" style="281" customWidth="1"/>
    <col min="16146" max="16148" width="4.3984375" style="281" customWidth="1"/>
    <col min="16149" max="16149" width="5.09765625" style="281" customWidth="1"/>
    <col min="16150" max="16150" width="4.3984375" style="281" customWidth="1"/>
    <col min="16151" max="16384" width="9" style="281"/>
  </cols>
  <sheetData>
    <row r="1" spans="1:23">
      <c r="A1" s="538" t="s">
        <v>5</v>
      </c>
      <c r="B1" s="538"/>
      <c r="N1" s="283"/>
      <c r="O1" s="283"/>
      <c r="P1" s="283"/>
    </row>
    <row r="2" spans="1:23" ht="14.4" thickBot="1">
      <c r="A2" s="116"/>
      <c r="B2" s="117"/>
      <c r="E2" s="283"/>
      <c r="F2" s="283"/>
      <c r="G2" s="283"/>
      <c r="H2" s="283"/>
      <c r="I2" s="283"/>
      <c r="J2" s="283"/>
      <c r="K2" s="283"/>
      <c r="L2" s="283"/>
      <c r="N2" s="283"/>
      <c r="O2" s="283"/>
      <c r="P2" s="283"/>
      <c r="Q2" s="283"/>
      <c r="R2" s="283"/>
      <c r="S2" s="283"/>
      <c r="T2" s="283"/>
      <c r="U2" s="283"/>
      <c r="V2" s="283"/>
      <c r="W2" s="283"/>
    </row>
    <row r="3" spans="1:23">
      <c r="B3" s="254" t="s">
        <v>425</v>
      </c>
      <c r="D3" s="284"/>
      <c r="E3" s="448">
        <v>2010</v>
      </c>
      <c r="F3" s="448">
        <v>2011</v>
      </c>
      <c r="G3" s="448">
        <v>2012</v>
      </c>
      <c r="H3" s="448">
        <v>2013</v>
      </c>
      <c r="I3" s="448">
        <v>2014</v>
      </c>
      <c r="J3" s="448">
        <v>2015</v>
      </c>
      <c r="K3" s="448">
        <v>2016</v>
      </c>
      <c r="L3" s="448">
        <v>2017</v>
      </c>
      <c r="M3" s="448">
        <v>2018</v>
      </c>
      <c r="N3" s="448">
        <v>2019</v>
      </c>
      <c r="O3" s="453">
        <v>2020</v>
      </c>
      <c r="Q3" s="285"/>
      <c r="R3" s="285"/>
      <c r="S3" s="285"/>
      <c r="T3" s="285"/>
      <c r="U3" s="784"/>
      <c r="V3" s="784"/>
      <c r="W3" s="283"/>
    </row>
    <row r="4" spans="1:23">
      <c r="D4" s="288" t="s">
        <v>23</v>
      </c>
      <c r="E4" s="548">
        <v>21.557212982722803</v>
      </c>
      <c r="F4" s="548">
        <v>21.150868928358253</v>
      </c>
      <c r="G4" s="548">
        <v>21.181135179754687</v>
      </c>
      <c r="H4" s="548">
        <v>21.263089041933185</v>
      </c>
      <c r="I4" s="548">
        <v>21.126923099280031</v>
      </c>
      <c r="J4" s="548">
        <v>20.792049485711434</v>
      </c>
      <c r="K4" s="548">
        <v>20.714259191853461</v>
      </c>
      <c r="L4" s="548">
        <v>20.514681407514662</v>
      </c>
      <c r="M4" s="548">
        <v>20.442736185652432</v>
      </c>
      <c r="N4" s="548">
        <v>20.560951033897855</v>
      </c>
      <c r="O4" s="549">
        <v>22.556317766829267</v>
      </c>
      <c r="Q4" s="287"/>
      <c r="R4" s="287"/>
      <c r="S4" s="287"/>
      <c r="T4" s="287"/>
      <c r="U4" s="287"/>
      <c r="V4" s="287"/>
      <c r="W4" s="283"/>
    </row>
    <row r="5" spans="1:23">
      <c r="D5" s="288" t="s">
        <v>70</v>
      </c>
      <c r="E5" s="548">
        <v>20.063109310978195</v>
      </c>
      <c r="F5" s="548">
        <v>18.734105007962352</v>
      </c>
      <c r="G5" s="548">
        <v>18.524489354983466</v>
      </c>
      <c r="H5" s="548">
        <v>18.988725083274662</v>
      </c>
      <c r="I5" s="548">
        <v>19.086223984142713</v>
      </c>
      <c r="J5" s="548">
        <v>19.982966192222186</v>
      </c>
      <c r="K5" s="548">
        <v>20.165059389462645</v>
      </c>
      <c r="L5" s="548">
        <v>19.812471445277623</v>
      </c>
      <c r="M5" s="548">
        <v>19.66990006785516</v>
      </c>
      <c r="N5" s="548">
        <v>19.85671803190051</v>
      </c>
      <c r="O5" s="549">
        <v>21.822880048883018</v>
      </c>
      <c r="Q5" s="287"/>
      <c r="R5" s="287"/>
      <c r="S5" s="287"/>
      <c r="T5" s="287"/>
      <c r="U5" s="287"/>
      <c r="V5" s="287"/>
      <c r="W5" s="283"/>
    </row>
    <row r="6" spans="1:23">
      <c r="D6" s="288" t="s">
        <v>37</v>
      </c>
      <c r="E6" s="548">
        <v>18.269661161093957</v>
      </c>
      <c r="F6" s="548">
        <v>18.071440880332833</v>
      </c>
      <c r="G6" s="548">
        <v>17.267653809802422</v>
      </c>
      <c r="H6" s="548">
        <v>17.529597714912722</v>
      </c>
      <c r="I6" s="548">
        <v>17.779782246896954</v>
      </c>
      <c r="J6" s="548">
        <v>18.163422350158179</v>
      </c>
      <c r="K6" s="548">
        <v>17.959172407266479</v>
      </c>
      <c r="L6" s="548">
        <v>18.142740048141292</v>
      </c>
      <c r="M6" s="548">
        <v>18.009779531611908</v>
      </c>
      <c r="N6" s="548">
        <v>18.980372046849368</v>
      </c>
      <c r="O6" s="549">
        <v>20.271357469148427</v>
      </c>
      <c r="Q6" s="287"/>
      <c r="R6" s="287"/>
      <c r="S6" s="287"/>
      <c r="T6" s="287"/>
      <c r="U6" s="287"/>
      <c r="V6" s="287"/>
      <c r="W6" s="283"/>
    </row>
    <row r="7" spans="1:23">
      <c r="D7" s="295" t="s">
        <v>71</v>
      </c>
      <c r="E7" s="550">
        <v>19.844972854197433</v>
      </c>
      <c r="F7" s="550">
        <v>18.31964543445774</v>
      </c>
      <c r="G7" s="550">
        <v>17.454849117934046</v>
      </c>
      <c r="H7" s="550">
        <v>16.656630374291868</v>
      </c>
      <c r="I7" s="550">
        <v>16.613679666933649</v>
      </c>
      <c r="J7" s="550">
        <v>17.21269115319836</v>
      </c>
      <c r="K7" s="550">
        <v>16.99875803229116</v>
      </c>
      <c r="L7" s="550">
        <v>16.298730021312178</v>
      </c>
      <c r="M7" s="550">
        <v>16.36232142111314</v>
      </c>
      <c r="N7" s="550">
        <v>16.780812092447547</v>
      </c>
      <c r="O7" s="551">
        <v>17.912579773825577</v>
      </c>
      <c r="Q7" s="287"/>
      <c r="R7" s="287"/>
      <c r="S7" s="287"/>
      <c r="T7" s="287"/>
      <c r="U7" s="287"/>
      <c r="V7" s="287"/>
      <c r="W7" s="283"/>
    </row>
    <row r="8" spans="1:23">
      <c r="D8" s="281"/>
      <c r="E8" s="281"/>
      <c r="F8" s="281"/>
      <c r="G8" s="281"/>
      <c r="H8" s="281"/>
      <c r="I8" s="281"/>
      <c r="J8" s="281"/>
      <c r="K8" s="281"/>
      <c r="L8" s="281"/>
      <c r="M8" s="281"/>
      <c r="Q8" s="287"/>
      <c r="R8" s="287"/>
      <c r="S8" s="287"/>
      <c r="T8" s="287"/>
      <c r="U8" s="287"/>
      <c r="V8" s="287"/>
      <c r="W8" s="283"/>
    </row>
    <row r="9" spans="1:23">
      <c r="Q9" s="287"/>
      <c r="R9" s="287"/>
      <c r="S9" s="287"/>
      <c r="T9" s="287"/>
      <c r="U9" s="287"/>
      <c r="V9" s="287"/>
      <c r="W9" s="283"/>
    </row>
    <row r="10" spans="1:23">
      <c r="Q10" s="287"/>
      <c r="R10" s="287"/>
      <c r="S10" s="287"/>
      <c r="T10" s="287"/>
      <c r="U10" s="287"/>
      <c r="V10" s="287"/>
      <c r="W10" s="283"/>
    </row>
    <row r="11" spans="1:23"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Q11" s="287"/>
      <c r="R11" s="287"/>
      <c r="S11" s="287"/>
      <c r="T11" s="287"/>
      <c r="U11" s="287"/>
      <c r="V11" s="287"/>
      <c r="W11" s="283"/>
    </row>
    <row r="12" spans="1:23">
      <c r="D12" s="281"/>
      <c r="E12" s="281"/>
      <c r="F12" s="271"/>
      <c r="G12" s="281"/>
      <c r="H12" s="281"/>
      <c r="I12" s="281"/>
      <c r="J12" s="281"/>
      <c r="K12" s="281"/>
      <c r="L12" s="281"/>
      <c r="M12" s="281"/>
      <c r="Q12" s="283"/>
      <c r="R12" s="283"/>
      <c r="S12" s="283"/>
      <c r="T12" s="283"/>
      <c r="U12" s="283"/>
      <c r="V12" s="283"/>
      <c r="W12" s="283"/>
    </row>
    <row r="13" spans="1:23">
      <c r="D13" s="281"/>
      <c r="E13" s="281"/>
      <c r="F13" s="281"/>
      <c r="G13" s="281"/>
      <c r="H13" s="281"/>
      <c r="I13" s="281"/>
      <c r="J13" s="281"/>
      <c r="K13" s="281"/>
      <c r="L13" s="281"/>
      <c r="M13" s="281"/>
    </row>
    <row r="14" spans="1:23">
      <c r="D14" s="281"/>
      <c r="E14" s="281"/>
      <c r="F14" s="281"/>
      <c r="G14" s="281"/>
      <c r="H14" s="281"/>
      <c r="I14" s="281"/>
      <c r="J14" s="281"/>
      <c r="K14" s="281"/>
      <c r="L14" s="281"/>
      <c r="M14" s="281"/>
    </row>
    <row r="17" spans="2:13">
      <c r="D17" s="296"/>
    </row>
    <row r="18" spans="2:13">
      <c r="D18" s="296"/>
    </row>
    <row r="19" spans="2:13">
      <c r="D19" s="296"/>
    </row>
    <row r="20" spans="2:13">
      <c r="D20" s="296"/>
    </row>
    <row r="21" spans="2:13">
      <c r="D21" s="296"/>
    </row>
    <row r="22" spans="2:13" ht="14.4" thickBot="1">
      <c r="B22" s="276" t="s">
        <v>73</v>
      </c>
      <c r="D22" s="296"/>
    </row>
    <row r="23" spans="2:13">
      <c r="D23" s="296"/>
    </row>
    <row r="24" spans="2:13">
      <c r="D24" s="296"/>
    </row>
    <row r="25" spans="2:13">
      <c r="D25" s="296"/>
    </row>
    <row r="26" spans="2:13">
      <c r="B26" s="271"/>
      <c r="D26" s="296"/>
    </row>
    <row r="29" spans="2:13">
      <c r="D29" s="281"/>
      <c r="E29" s="281"/>
      <c r="F29" s="281"/>
      <c r="G29" s="281"/>
      <c r="H29" s="281"/>
      <c r="I29" s="281"/>
      <c r="J29" s="281"/>
      <c r="K29" s="281"/>
      <c r="L29" s="281"/>
      <c r="M29" s="281"/>
    </row>
    <row r="30" spans="2:13">
      <c r="D30" s="281"/>
      <c r="E30" s="281"/>
      <c r="F30" s="281"/>
      <c r="G30" s="281"/>
      <c r="H30" s="281"/>
      <c r="I30" s="281"/>
      <c r="J30" s="281"/>
      <c r="K30" s="281"/>
      <c r="L30" s="281"/>
      <c r="M30" s="281"/>
    </row>
    <row r="31" spans="2:13">
      <c r="D31" s="281"/>
      <c r="E31" s="281"/>
      <c r="F31" s="281"/>
      <c r="G31" s="281"/>
      <c r="H31" s="281"/>
      <c r="I31" s="281"/>
      <c r="J31" s="281"/>
      <c r="K31" s="281"/>
      <c r="L31" s="281"/>
      <c r="M31" s="281"/>
    </row>
    <row r="32" spans="2:13">
      <c r="D32" s="281"/>
      <c r="E32" s="281"/>
      <c r="F32" s="281"/>
      <c r="G32" s="281"/>
      <c r="H32" s="281"/>
      <c r="I32" s="281"/>
      <c r="J32" s="281"/>
      <c r="K32" s="281"/>
      <c r="L32" s="281"/>
      <c r="M32" s="281"/>
    </row>
    <row r="33" spans="4:13">
      <c r="D33" s="281"/>
      <c r="E33" s="281"/>
      <c r="F33" s="281"/>
      <c r="G33" s="281"/>
      <c r="H33" s="281"/>
      <c r="I33" s="281"/>
      <c r="J33" s="281"/>
      <c r="K33" s="281"/>
      <c r="L33" s="281"/>
      <c r="M33" s="281"/>
    </row>
    <row r="34" spans="4:13">
      <c r="D34" s="281"/>
      <c r="E34" s="281"/>
      <c r="F34" s="281"/>
      <c r="G34" s="281"/>
      <c r="H34" s="281"/>
      <c r="I34" s="281"/>
      <c r="J34" s="281"/>
      <c r="K34" s="281"/>
      <c r="L34" s="281"/>
      <c r="M34" s="281"/>
    </row>
    <row r="35" spans="4:13">
      <c r="D35" s="281"/>
      <c r="E35" s="281"/>
      <c r="F35" s="281"/>
      <c r="G35" s="281"/>
      <c r="H35" s="281"/>
      <c r="I35" s="281"/>
      <c r="J35" s="281"/>
      <c r="K35" s="281"/>
      <c r="L35" s="281"/>
      <c r="M35" s="281"/>
    </row>
    <row r="36" spans="4:13">
      <c r="D36" s="281"/>
      <c r="E36" s="281"/>
      <c r="F36" s="281"/>
      <c r="G36" s="281"/>
      <c r="H36" s="281"/>
      <c r="I36" s="281"/>
      <c r="J36" s="281"/>
      <c r="K36" s="281"/>
      <c r="L36" s="281"/>
      <c r="M36" s="281"/>
    </row>
    <row r="38" spans="4:13">
      <c r="D38" s="292"/>
    </row>
    <row r="39" spans="4:13">
      <c r="D39" s="293"/>
    </row>
    <row r="40" spans="4:13">
      <c r="D40" s="292"/>
    </row>
    <row r="41" spans="4:13">
      <c r="D41" s="294"/>
    </row>
    <row r="42" spans="4:13">
      <c r="D42" s="294"/>
    </row>
    <row r="43" spans="4:13">
      <c r="D43" s="294"/>
    </row>
    <row r="44" spans="4:13">
      <c r="D44" s="292"/>
    </row>
    <row r="45" spans="4:13">
      <c r="D45" s="293"/>
    </row>
    <row r="46" spans="4:13">
      <c r="D46" s="292"/>
    </row>
    <row r="47" spans="4:13">
      <c r="D47" s="294"/>
    </row>
    <row r="48" spans="4:13">
      <c r="D48" s="294"/>
    </row>
    <row r="49" spans="4:4">
      <c r="D49" s="294"/>
    </row>
    <row r="50" spans="4:4">
      <c r="D50" s="294"/>
    </row>
    <row r="51" spans="4:4">
      <c r="D51" s="294"/>
    </row>
  </sheetData>
  <mergeCells count="1">
    <mergeCell ref="U3:V3"/>
  </mergeCells>
  <hyperlinks>
    <hyperlink ref="A1:B1" location="Turinys!A36" display="↖ atgal į turinį" xr:uid="{C2C6EFE4-3587-41E2-A178-16FA09B47332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47ABD9"/>
    <outlinePr summaryBelow="0"/>
  </sheetPr>
  <dimension ref="A1:V51"/>
  <sheetViews>
    <sheetView showGridLines="0" showRowColHeaders="0" zoomScaleNormal="100" workbookViewId="0"/>
  </sheetViews>
  <sheetFormatPr defaultColWidth="9" defaultRowHeight="13.8"/>
  <cols>
    <col min="1" max="1" width="9" style="43"/>
    <col min="2" max="2" width="60.19921875" style="43" customWidth="1"/>
    <col min="3" max="3" width="9" style="43"/>
    <col min="4" max="4" width="30.8984375" style="43" customWidth="1"/>
    <col min="5" max="10" width="14.59765625" style="43" customWidth="1"/>
    <col min="11" max="11" width="4.3984375" style="43" customWidth="1"/>
    <col min="12" max="12" width="4.69921875" style="43" customWidth="1"/>
    <col min="13" max="15" width="4.3984375" style="43" customWidth="1"/>
    <col min="16" max="16" width="4.69921875" style="43" customWidth="1"/>
    <col min="17" max="19" width="4.3984375" style="43" customWidth="1"/>
    <col min="20" max="20" width="5.09765625" style="43" customWidth="1"/>
    <col min="21" max="21" width="4.3984375" style="43" customWidth="1"/>
    <col min="22" max="16384" width="9" style="43"/>
  </cols>
  <sheetData>
    <row r="1" spans="1:22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14.4" thickBot="1">
      <c r="A2" s="233"/>
      <c r="B2" s="233"/>
      <c r="C2" s="106"/>
      <c r="D2" s="106"/>
      <c r="E2" s="106"/>
      <c r="F2" s="106"/>
      <c r="G2" s="106"/>
      <c r="H2" s="106"/>
      <c r="I2" s="106"/>
      <c r="J2" s="10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106"/>
      <c r="B3" s="240" t="s">
        <v>426</v>
      </c>
      <c r="C3" s="106"/>
      <c r="D3" s="455" t="s">
        <v>103</v>
      </c>
      <c r="E3" s="456">
        <v>2015</v>
      </c>
      <c r="F3" s="456">
        <v>2016</v>
      </c>
      <c r="G3" s="456">
        <v>2017</v>
      </c>
      <c r="H3" s="456">
        <v>2018</v>
      </c>
      <c r="I3" s="456">
        <v>2019</v>
      </c>
      <c r="J3" s="454">
        <v>2020</v>
      </c>
      <c r="K3" s="125"/>
      <c r="L3" s="785"/>
      <c r="M3" s="785"/>
      <c r="N3" s="785"/>
      <c r="O3" s="785"/>
      <c r="P3" s="785"/>
      <c r="Q3" s="785"/>
      <c r="R3" s="785"/>
      <c r="S3" s="785"/>
      <c r="T3" s="785"/>
      <c r="U3" s="785"/>
      <c r="V3" s="2"/>
    </row>
    <row r="4" spans="1:22">
      <c r="A4" s="106"/>
      <c r="B4" s="106"/>
      <c r="C4" s="106"/>
      <c r="D4" s="7" t="s">
        <v>64</v>
      </c>
      <c r="E4" s="552">
        <v>4.8548276257015157</v>
      </c>
      <c r="F4" s="552">
        <v>3.3752508909187831</v>
      </c>
      <c r="G4" s="552">
        <v>8.9035939295478901</v>
      </c>
      <c r="H4" s="552">
        <v>10.02401397176539</v>
      </c>
      <c r="I4" s="552">
        <v>6.2314670899610789</v>
      </c>
      <c r="J4" s="553">
        <v>-0.18470478364635542</v>
      </c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2"/>
    </row>
    <row r="5" spans="1:22">
      <c r="A5" s="106"/>
      <c r="B5" s="106"/>
      <c r="C5" s="106"/>
      <c r="D5" s="7" t="s">
        <v>104</v>
      </c>
      <c r="E5" s="552">
        <v>1.9528118199518985</v>
      </c>
      <c r="F5" s="552">
        <v>0.97625581998661615</v>
      </c>
      <c r="G5" s="552">
        <v>-0.67889738611298045</v>
      </c>
      <c r="H5" s="552">
        <v>0.7604424392373722</v>
      </c>
      <c r="I5" s="552">
        <v>1.165161987279121</v>
      </c>
      <c r="J5" s="553">
        <v>0.42544360278094839</v>
      </c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2"/>
    </row>
    <row r="6" spans="1:22">
      <c r="A6" s="106"/>
      <c r="B6" s="106"/>
      <c r="C6" s="106"/>
      <c r="D6" s="7" t="s">
        <v>105</v>
      </c>
      <c r="E6" s="552">
        <v>-1.9084297331348095</v>
      </c>
      <c r="F6" s="552">
        <v>-3.4394243504144044</v>
      </c>
      <c r="G6" s="552">
        <v>4.684920288993677</v>
      </c>
      <c r="H6" s="552">
        <v>4.787027603939265</v>
      </c>
      <c r="I6" s="552">
        <v>3.5032022663888709</v>
      </c>
      <c r="J6" s="553">
        <v>-0.65373041402925747</v>
      </c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2"/>
    </row>
    <row r="7" spans="1:22">
      <c r="A7" s="106"/>
      <c r="B7" s="106"/>
      <c r="C7" s="106"/>
      <c r="D7" s="7" t="s">
        <v>106</v>
      </c>
      <c r="E7" s="552">
        <v>0.54260680334440625</v>
      </c>
      <c r="F7" s="552">
        <v>3.8026188233045239</v>
      </c>
      <c r="G7" s="552">
        <v>0.98136334218277332</v>
      </c>
      <c r="H7" s="552">
        <v>2.6039392616310097</v>
      </c>
      <c r="I7" s="552">
        <v>-0.35495000936979887</v>
      </c>
      <c r="J7" s="553">
        <v>-5.3470997198298216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2"/>
    </row>
    <row r="8" spans="1:22">
      <c r="A8" s="106"/>
      <c r="B8" s="106"/>
      <c r="C8" s="106"/>
      <c r="D8" s="7" t="s">
        <v>107</v>
      </c>
      <c r="E8" s="552">
        <v>0.55978696598327826</v>
      </c>
      <c r="F8" s="552">
        <v>0.66904245006075924</v>
      </c>
      <c r="G8" s="552">
        <v>1.195334891891535</v>
      </c>
      <c r="H8" s="552">
        <v>0.88415077863484315</v>
      </c>
      <c r="I8" s="552">
        <v>1.5024747291025919</v>
      </c>
      <c r="J8" s="553">
        <v>1.6716820587319721</v>
      </c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2"/>
    </row>
    <row r="9" spans="1:22">
      <c r="A9" s="106"/>
      <c r="B9" s="106"/>
      <c r="C9" s="106"/>
      <c r="D9" s="7" t="s">
        <v>108</v>
      </c>
      <c r="E9" s="552">
        <v>3.2012369717099975</v>
      </c>
      <c r="F9" s="552">
        <v>0.48471442810524445</v>
      </c>
      <c r="G9" s="552">
        <v>1.3168495991335478</v>
      </c>
      <c r="H9" s="552">
        <v>-0.50453597244457549</v>
      </c>
      <c r="I9" s="552">
        <v>0.31636848661221456</v>
      </c>
      <c r="J9" s="553">
        <v>2.1801390474213957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2"/>
    </row>
    <row r="10" spans="1:22">
      <c r="A10" s="106"/>
      <c r="B10" s="106"/>
      <c r="C10" s="106"/>
      <c r="D10" s="7" t="s">
        <v>109</v>
      </c>
      <c r="E10" s="552">
        <v>9.16275340739892E-2</v>
      </c>
      <c r="F10" s="552">
        <v>-2.7307855104520818E-2</v>
      </c>
      <c r="G10" s="552">
        <v>-5.2832481409570607E-2</v>
      </c>
      <c r="H10" s="552">
        <v>-2.9107844564110009E-2</v>
      </c>
      <c r="I10" s="552">
        <v>-4.4093168865813465E-2</v>
      </c>
      <c r="J10" s="553">
        <v>0.38186157517899766</v>
      </c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2"/>
    </row>
    <row r="11" spans="1:22">
      <c r="A11" s="106"/>
      <c r="B11" s="106"/>
      <c r="C11" s="106"/>
      <c r="D11" s="8" t="s">
        <v>110</v>
      </c>
      <c r="E11" s="554">
        <v>0.4252090253121053</v>
      </c>
      <c r="F11" s="554">
        <v>0.90798618222531713</v>
      </c>
      <c r="G11" s="554">
        <v>1.6008241867099899</v>
      </c>
      <c r="H11" s="554">
        <v>1.4614563624896908</v>
      </c>
      <c r="I11" s="554">
        <v>0.24581941642690952</v>
      </c>
      <c r="J11" s="555">
        <v>1.2223721075023344</v>
      </c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2"/>
    </row>
    <row r="12" spans="1:22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7" spans="2:4">
      <c r="B17" s="106"/>
      <c r="C17" s="106"/>
      <c r="D17" s="76"/>
    </row>
    <row r="18" spans="2:4">
      <c r="B18" s="106"/>
      <c r="C18" s="106"/>
      <c r="D18" s="76"/>
    </row>
    <row r="19" spans="2:4">
      <c r="B19" s="106"/>
      <c r="C19" s="106"/>
      <c r="D19" s="76"/>
    </row>
    <row r="20" spans="2:4">
      <c r="B20" s="106"/>
      <c r="C20" s="106"/>
      <c r="D20" s="76"/>
    </row>
    <row r="21" spans="2:4">
      <c r="B21" s="106"/>
      <c r="C21" s="106"/>
      <c r="D21" s="76"/>
    </row>
    <row r="22" spans="2:4" ht="14.4" thickBot="1">
      <c r="B22" s="107" t="s">
        <v>111</v>
      </c>
      <c r="C22" s="106"/>
      <c r="D22" s="76"/>
    </row>
    <row r="23" spans="2:4">
      <c r="B23" s="106"/>
      <c r="C23" s="106"/>
      <c r="D23" s="76"/>
    </row>
    <row r="24" spans="2:4">
      <c r="C24" s="106"/>
      <c r="D24" s="76"/>
    </row>
    <row r="25" spans="2:4">
      <c r="B25" s="106"/>
      <c r="C25" s="106"/>
      <c r="D25" s="76"/>
    </row>
    <row r="26" spans="2:4">
      <c r="B26" s="45"/>
      <c r="C26" s="106"/>
      <c r="D26" s="76"/>
    </row>
    <row r="38" spans="4:4">
      <c r="D38" s="49"/>
    </row>
    <row r="39" spans="4:4">
      <c r="D39" s="50"/>
    </row>
    <row r="40" spans="4:4">
      <c r="D40" s="49"/>
    </row>
    <row r="41" spans="4:4">
      <c r="D41" s="51"/>
    </row>
    <row r="42" spans="4:4">
      <c r="D42" s="51"/>
    </row>
    <row r="43" spans="4:4">
      <c r="D43" s="51"/>
    </row>
    <row r="44" spans="4:4">
      <c r="D44" s="52"/>
    </row>
    <row r="45" spans="4:4">
      <c r="D45" s="50"/>
    </row>
    <row r="46" spans="4:4">
      <c r="D46" s="49"/>
    </row>
    <row r="47" spans="4:4">
      <c r="D47" s="51"/>
    </row>
    <row r="48" spans="4:4">
      <c r="D48" s="51"/>
    </row>
    <row r="49" spans="4:4">
      <c r="D49" s="51"/>
    </row>
    <row r="50" spans="4:4">
      <c r="D50" s="51"/>
    </row>
    <row r="51" spans="4:4">
      <c r="D51" s="51"/>
    </row>
  </sheetData>
  <mergeCells count="3">
    <mergeCell ref="L3:O3"/>
    <mergeCell ref="P3:S3"/>
    <mergeCell ref="T3:U3"/>
  </mergeCells>
  <hyperlinks>
    <hyperlink ref="A1:B1" location="Turinys!A39" display="↖ atgal į turinį" xr:uid="{00000000-0004-0000-1C00-000000000000}"/>
  </hyperlinks>
  <pageMargins left="0" right="0" top="0" bottom="0" header="0" footer="0"/>
  <pageSetup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47ABD9"/>
  </sheetPr>
  <dimension ref="A1:J24"/>
  <sheetViews>
    <sheetView showGridLines="0" showRowColHeaders="0" zoomScaleNormal="100" workbookViewId="0"/>
  </sheetViews>
  <sheetFormatPr defaultColWidth="9.59765625" defaultRowHeight="13.8"/>
  <cols>
    <col min="1" max="1" width="9" customWidth="1"/>
    <col min="2" max="2" width="59.09765625" customWidth="1"/>
    <col min="3" max="4" width="9" customWidth="1"/>
  </cols>
  <sheetData>
    <row r="1" spans="1:10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</row>
    <row r="2" spans="1:10" ht="14.4" thickBot="1">
      <c r="A2" s="106"/>
      <c r="B2" s="2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27" t="s">
        <v>427</v>
      </c>
      <c r="C3" s="106"/>
      <c r="D3" s="14"/>
      <c r="E3" s="457">
        <v>2015</v>
      </c>
      <c r="F3" s="457">
        <v>2016</v>
      </c>
      <c r="G3" s="457">
        <v>2017</v>
      </c>
      <c r="H3" s="457">
        <v>2018</v>
      </c>
      <c r="I3" s="457">
        <v>2019</v>
      </c>
      <c r="J3" s="458">
        <v>2020</v>
      </c>
    </row>
    <row r="4" spans="1:10">
      <c r="A4" s="106"/>
      <c r="B4" s="5"/>
      <c r="C4" s="106"/>
      <c r="D4" s="12" t="s">
        <v>23</v>
      </c>
      <c r="E4" s="552">
        <v>19.899999999999999</v>
      </c>
      <c r="F4" s="552">
        <v>20.3</v>
      </c>
      <c r="G4" s="552">
        <v>20.6</v>
      </c>
      <c r="H4" s="552">
        <v>21</v>
      </c>
      <c r="I4" s="552">
        <v>22</v>
      </c>
      <c r="J4" s="553">
        <v>21.5</v>
      </c>
    </row>
    <row r="5" spans="1:10">
      <c r="A5" s="106"/>
      <c r="B5" s="106"/>
      <c r="C5" s="106"/>
      <c r="D5" s="12" t="s">
        <v>70</v>
      </c>
      <c r="E5" s="552">
        <v>24.3</v>
      </c>
      <c r="F5" s="552">
        <v>24.2</v>
      </c>
      <c r="G5" s="552">
        <v>24.9</v>
      </c>
      <c r="H5" s="552">
        <v>24.6</v>
      </c>
      <c r="I5" s="552">
        <v>26.2</v>
      </c>
      <c r="J5" s="553">
        <v>31.3</v>
      </c>
    </row>
    <row r="6" spans="1:10">
      <c r="A6" s="106"/>
      <c r="B6" s="106"/>
      <c r="C6" s="106"/>
      <c r="D6" s="12" t="s">
        <v>37</v>
      </c>
      <c r="E6" s="552">
        <v>21.9</v>
      </c>
      <c r="F6" s="552">
        <v>19.3</v>
      </c>
      <c r="G6" s="552">
        <v>20.6</v>
      </c>
      <c r="H6" s="552">
        <v>22.1</v>
      </c>
      <c r="I6" s="552">
        <v>22.2</v>
      </c>
      <c r="J6" s="553">
        <v>23.4</v>
      </c>
    </row>
    <row r="7" spans="1:10">
      <c r="A7" s="106"/>
      <c r="B7" s="106"/>
      <c r="C7" s="106"/>
      <c r="D7" s="15" t="s">
        <v>71</v>
      </c>
      <c r="E7" s="554">
        <v>19.600000000000001</v>
      </c>
      <c r="F7" s="554">
        <v>19.899999999999999</v>
      </c>
      <c r="G7" s="554">
        <v>20.100000000000001</v>
      </c>
      <c r="H7" s="554">
        <v>21</v>
      </c>
      <c r="I7" s="554">
        <v>21.4</v>
      </c>
      <c r="J7" s="555">
        <v>21.7</v>
      </c>
    </row>
    <row r="9" spans="1:10">
      <c r="A9" s="106"/>
      <c r="B9" s="106"/>
      <c r="C9" s="2"/>
      <c r="D9" s="16"/>
      <c r="E9" s="239"/>
      <c r="F9" s="239"/>
      <c r="G9" s="239"/>
      <c r="H9" s="239"/>
      <c r="I9" s="239"/>
      <c r="J9" s="2"/>
    </row>
    <row r="10" spans="1:10">
      <c r="A10" s="106"/>
      <c r="B10" s="106"/>
      <c r="C10" s="2"/>
      <c r="D10" s="16"/>
      <c r="E10" s="23"/>
      <c r="F10" s="23"/>
      <c r="G10" s="23"/>
      <c r="H10" s="23"/>
      <c r="I10" s="23"/>
      <c r="J10" s="2"/>
    </row>
    <row r="11" spans="1:10">
      <c r="A11" s="106"/>
      <c r="B11" s="106"/>
      <c r="C11" s="2"/>
      <c r="D11" s="16"/>
      <c r="E11" s="23"/>
      <c r="F11" s="23"/>
      <c r="G11" s="23"/>
      <c r="H11" s="23"/>
      <c r="I11" s="23"/>
      <c r="J11" s="2"/>
    </row>
    <row r="12" spans="1:10">
      <c r="A12" s="106"/>
      <c r="B12" s="106"/>
      <c r="C12" s="2"/>
      <c r="D12" s="16"/>
      <c r="E12" s="23"/>
      <c r="F12" s="23"/>
      <c r="G12" s="23"/>
      <c r="H12" s="23"/>
      <c r="I12" s="23"/>
      <c r="J12" s="2"/>
    </row>
    <row r="13" spans="1:10">
      <c r="A13" s="106"/>
      <c r="B13" s="106"/>
      <c r="C13" s="2"/>
      <c r="D13" s="16"/>
      <c r="E13" s="23"/>
      <c r="F13" s="23"/>
      <c r="G13" s="23"/>
      <c r="H13" s="23"/>
      <c r="I13" s="23"/>
      <c r="J13" s="2"/>
    </row>
    <row r="14" spans="1:10">
      <c r="A14" s="106"/>
      <c r="B14" s="106"/>
      <c r="C14" s="2"/>
      <c r="D14" s="2"/>
      <c r="E14" s="2"/>
      <c r="F14" s="2"/>
      <c r="G14" s="2"/>
      <c r="H14" s="2"/>
      <c r="I14" s="2"/>
      <c r="J14" s="2"/>
    </row>
    <row r="15" spans="1:10">
      <c r="A15" s="106"/>
      <c r="B15" s="106"/>
      <c r="C15" s="2"/>
      <c r="D15" s="2"/>
      <c r="E15" s="2"/>
      <c r="F15" s="2"/>
      <c r="G15" s="2"/>
      <c r="H15" s="2"/>
      <c r="I15" s="2"/>
      <c r="J15" s="2"/>
    </row>
    <row r="16" spans="1:10">
      <c r="A16" s="106"/>
      <c r="B16" s="106"/>
      <c r="C16" s="2"/>
      <c r="D16" s="2"/>
      <c r="E16" s="2"/>
      <c r="F16" s="2"/>
      <c r="G16" s="2"/>
      <c r="H16" s="2"/>
      <c r="I16" s="2"/>
      <c r="J16" s="2"/>
    </row>
    <row r="20" spans="1:2" ht="16.8">
      <c r="A20" s="106"/>
      <c r="B20" s="3"/>
    </row>
    <row r="22" spans="1:2" ht="28.2" thickBot="1">
      <c r="A22" s="106"/>
      <c r="B22" s="107" t="s">
        <v>370</v>
      </c>
    </row>
    <row r="24" spans="1:2">
      <c r="A24" s="1"/>
      <c r="B24" s="106"/>
    </row>
  </sheetData>
  <hyperlinks>
    <hyperlink ref="A1:B1" location="Turinys!A38" display="↖ atgal į turinį" xr:uid="{00000000-0004-0000-1B00-000000000000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277A-8F05-4C09-8C83-E1DFC6A4F00C}">
  <sheetPr>
    <tabColor rgb="FF47ABD9"/>
  </sheetPr>
  <dimension ref="A1:H45"/>
  <sheetViews>
    <sheetView showGridLines="0" showRowColHeaders="0" zoomScaleNormal="100" workbookViewId="0"/>
  </sheetViews>
  <sheetFormatPr defaultColWidth="9" defaultRowHeight="13.2"/>
  <cols>
    <col min="1" max="1" width="9" style="116" customWidth="1"/>
    <col min="2" max="2" width="62.69921875" style="117" customWidth="1"/>
    <col min="3" max="4" width="9" style="115"/>
    <col min="5" max="5" width="9" style="415"/>
    <col min="6" max="6" width="21.69921875" style="115" customWidth="1"/>
    <col min="7" max="7" width="13.5" style="115" customWidth="1"/>
    <col min="8" max="8" width="11.3984375" style="115" customWidth="1"/>
    <col min="9" max="9" width="8.3984375" style="115" bestFit="1" customWidth="1"/>
    <col min="10" max="16384" width="9" style="115"/>
  </cols>
  <sheetData>
    <row r="1" spans="1:8" ht="13.8">
      <c r="A1" s="538" t="s">
        <v>5</v>
      </c>
      <c r="B1" s="538"/>
    </row>
    <row r="2" spans="1:8" ht="13.8" thickBot="1"/>
    <row r="3" spans="1:8" ht="20.25" customHeight="1">
      <c r="B3" s="144" t="s">
        <v>203</v>
      </c>
      <c r="D3" s="297"/>
      <c r="E3" s="416"/>
      <c r="F3" s="561" t="s">
        <v>112</v>
      </c>
      <c r="G3" s="561" t="s">
        <v>113</v>
      </c>
      <c r="H3" s="562" t="s">
        <v>114</v>
      </c>
    </row>
    <row r="4" spans="1:8" ht="13.8">
      <c r="D4" s="786">
        <v>2019</v>
      </c>
      <c r="E4" s="559">
        <v>1</v>
      </c>
      <c r="F4" s="556">
        <v>10.108181258267468</v>
      </c>
      <c r="G4" s="556">
        <v>8.0437067870213994</v>
      </c>
      <c r="H4" s="557">
        <v>35.582861043641145</v>
      </c>
    </row>
    <row r="5" spans="1:8" ht="13.8">
      <c r="D5" s="786"/>
      <c r="E5" s="559">
        <v>2</v>
      </c>
      <c r="F5" s="556">
        <v>17.594907027457964</v>
      </c>
      <c r="G5" s="556">
        <v>9.9957728425243317</v>
      </c>
      <c r="H5" s="557">
        <v>32.831760474624218</v>
      </c>
    </row>
    <row r="6" spans="1:8" ht="13.8">
      <c r="D6" s="786"/>
      <c r="E6" s="559">
        <v>3</v>
      </c>
      <c r="F6" s="556">
        <v>3.8361917247069499</v>
      </c>
      <c r="G6" s="556">
        <v>8.1377366882633861</v>
      </c>
      <c r="H6" s="557">
        <v>5.1022516009089136</v>
      </c>
    </row>
    <row r="7" spans="1:8" ht="13.8">
      <c r="D7" s="786"/>
      <c r="E7" s="559">
        <v>4</v>
      </c>
      <c r="F7" s="556">
        <v>15.863666998992954</v>
      </c>
      <c r="G7" s="556">
        <v>9.4077114730162457</v>
      </c>
      <c r="H7" s="557">
        <v>4.4087888403280928</v>
      </c>
    </row>
    <row r="8" spans="1:8" ht="13.8">
      <c r="D8" s="786"/>
      <c r="E8" s="559">
        <v>5</v>
      </c>
      <c r="F8" s="556">
        <v>8.5999782613475517</v>
      </c>
      <c r="G8" s="556">
        <v>6.7399520645276212</v>
      </c>
      <c r="H8" s="557">
        <v>24.85971673910241</v>
      </c>
    </row>
    <row r="9" spans="1:8" ht="13.8">
      <c r="D9" s="786"/>
      <c r="E9" s="559">
        <v>6</v>
      </c>
      <c r="F9" s="556">
        <v>-4.2489815271538944</v>
      </c>
      <c r="G9" s="556">
        <v>-2.301299063337503</v>
      </c>
      <c r="H9" s="557">
        <v>45.045558841863723</v>
      </c>
    </row>
    <row r="10" spans="1:8" ht="13.8">
      <c r="D10" s="786"/>
      <c r="E10" s="559">
        <v>7</v>
      </c>
      <c r="F10" s="556">
        <v>3.6787506055086183</v>
      </c>
      <c r="G10" s="556">
        <v>6.9965436675997195</v>
      </c>
      <c r="H10" s="557">
        <v>13.748032031170364</v>
      </c>
    </row>
    <row r="11" spans="1:8" ht="13.8">
      <c r="D11" s="786"/>
      <c r="E11" s="559">
        <v>8</v>
      </c>
      <c r="F11" s="556">
        <v>1.9692632929132037</v>
      </c>
      <c r="G11" s="556">
        <v>5.2270125055250194</v>
      </c>
      <c r="H11" s="557">
        <v>17.426093193177472</v>
      </c>
    </row>
    <row r="12" spans="1:8" ht="13.8">
      <c r="D12" s="786"/>
      <c r="E12" s="559">
        <v>9</v>
      </c>
      <c r="F12" s="556">
        <v>14.108640830051545</v>
      </c>
      <c r="G12" s="556">
        <v>18.106048836468737</v>
      </c>
      <c r="H12" s="557">
        <v>26.341051931233594</v>
      </c>
    </row>
    <row r="13" spans="1:8" ht="13.8">
      <c r="D13" s="786"/>
      <c r="E13" s="560">
        <v>10</v>
      </c>
      <c r="F13" s="556">
        <v>4.5904421156415243</v>
      </c>
      <c r="G13" s="556">
        <v>7.162003225146063</v>
      </c>
      <c r="H13" s="557">
        <v>25.396806425395635</v>
      </c>
    </row>
    <row r="14" spans="1:8" ht="13.8">
      <c r="D14" s="786"/>
      <c r="E14" s="560">
        <v>11</v>
      </c>
      <c r="F14" s="556">
        <v>-2.1941132291474874</v>
      </c>
      <c r="G14" s="556">
        <v>-0.15753237736330084</v>
      </c>
      <c r="H14" s="557">
        <v>21.522479925479598</v>
      </c>
    </row>
    <row r="15" spans="1:8" ht="13.8">
      <c r="D15" s="786"/>
      <c r="E15" s="560">
        <v>12</v>
      </c>
      <c r="F15" s="556">
        <v>4.7041327870607663</v>
      </c>
      <c r="G15" s="556">
        <v>11.172382050633246</v>
      </c>
      <c r="H15" s="557">
        <v>23.063179935363465</v>
      </c>
    </row>
    <row r="16" spans="1:8" ht="13.8">
      <c r="D16" s="786">
        <v>2020</v>
      </c>
      <c r="E16" s="559">
        <v>1</v>
      </c>
      <c r="F16" s="556">
        <v>4.7597874467760093</v>
      </c>
      <c r="G16" s="556">
        <v>6.7605842301229346</v>
      </c>
      <c r="H16" s="557">
        <v>10.194953457057565</v>
      </c>
    </row>
    <row r="17" spans="2:8" ht="13.8">
      <c r="D17" s="786"/>
      <c r="E17" s="559">
        <v>2</v>
      </c>
      <c r="F17" s="556">
        <v>-0.3717231048229297</v>
      </c>
      <c r="G17" s="556">
        <v>8.4297096807949945</v>
      </c>
      <c r="H17" s="557">
        <v>16.045497147750009</v>
      </c>
    </row>
    <row r="18" spans="2:8" ht="13.8">
      <c r="D18" s="786"/>
      <c r="E18" s="559">
        <v>3</v>
      </c>
      <c r="F18" s="556">
        <v>7.1603049768269145</v>
      </c>
      <c r="G18" s="556">
        <v>1.4707430572931779</v>
      </c>
      <c r="H18" s="557">
        <v>5.0953223270440162</v>
      </c>
    </row>
    <row r="19" spans="2:8" ht="13.8">
      <c r="D19" s="786"/>
      <c r="E19" s="559">
        <v>4</v>
      </c>
      <c r="F19" s="556">
        <v>-15.277559741809743</v>
      </c>
      <c r="G19" s="556">
        <v>-15.031511601723825</v>
      </c>
      <c r="H19" s="557">
        <v>-22.009931534341789</v>
      </c>
    </row>
    <row r="20" spans="2:8" ht="13.8">
      <c r="D20" s="786"/>
      <c r="E20" s="559">
        <v>5</v>
      </c>
      <c r="F20" s="556">
        <v>-17.046021724951331</v>
      </c>
      <c r="G20" s="556">
        <v>-10.876882504176443</v>
      </c>
      <c r="H20" s="557">
        <v>-21.831606995421449</v>
      </c>
    </row>
    <row r="21" spans="2:8" ht="13.8">
      <c r="B21" s="117" t="s">
        <v>115</v>
      </c>
      <c r="D21" s="786"/>
      <c r="E21" s="559">
        <v>6</v>
      </c>
      <c r="F21" s="556">
        <v>7.4701944012677268</v>
      </c>
      <c r="G21" s="556">
        <v>-0.14931159185772591</v>
      </c>
      <c r="H21" s="557">
        <v>-18.171177761521573</v>
      </c>
    </row>
    <row r="22" spans="2:8" ht="13.8">
      <c r="D22" s="786"/>
      <c r="E22" s="559">
        <v>7</v>
      </c>
      <c r="F22" s="556">
        <v>6.4324591264584896</v>
      </c>
      <c r="G22" s="556">
        <v>-5.2656240095949602E-2</v>
      </c>
      <c r="H22" s="557">
        <v>-6.1547193483823985</v>
      </c>
    </row>
    <row r="23" spans="2:8" ht="28.2" thickBot="1">
      <c r="B23" s="119" t="s">
        <v>116</v>
      </c>
      <c r="D23" s="786"/>
      <c r="E23" s="559">
        <v>8</v>
      </c>
      <c r="F23" s="556">
        <v>10.954240076991727</v>
      </c>
      <c r="G23" s="556">
        <v>-0.48928494373196019</v>
      </c>
      <c r="H23" s="557">
        <v>-16.165635974957993</v>
      </c>
    </row>
    <row r="24" spans="2:8" ht="13.8">
      <c r="D24" s="786"/>
      <c r="E24" s="559">
        <v>9</v>
      </c>
      <c r="F24" s="556">
        <v>12.299718150000661</v>
      </c>
      <c r="G24" s="556">
        <v>4.4378511757508621</v>
      </c>
      <c r="H24" s="557">
        <v>-19.810983637389512</v>
      </c>
    </row>
    <row r="25" spans="2:8" ht="13.8">
      <c r="B25" s="120"/>
      <c r="D25" s="786"/>
      <c r="E25" s="559">
        <v>10</v>
      </c>
      <c r="F25" s="556">
        <v>13.744366980344157</v>
      </c>
      <c r="G25" s="556">
        <v>-1.7583067158431165</v>
      </c>
      <c r="H25" s="557">
        <v>-18.800575693166987</v>
      </c>
    </row>
    <row r="26" spans="2:8" ht="13.8">
      <c r="D26" s="786"/>
      <c r="E26" s="559">
        <v>11</v>
      </c>
      <c r="F26" s="556">
        <v>10.642487197061246</v>
      </c>
      <c r="G26" s="556">
        <v>3.1293402694908767</v>
      </c>
      <c r="H26" s="557">
        <v>-24.627893889115281</v>
      </c>
    </row>
    <row r="27" spans="2:8" ht="13.8">
      <c r="D27" s="786"/>
      <c r="E27" s="559">
        <v>12</v>
      </c>
      <c r="F27" s="556">
        <v>32.859912829219496</v>
      </c>
      <c r="G27" s="556">
        <v>7.5672183520468117</v>
      </c>
      <c r="H27" s="557">
        <v>-27.658748139038124</v>
      </c>
    </row>
    <row r="28" spans="2:8" ht="13.2" customHeight="1">
      <c r="D28" s="733">
        <v>2021</v>
      </c>
      <c r="E28" s="614">
        <v>1</v>
      </c>
      <c r="F28" s="558">
        <v>12.590047695349703</v>
      </c>
      <c r="G28" s="558">
        <v>-8.2226021725981369</v>
      </c>
      <c r="H28" s="613"/>
    </row>
    <row r="29" spans="2:8" ht="13.8">
      <c r="B29" s="121"/>
      <c r="D29" s="607"/>
      <c r="E29" s="608">
        <v>1</v>
      </c>
      <c r="F29" s="609"/>
      <c r="G29" s="609"/>
      <c r="H29" s="610"/>
    </row>
    <row r="30" spans="2:8" ht="13.8">
      <c r="B30" s="122"/>
      <c r="D30" s="609"/>
      <c r="E30" s="611"/>
      <c r="F30" s="612"/>
      <c r="G30" s="609"/>
      <c r="H30" s="609"/>
    </row>
    <row r="31" spans="2:8" ht="13.8">
      <c r="B31" s="123"/>
    </row>
    <row r="32" spans="2:8" ht="13.8">
      <c r="B32" s="123"/>
    </row>
    <row r="33" spans="2:2" ht="13.8">
      <c r="B33" s="123"/>
    </row>
    <row r="34" spans="2:2" ht="13.8">
      <c r="B34" s="123"/>
    </row>
    <row r="35" spans="2:2" ht="13.8">
      <c r="B35" s="123"/>
    </row>
    <row r="36" spans="2:2" ht="13.8">
      <c r="B36" s="123"/>
    </row>
    <row r="37" spans="2:2" ht="13.8">
      <c r="B37" s="123"/>
    </row>
    <row r="38" spans="2:2" ht="13.8">
      <c r="B38" s="123"/>
    </row>
    <row r="39" spans="2:2" ht="13.8">
      <c r="B39" s="123"/>
    </row>
    <row r="40" spans="2:2" ht="13.8">
      <c r="B40" s="123"/>
    </row>
    <row r="41" spans="2:2" ht="13.8">
      <c r="B41" s="123"/>
    </row>
    <row r="42" spans="2:2" ht="13.8">
      <c r="B42" s="123"/>
    </row>
    <row r="43" spans="2:2" ht="13.8">
      <c r="B43" s="122"/>
    </row>
    <row r="44" spans="2:2" ht="13.8">
      <c r="B44" s="123"/>
    </row>
    <row r="45" spans="2:2" ht="13.8">
      <c r="B45" s="122"/>
    </row>
  </sheetData>
  <mergeCells count="2">
    <mergeCell ref="D4:D15"/>
    <mergeCell ref="D16:D27"/>
  </mergeCells>
  <hyperlinks>
    <hyperlink ref="A1:B1" location="Turinys!A36" display="↖ atgal į turinį" xr:uid="{73D30E80-A24D-4142-BDB8-A3C99FD05792}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71C3A-FC32-42CC-9E02-883F308E0F78}">
  <sheetPr>
    <tabColor rgb="FF47ABD9"/>
  </sheetPr>
  <dimension ref="A1:J27"/>
  <sheetViews>
    <sheetView showGridLines="0" showRowColHeaders="0" workbookViewId="0"/>
  </sheetViews>
  <sheetFormatPr defaultColWidth="9" defaultRowHeight="13.8"/>
  <cols>
    <col min="1" max="1" width="9" style="30"/>
    <col min="2" max="2" width="58.59765625" style="30" customWidth="1"/>
    <col min="3" max="3" width="6.19921875" style="30" customWidth="1"/>
    <col min="4" max="4" width="6.69921875" style="262" customWidth="1"/>
    <col min="5" max="5" width="8.3984375" style="30" customWidth="1"/>
    <col min="6" max="6" width="9.09765625" style="30" customWidth="1"/>
    <col min="7" max="7" width="28.8984375" style="30" customWidth="1"/>
    <col min="8" max="8" width="29.3984375" style="30" customWidth="1"/>
    <col min="9" max="9" width="28.19921875" style="30" customWidth="1"/>
    <col min="10" max="10" width="11.3984375" style="30" customWidth="1"/>
    <col min="11" max="16384" width="9" style="30"/>
  </cols>
  <sheetData>
    <row r="1" spans="1:10">
      <c r="A1" s="371" t="s">
        <v>5</v>
      </c>
      <c r="B1" s="371"/>
    </row>
    <row r="2" spans="1:10" ht="14.4" thickBot="1">
      <c r="A2" s="106"/>
      <c r="B2" s="2"/>
    </row>
    <row r="3" spans="1:10" ht="69">
      <c r="B3" s="263" t="s">
        <v>428</v>
      </c>
      <c r="C3" s="264"/>
      <c r="D3" s="265"/>
      <c r="E3" s="563" t="s">
        <v>83</v>
      </c>
      <c r="F3" s="563" t="s">
        <v>87</v>
      </c>
      <c r="G3" s="563" t="s">
        <v>198</v>
      </c>
      <c r="H3" s="564" t="s">
        <v>96</v>
      </c>
      <c r="I3" s="564" t="s">
        <v>199</v>
      </c>
      <c r="J3" s="565" t="s">
        <v>117</v>
      </c>
    </row>
    <row r="4" spans="1:10">
      <c r="B4" s="256"/>
      <c r="C4" s="258"/>
      <c r="D4" s="266">
        <v>2015</v>
      </c>
      <c r="E4" s="259">
        <v>22.247813895263914</v>
      </c>
      <c r="F4" s="259">
        <v>7.4244924990450638</v>
      </c>
      <c r="G4" s="259">
        <v>31.318239850964595</v>
      </c>
      <c r="H4" s="259">
        <v>6.5144071477461765</v>
      </c>
      <c r="I4" s="259">
        <v>14.352202706104439</v>
      </c>
      <c r="J4" s="267">
        <v>18.142843900875818</v>
      </c>
    </row>
    <row r="5" spans="1:10">
      <c r="C5" s="258"/>
      <c r="D5" s="266">
        <v>2016</v>
      </c>
      <c r="E5" s="259">
        <v>22.126606755617193</v>
      </c>
      <c r="F5" s="259">
        <v>6.7040313005761396</v>
      </c>
      <c r="G5" s="259">
        <v>31.499503585783735</v>
      </c>
      <c r="H5" s="259">
        <v>6.8408049302460512</v>
      </c>
      <c r="I5" s="259">
        <v>14.525407492206522</v>
      </c>
      <c r="J5" s="267">
        <v>18.303645935570358</v>
      </c>
    </row>
    <row r="6" spans="1:10">
      <c r="B6" s="258"/>
      <c r="C6" s="258"/>
      <c r="D6" s="266">
        <v>2017</v>
      </c>
      <c r="E6" s="259">
        <v>22.135435284917001</v>
      </c>
      <c r="F6" s="259">
        <v>6.6888863666552254</v>
      </c>
      <c r="G6" s="259">
        <v>31.643047458877309</v>
      </c>
      <c r="H6" s="259">
        <v>6.9946452374001682</v>
      </c>
      <c r="I6" s="259">
        <v>14.063541566376985</v>
      </c>
      <c r="J6" s="267">
        <v>18.474444085773314</v>
      </c>
    </row>
    <row r="7" spans="1:10">
      <c r="B7" s="258"/>
      <c r="C7" s="258"/>
      <c r="D7" s="266">
        <v>2018</v>
      </c>
      <c r="E7" s="259">
        <v>21.469486905893888</v>
      </c>
      <c r="F7" s="259">
        <v>7.0364562358653933</v>
      </c>
      <c r="G7" s="259">
        <v>31.708565920882485</v>
      </c>
      <c r="H7" s="259">
        <v>7.2016973409865042</v>
      </c>
      <c r="I7" s="259">
        <v>14.286714042216516</v>
      </c>
      <c r="J7" s="267">
        <v>18.297079554155218</v>
      </c>
    </row>
    <row r="8" spans="1:10">
      <c r="B8" s="258"/>
      <c r="C8" s="258"/>
      <c r="D8" s="266">
        <v>2019</v>
      </c>
      <c r="E8" s="259">
        <v>20.76587539589061</v>
      </c>
      <c r="F8" s="259">
        <v>7.3398903035037977</v>
      </c>
      <c r="G8" s="259">
        <v>31.406541694844474</v>
      </c>
      <c r="H8" s="259">
        <v>7.2882949111415494</v>
      </c>
      <c r="I8" s="259">
        <v>14.761733251969563</v>
      </c>
      <c r="J8" s="267">
        <v>18.437664442650004</v>
      </c>
    </row>
    <row r="9" spans="1:10">
      <c r="B9" s="258"/>
      <c r="C9" s="258"/>
      <c r="D9" s="268">
        <v>2020</v>
      </c>
      <c r="E9" s="269">
        <v>20.463194023827924</v>
      </c>
      <c r="F9" s="269">
        <v>7.3826992910519991</v>
      </c>
      <c r="G9" s="269">
        <v>30.36321670955649</v>
      </c>
      <c r="H9" s="269">
        <v>7.2821658783126049</v>
      </c>
      <c r="I9" s="269">
        <v>15.7618552987248</v>
      </c>
      <c r="J9" s="270">
        <v>18.746868798526179</v>
      </c>
    </row>
    <row r="10" spans="1:10">
      <c r="B10" s="258"/>
      <c r="C10" s="258"/>
      <c r="E10" s="271"/>
    </row>
    <row r="11" spans="1:10">
      <c r="B11" s="258"/>
      <c r="C11" s="258"/>
      <c r="D11" s="272"/>
      <c r="E11" s="258"/>
      <c r="F11" s="258"/>
      <c r="G11" s="258"/>
      <c r="H11" s="258"/>
      <c r="I11" s="258"/>
      <c r="J11" s="258"/>
    </row>
    <row r="12" spans="1:10">
      <c r="B12" s="258"/>
      <c r="C12" s="258"/>
      <c r="D12" s="272"/>
      <c r="E12" s="273"/>
      <c r="F12" s="273"/>
      <c r="G12" s="273"/>
      <c r="H12" s="273"/>
      <c r="I12" s="273"/>
      <c r="J12" s="273"/>
    </row>
    <row r="13" spans="1:10">
      <c r="B13" s="258"/>
      <c r="C13" s="258"/>
      <c r="D13" s="272"/>
      <c r="E13" s="274"/>
      <c r="F13" s="274"/>
      <c r="G13" s="274"/>
      <c r="H13" s="274"/>
      <c r="I13" s="274"/>
      <c r="J13" s="274"/>
    </row>
    <row r="14" spans="1:10">
      <c r="B14" s="258"/>
      <c r="C14" s="258"/>
      <c r="D14" s="272"/>
      <c r="E14" s="274"/>
      <c r="F14" s="274"/>
      <c r="G14" s="274"/>
      <c r="H14" s="274"/>
      <c r="I14" s="274"/>
      <c r="J14" s="274"/>
    </row>
    <row r="15" spans="1:10">
      <c r="B15" s="258"/>
      <c r="C15" s="258"/>
      <c r="D15" s="272"/>
      <c r="E15" s="274"/>
      <c r="F15" s="274"/>
      <c r="G15" s="274"/>
      <c r="H15" s="274"/>
      <c r="I15" s="274"/>
      <c r="J15" s="274"/>
    </row>
    <row r="16" spans="1:10">
      <c r="B16" s="258"/>
      <c r="C16" s="258"/>
      <c r="D16" s="272"/>
      <c r="E16" s="274"/>
      <c r="F16" s="274"/>
      <c r="G16" s="274"/>
      <c r="H16" s="274"/>
      <c r="I16" s="274"/>
      <c r="J16" s="274"/>
    </row>
    <row r="17" spans="2:3">
      <c r="B17" s="258"/>
      <c r="C17" s="258"/>
    </row>
    <row r="18" spans="2:3">
      <c r="C18" s="258"/>
    </row>
    <row r="19" spans="2:3">
      <c r="B19" s="258"/>
      <c r="C19" s="258"/>
    </row>
    <row r="20" spans="2:3">
      <c r="C20" s="275"/>
    </row>
    <row r="27" spans="2:3" ht="14.4" thickBot="1">
      <c r="B27" s="276" t="s">
        <v>111</v>
      </c>
    </row>
  </sheetData>
  <conditionalFormatting sqref="H3:I3">
    <cfRule type="top10" dxfId="0" priority="1" rank="6"/>
  </conditionalFormatting>
  <hyperlinks>
    <hyperlink ref="A1:B1" location="Turinys!A43" display="↖ atgal į turinį" xr:uid="{B73F0A58-E19F-4191-9902-718A8554B876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FB6D-869C-44A3-8F84-FB271FBD4405}">
  <sheetPr>
    <tabColor theme="5"/>
  </sheetPr>
  <dimension ref="A1:J24"/>
  <sheetViews>
    <sheetView showGridLines="0" showRowColHeaders="0" zoomScaleNormal="100" workbookViewId="0"/>
  </sheetViews>
  <sheetFormatPr defaultColWidth="9.59765625" defaultRowHeight="13.8"/>
  <cols>
    <col min="1" max="1" width="9" style="147" customWidth="1"/>
    <col min="2" max="2" width="62.69921875" style="147" customWidth="1"/>
    <col min="3" max="3" width="5.59765625" style="147" customWidth="1"/>
    <col min="4" max="4" width="9" style="147" customWidth="1"/>
    <col min="5" max="9" width="9.59765625" style="147"/>
    <col min="10" max="10" width="11.3984375" style="147" customWidth="1"/>
    <col min="11" max="256" width="9.59765625" style="147"/>
    <col min="257" max="257" width="64.3984375" style="147" customWidth="1"/>
    <col min="258" max="258" width="5.59765625" style="147" customWidth="1"/>
    <col min="259" max="259" width="9" style="147" customWidth="1"/>
    <col min="260" max="265" width="9.59765625" style="147"/>
    <col min="266" max="266" width="11.3984375" style="147" customWidth="1"/>
    <col min="267" max="512" width="9.59765625" style="147"/>
    <col min="513" max="513" width="64.3984375" style="147" customWidth="1"/>
    <col min="514" max="514" width="5.59765625" style="147" customWidth="1"/>
    <col min="515" max="515" width="9" style="147" customWidth="1"/>
    <col min="516" max="521" width="9.59765625" style="147"/>
    <col min="522" max="522" width="11.3984375" style="147" customWidth="1"/>
    <col min="523" max="768" width="9.59765625" style="147"/>
    <col min="769" max="769" width="64.3984375" style="147" customWidth="1"/>
    <col min="770" max="770" width="5.59765625" style="147" customWidth="1"/>
    <col min="771" max="771" width="9" style="147" customWidth="1"/>
    <col min="772" max="777" width="9.59765625" style="147"/>
    <col min="778" max="778" width="11.3984375" style="147" customWidth="1"/>
    <col min="779" max="1024" width="9.59765625" style="147"/>
    <col min="1025" max="1025" width="64.3984375" style="147" customWidth="1"/>
    <col min="1026" max="1026" width="5.59765625" style="147" customWidth="1"/>
    <col min="1027" max="1027" width="9" style="147" customWidth="1"/>
    <col min="1028" max="1033" width="9.59765625" style="147"/>
    <col min="1034" max="1034" width="11.3984375" style="147" customWidth="1"/>
    <col min="1035" max="1280" width="9.59765625" style="147"/>
    <col min="1281" max="1281" width="64.3984375" style="147" customWidth="1"/>
    <col min="1282" max="1282" width="5.59765625" style="147" customWidth="1"/>
    <col min="1283" max="1283" width="9" style="147" customWidth="1"/>
    <col min="1284" max="1289" width="9.59765625" style="147"/>
    <col min="1290" max="1290" width="11.3984375" style="147" customWidth="1"/>
    <col min="1291" max="1536" width="9.59765625" style="147"/>
    <col min="1537" max="1537" width="64.3984375" style="147" customWidth="1"/>
    <col min="1538" max="1538" width="5.59765625" style="147" customWidth="1"/>
    <col min="1539" max="1539" width="9" style="147" customWidth="1"/>
    <col min="1540" max="1545" width="9.59765625" style="147"/>
    <col min="1546" max="1546" width="11.3984375" style="147" customWidth="1"/>
    <col min="1547" max="1792" width="9.59765625" style="147"/>
    <col min="1793" max="1793" width="64.3984375" style="147" customWidth="1"/>
    <col min="1794" max="1794" width="5.59765625" style="147" customWidth="1"/>
    <col min="1795" max="1795" width="9" style="147" customWidth="1"/>
    <col min="1796" max="1801" width="9.59765625" style="147"/>
    <col min="1802" max="1802" width="11.3984375" style="147" customWidth="1"/>
    <col min="1803" max="2048" width="9.59765625" style="147"/>
    <col min="2049" max="2049" width="64.3984375" style="147" customWidth="1"/>
    <col min="2050" max="2050" width="5.59765625" style="147" customWidth="1"/>
    <col min="2051" max="2051" width="9" style="147" customWidth="1"/>
    <col min="2052" max="2057" width="9.59765625" style="147"/>
    <col min="2058" max="2058" width="11.3984375" style="147" customWidth="1"/>
    <col min="2059" max="2304" width="9.59765625" style="147"/>
    <col min="2305" max="2305" width="64.3984375" style="147" customWidth="1"/>
    <col min="2306" max="2306" width="5.59765625" style="147" customWidth="1"/>
    <col min="2307" max="2307" width="9" style="147" customWidth="1"/>
    <col min="2308" max="2313" width="9.59765625" style="147"/>
    <col min="2314" max="2314" width="11.3984375" style="147" customWidth="1"/>
    <col min="2315" max="2560" width="9.59765625" style="147"/>
    <col min="2561" max="2561" width="64.3984375" style="147" customWidth="1"/>
    <col min="2562" max="2562" width="5.59765625" style="147" customWidth="1"/>
    <col min="2563" max="2563" width="9" style="147" customWidth="1"/>
    <col min="2564" max="2569" width="9.59765625" style="147"/>
    <col min="2570" max="2570" width="11.3984375" style="147" customWidth="1"/>
    <col min="2571" max="2816" width="9.59765625" style="147"/>
    <col min="2817" max="2817" width="64.3984375" style="147" customWidth="1"/>
    <col min="2818" max="2818" width="5.59765625" style="147" customWidth="1"/>
    <col min="2819" max="2819" width="9" style="147" customWidth="1"/>
    <col min="2820" max="2825" width="9.59765625" style="147"/>
    <col min="2826" max="2826" width="11.3984375" style="147" customWidth="1"/>
    <col min="2827" max="3072" width="9.59765625" style="147"/>
    <col min="3073" max="3073" width="64.3984375" style="147" customWidth="1"/>
    <col min="3074" max="3074" width="5.59765625" style="147" customWidth="1"/>
    <col min="3075" max="3075" width="9" style="147" customWidth="1"/>
    <col min="3076" max="3081" width="9.59765625" style="147"/>
    <col min="3082" max="3082" width="11.3984375" style="147" customWidth="1"/>
    <col min="3083" max="3328" width="9.59765625" style="147"/>
    <col min="3329" max="3329" width="64.3984375" style="147" customWidth="1"/>
    <col min="3330" max="3330" width="5.59765625" style="147" customWidth="1"/>
    <col min="3331" max="3331" width="9" style="147" customWidth="1"/>
    <col min="3332" max="3337" width="9.59765625" style="147"/>
    <col min="3338" max="3338" width="11.3984375" style="147" customWidth="1"/>
    <col min="3339" max="3584" width="9.59765625" style="147"/>
    <col min="3585" max="3585" width="64.3984375" style="147" customWidth="1"/>
    <col min="3586" max="3586" width="5.59765625" style="147" customWidth="1"/>
    <col min="3587" max="3587" width="9" style="147" customWidth="1"/>
    <col min="3588" max="3593" width="9.59765625" style="147"/>
    <col min="3594" max="3594" width="11.3984375" style="147" customWidth="1"/>
    <col min="3595" max="3840" width="9.59765625" style="147"/>
    <col min="3841" max="3841" width="64.3984375" style="147" customWidth="1"/>
    <col min="3842" max="3842" width="5.59765625" style="147" customWidth="1"/>
    <col min="3843" max="3843" width="9" style="147" customWidth="1"/>
    <col min="3844" max="3849" width="9.59765625" style="147"/>
    <col min="3850" max="3850" width="11.3984375" style="147" customWidth="1"/>
    <col min="3851" max="4096" width="9.59765625" style="147"/>
    <col min="4097" max="4097" width="64.3984375" style="147" customWidth="1"/>
    <col min="4098" max="4098" width="5.59765625" style="147" customWidth="1"/>
    <col min="4099" max="4099" width="9" style="147" customWidth="1"/>
    <col min="4100" max="4105" width="9.59765625" style="147"/>
    <col min="4106" max="4106" width="11.3984375" style="147" customWidth="1"/>
    <col min="4107" max="4352" width="9.59765625" style="147"/>
    <col min="4353" max="4353" width="64.3984375" style="147" customWidth="1"/>
    <col min="4354" max="4354" width="5.59765625" style="147" customWidth="1"/>
    <col min="4355" max="4355" width="9" style="147" customWidth="1"/>
    <col min="4356" max="4361" width="9.59765625" style="147"/>
    <col min="4362" max="4362" width="11.3984375" style="147" customWidth="1"/>
    <col min="4363" max="4608" width="9.59765625" style="147"/>
    <col min="4609" max="4609" width="64.3984375" style="147" customWidth="1"/>
    <col min="4610" max="4610" width="5.59765625" style="147" customWidth="1"/>
    <col min="4611" max="4611" width="9" style="147" customWidth="1"/>
    <col min="4612" max="4617" width="9.59765625" style="147"/>
    <col min="4618" max="4618" width="11.3984375" style="147" customWidth="1"/>
    <col min="4619" max="4864" width="9.59765625" style="147"/>
    <col min="4865" max="4865" width="64.3984375" style="147" customWidth="1"/>
    <col min="4866" max="4866" width="5.59765625" style="147" customWidth="1"/>
    <col min="4867" max="4867" width="9" style="147" customWidth="1"/>
    <col min="4868" max="4873" width="9.59765625" style="147"/>
    <col min="4874" max="4874" width="11.3984375" style="147" customWidth="1"/>
    <col min="4875" max="5120" width="9.59765625" style="147"/>
    <col min="5121" max="5121" width="64.3984375" style="147" customWidth="1"/>
    <col min="5122" max="5122" width="5.59765625" style="147" customWidth="1"/>
    <col min="5123" max="5123" width="9" style="147" customWidth="1"/>
    <col min="5124" max="5129" width="9.59765625" style="147"/>
    <col min="5130" max="5130" width="11.3984375" style="147" customWidth="1"/>
    <col min="5131" max="5376" width="9.59765625" style="147"/>
    <col min="5377" max="5377" width="64.3984375" style="147" customWidth="1"/>
    <col min="5378" max="5378" width="5.59765625" style="147" customWidth="1"/>
    <col min="5379" max="5379" width="9" style="147" customWidth="1"/>
    <col min="5380" max="5385" width="9.59765625" style="147"/>
    <col min="5386" max="5386" width="11.3984375" style="147" customWidth="1"/>
    <col min="5387" max="5632" width="9.59765625" style="147"/>
    <col min="5633" max="5633" width="64.3984375" style="147" customWidth="1"/>
    <col min="5634" max="5634" width="5.59765625" style="147" customWidth="1"/>
    <col min="5635" max="5635" width="9" style="147" customWidth="1"/>
    <col min="5636" max="5641" width="9.59765625" style="147"/>
    <col min="5642" max="5642" width="11.3984375" style="147" customWidth="1"/>
    <col min="5643" max="5888" width="9.59765625" style="147"/>
    <col min="5889" max="5889" width="64.3984375" style="147" customWidth="1"/>
    <col min="5890" max="5890" width="5.59765625" style="147" customWidth="1"/>
    <col min="5891" max="5891" width="9" style="147" customWidth="1"/>
    <col min="5892" max="5897" width="9.59765625" style="147"/>
    <col min="5898" max="5898" width="11.3984375" style="147" customWidth="1"/>
    <col min="5899" max="6144" width="9.59765625" style="147"/>
    <col min="6145" max="6145" width="64.3984375" style="147" customWidth="1"/>
    <col min="6146" max="6146" width="5.59765625" style="147" customWidth="1"/>
    <col min="6147" max="6147" width="9" style="147" customWidth="1"/>
    <col min="6148" max="6153" width="9.59765625" style="147"/>
    <col min="6154" max="6154" width="11.3984375" style="147" customWidth="1"/>
    <col min="6155" max="6400" width="9.59765625" style="147"/>
    <col min="6401" max="6401" width="64.3984375" style="147" customWidth="1"/>
    <col min="6402" max="6402" width="5.59765625" style="147" customWidth="1"/>
    <col min="6403" max="6403" width="9" style="147" customWidth="1"/>
    <col min="6404" max="6409" width="9.59765625" style="147"/>
    <col min="6410" max="6410" width="11.3984375" style="147" customWidth="1"/>
    <col min="6411" max="6656" width="9.59765625" style="147"/>
    <col min="6657" max="6657" width="64.3984375" style="147" customWidth="1"/>
    <col min="6658" max="6658" width="5.59765625" style="147" customWidth="1"/>
    <col min="6659" max="6659" width="9" style="147" customWidth="1"/>
    <col min="6660" max="6665" width="9.59765625" style="147"/>
    <col min="6666" max="6666" width="11.3984375" style="147" customWidth="1"/>
    <col min="6667" max="6912" width="9.59765625" style="147"/>
    <col min="6913" max="6913" width="64.3984375" style="147" customWidth="1"/>
    <col min="6914" max="6914" width="5.59765625" style="147" customWidth="1"/>
    <col min="6915" max="6915" width="9" style="147" customWidth="1"/>
    <col min="6916" max="6921" width="9.59765625" style="147"/>
    <col min="6922" max="6922" width="11.3984375" style="147" customWidth="1"/>
    <col min="6923" max="7168" width="9.59765625" style="147"/>
    <col min="7169" max="7169" width="64.3984375" style="147" customWidth="1"/>
    <col min="7170" max="7170" width="5.59765625" style="147" customWidth="1"/>
    <col min="7171" max="7171" width="9" style="147" customWidth="1"/>
    <col min="7172" max="7177" width="9.59765625" style="147"/>
    <col min="7178" max="7178" width="11.3984375" style="147" customWidth="1"/>
    <col min="7179" max="7424" width="9.59765625" style="147"/>
    <col min="7425" max="7425" width="64.3984375" style="147" customWidth="1"/>
    <col min="7426" max="7426" width="5.59765625" style="147" customWidth="1"/>
    <col min="7427" max="7427" width="9" style="147" customWidth="1"/>
    <col min="7428" max="7433" width="9.59765625" style="147"/>
    <col min="7434" max="7434" width="11.3984375" style="147" customWidth="1"/>
    <col min="7435" max="7680" width="9.59765625" style="147"/>
    <col min="7681" max="7681" width="64.3984375" style="147" customWidth="1"/>
    <col min="7682" max="7682" width="5.59765625" style="147" customWidth="1"/>
    <col min="7683" max="7683" width="9" style="147" customWidth="1"/>
    <col min="7684" max="7689" width="9.59765625" style="147"/>
    <col min="7690" max="7690" width="11.3984375" style="147" customWidth="1"/>
    <col min="7691" max="7936" width="9.59765625" style="147"/>
    <col min="7937" max="7937" width="64.3984375" style="147" customWidth="1"/>
    <col min="7938" max="7938" width="5.59765625" style="147" customWidth="1"/>
    <col min="7939" max="7939" width="9" style="147" customWidth="1"/>
    <col min="7940" max="7945" width="9.59765625" style="147"/>
    <col min="7946" max="7946" width="11.3984375" style="147" customWidth="1"/>
    <col min="7947" max="8192" width="9.59765625" style="147"/>
    <col min="8193" max="8193" width="64.3984375" style="147" customWidth="1"/>
    <col min="8194" max="8194" width="5.59765625" style="147" customWidth="1"/>
    <col min="8195" max="8195" width="9" style="147" customWidth="1"/>
    <col min="8196" max="8201" width="9.59765625" style="147"/>
    <col min="8202" max="8202" width="11.3984375" style="147" customWidth="1"/>
    <col min="8203" max="8448" width="9.59765625" style="147"/>
    <col min="8449" max="8449" width="64.3984375" style="147" customWidth="1"/>
    <col min="8450" max="8450" width="5.59765625" style="147" customWidth="1"/>
    <col min="8451" max="8451" width="9" style="147" customWidth="1"/>
    <col min="8452" max="8457" width="9.59765625" style="147"/>
    <col min="8458" max="8458" width="11.3984375" style="147" customWidth="1"/>
    <col min="8459" max="8704" width="9.59765625" style="147"/>
    <col min="8705" max="8705" width="64.3984375" style="147" customWidth="1"/>
    <col min="8706" max="8706" width="5.59765625" style="147" customWidth="1"/>
    <col min="8707" max="8707" width="9" style="147" customWidth="1"/>
    <col min="8708" max="8713" width="9.59765625" style="147"/>
    <col min="8714" max="8714" width="11.3984375" style="147" customWidth="1"/>
    <col min="8715" max="8960" width="9.59765625" style="147"/>
    <col min="8961" max="8961" width="64.3984375" style="147" customWidth="1"/>
    <col min="8962" max="8962" width="5.59765625" style="147" customWidth="1"/>
    <col min="8963" max="8963" width="9" style="147" customWidth="1"/>
    <col min="8964" max="8969" width="9.59765625" style="147"/>
    <col min="8970" max="8970" width="11.3984375" style="147" customWidth="1"/>
    <col min="8971" max="9216" width="9.59765625" style="147"/>
    <col min="9217" max="9217" width="64.3984375" style="147" customWidth="1"/>
    <col min="9218" max="9218" width="5.59765625" style="147" customWidth="1"/>
    <col min="9219" max="9219" width="9" style="147" customWidth="1"/>
    <col min="9220" max="9225" width="9.59765625" style="147"/>
    <col min="9226" max="9226" width="11.3984375" style="147" customWidth="1"/>
    <col min="9227" max="9472" width="9.59765625" style="147"/>
    <col min="9473" max="9473" width="64.3984375" style="147" customWidth="1"/>
    <col min="9474" max="9474" width="5.59765625" style="147" customWidth="1"/>
    <col min="9475" max="9475" width="9" style="147" customWidth="1"/>
    <col min="9476" max="9481" width="9.59765625" style="147"/>
    <col min="9482" max="9482" width="11.3984375" style="147" customWidth="1"/>
    <col min="9483" max="9728" width="9.59765625" style="147"/>
    <col min="9729" max="9729" width="64.3984375" style="147" customWidth="1"/>
    <col min="9730" max="9730" width="5.59765625" style="147" customWidth="1"/>
    <col min="9731" max="9731" width="9" style="147" customWidth="1"/>
    <col min="9732" max="9737" width="9.59765625" style="147"/>
    <col min="9738" max="9738" width="11.3984375" style="147" customWidth="1"/>
    <col min="9739" max="9984" width="9.59765625" style="147"/>
    <col min="9985" max="9985" width="64.3984375" style="147" customWidth="1"/>
    <col min="9986" max="9986" width="5.59765625" style="147" customWidth="1"/>
    <col min="9987" max="9987" width="9" style="147" customWidth="1"/>
    <col min="9988" max="9993" width="9.59765625" style="147"/>
    <col min="9994" max="9994" width="11.3984375" style="147" customWidth="1"/>
    <col min="9995" max="10240" width="9.59765625" style="147"/>
    <col min="10241" max="10241" width="64.3984375" style="147" customWidth="1"/>
    <col min="10242" max="10242" width="5.59765625" style="147" customWidth="1"/>
    <col min="10243" max="10243" width="9" style="147" customWidth="1"/>
    <col min="10244" max="10249" width="9.59765625" style="147"/>
    <col min="10250" max="10250" width="11.3984375" style="147" customWidth="1"/>
    <col min="10251" max="10496" width="9.59765625" style="147"/>
    <col min="10497" max="10497" width="64.3984375" style="147" customWidth="1"/>
    <col min="10498" max="10498" width="5.59765625" style="147" customWidth="1"/>
    <col min="10499" max="10499" width="9" style="147" customWidth="1"/>
    <col min="10500" max="10505" width="9.59765625" style="147"/>
    <col min="10506" max="10506" width="11.3984375" style="147" customWidth="1"/>
    <col min="10507" max="10752" width="9.59765625" style="147"/>
    <col min="10753" max="10753" width="64.3984375" style="147" customWidth="1"/>
    <col min="10754" max="10754" width="5.59765625" style="147" customWidth="1"/>
    <col min="10755" max="10755" width="9" style="147" customWidth="1"/>
    <col min="10756" max="10761" width="9.59765625" style="147"/>
    <col min="10762" max="10762" width="11.3984375" style="147" customWidth="1"/>
    <col min="10763" max="11008" width="9.59765625" style="147"/>
    <col min="11009" max="11009" width="64.3984375" style="147" customWidth="1"/>
    <col min="11010" max="11010" width="5.59765625" style="147" customWidth="1"/>
    <col min="11011" max="11011" width="9" style="147" customWidth="1"/>
    <col min="11012" max="11017" width="9.59765625" style="147"/>
    <col min="11018" max="11018" width="11.3984375" style="147" customWidth="1"/>
    <col min="11019" max="11264" width="9.59765625" style="147"/>
    <col min="11265" max="11265" width="64.3984375" style="147" customWidth="1"/>
    <col min="11266" max="11266" width="5.59765625" style="147" customWidth="1"/>
    <col min="11267" max="11267" width="9" style="147" customWidth="1"/>
    <col min="11268" max="11273" width="9.59765625" style="147"/>
    <col min="11274" max="11274" width="11.3984375" style="147" customWidth="1"/>
    <col min="11275" max="11520" width="9.59765625" style="147"/>
    <col min="11521" max="11521" width="64.3984375" style="147" customWidth="1"/>
    <col min="11522" max="11522" width="5.59765625" style="147" customWidth="1"/>
    <col min="11523" max="11523" width="9" style="147" customWidth="1"/>
    <col min="11524" max="11529" width="9.59765625" style="147"/>
    <col min="11530" max="11530" width="11.3984375" style="147" customWidth="1"/>
    <col min="11531" max="11776" width="9.59765625" style="147"/>
    <col min="11777" max="11777" width="64.3984375" style="147" customWidth="1"/>
    <col min="11778" max="11778" width="5.59765625" style="147" customWidth="1"/>
    <col min="11779" max="11779" width="9" style="147" customWidth="1"/>
    <col min="11780" max="11785" width="9.59765625" style="147"/>
    <col min="11786" max="11786" width="11.3984375" style="147" customWidth="1"/>
    <col min="11787" max="12032" width="9.59765625" style="147"/>
    <col min="12033" max="12033" width="64.3984375" style="147" customWidth="1"/>
    <col min="12034" max="12034" width="5.59765625" style="147" customWidth="1"/>
    <col min="12035" max="12035" width="9" style="147" customWidth="1"/>
    <col min="12036" max="12041" width="9.59765625" style="147"/>
    <col min="12042" max="12042" width="11.3984375" style="147" customWidth="1"/>
    <col min="12043" max="12288" width="9.59765625" style="147"/>
    <col min="12289" max="12289" width="64.3984375" style="147" customWidth="1"/>
    <col min="12290" max="12290" width="5.59765625" style="147" customWidth="1"/>
    <col min="12291" max="12291" width="9" style="147" customWidth="1"/>
    <col min="12292" max="12297" width="9.59765625" style="147"/>
    <col min="12298" max="12298" width="11.3984375" style="147" customWidth="1"/>
    <col min="12299" max="12544" width="9.59765625" style="147"/>
    <col min="12545" max="12545" width="64.3984375" style="147" customWidth="1"/>
    <col min="12546" max="12546" width="5.59765625" style="147" customWidth="1"/>
    <col min="12547" max="12547" width="9" style="147" customWidth="1"/>
    <col min="12548" max="12553" width="9.59765625" style="147"/>
    <col min="12554" max="12554" width="11.3984375" style="147" customWidth="1"/>
    <col min="12555" max="12800" width="9.59765625" style="147"/>
    <col min="12801" max="12801" width="64.3984375" style="147" customWidth="1"/>
    <col min="12802" max="12802" width="5.59765625" style="147" customWidth="1"/>
    <col min="12803" max="12803" width="9" style="147" customWidth="1"/>
    <col min="12804" max="12809" width="9.59765625" style="147"/>
    <col min="12810" max="12810" width="11.3984375" style="147" customWidth="1"/>
    <col min="12811" max="13056" width="9.59765625" style="147"/>
    <col min="13057" max="13057" width="64.3984375" style="147" customWidth="1"/>
    <col min="13058" max="13058" width="5.59765625" style="147" customWidth="1"/>
    <col min="13059" max="13059" width="9" style="147" customWidth="1"/>
    <col min="13060" max="13065" width="9.59765625" style="147"/>
    <col min="13066" max="13066" width="11.3984375" style="147" customWidth="1"/>
    <col min="13067" max="13312" width="9.59765625" style="147"/>
    <col min="13313" max="13313" width="64.3984375" style="147" customWidth="1"/>
    <col min="13314" max="13314" width="5.59765625" style="147" customWidth="1"/>
    <col min="13315" max="13315" width="9" style="147" customWidth="1"/>
    <col min="13316" max="13321" width="9.59765625" style="147"/>
    <col min="13322" max="13322" width="11.3984375" style="147" customWidth="1"/>
    <col min="13323" max="13568" width="9.59765625" style="147"/>
    <col min="13569" max="13569" width="64.3984375" style="147" customWidth="1"/>
    <col min="13570" max="13570" width="5.59765625" style="147" customWidth="1"/>
    <col min="13571" max="13571" width="9" style="147" customWidth="1"/>
    <col min="13572" max="13577" width="9.59765625" style="147"/>
    <col min="13578" max="13578" width="11.3984375" style="147" customWidth="1"/>
    <col min="13579" max="13824" width="9.59765625" style="147"/>
    <col min="13825" max="13825" width="64.3984375" style="147" customWidth="1"/>
    <col min="13826" max="13826" width="5.59765625" style="147" customWidth="1"/>
    <col min="13827" max="13827" width="9" style="147" customWidth="1"/>
    <col min="13828" max="13833" width="9.59765625" style="147"/>
    <col min="13834" max="13834" width="11.3984375" style="147" customWidth="1"/>
    <col min="13835" max="14080" width="9.59765625" style="147"/>
    <col min="14081" max="14081" width="64.3984375" style="147" customWidth="1"/>
    <col min="14082" max="14082" width="5.59765625" style="147" customWidth="1"/>
    <col min="14083" max="14083" width="9" style="147" customWidth="1"/>
    <col min="14084" max="14089" width="9.59765625" style="147"/>
    <col min="14090" max="14090" width="11.3984375" style="147" customWidth="1"/>
    <col min="14091" max="14336" width="9.59765625" style="147"/>
    <col min="14337" max="14337" width="64.3984375" style="147" customWidth="1"/>
    <col min="14338" max="14338" width="5.59765625" style="147" customWidth="1"/>
    <col min="14339" max="14339" width="9" style="147" customWidth="1"/>
    <col min="14340" max="14345" width="9.59765625" style="147"/>
    <col min="14346" max="14346" width="11.3984375" style="147" customWidth="1"/>
    <col min="14347" max="14592" width="9.59765625" style="147"/>
    <col min="14593" max="14593" width="64.3984375" style="147" customWidth="1"/>
    <col min="14594" max="14594" width="5.59765625" style="147" customWidth="1"/>
    <col min="14595" max="14595" width="9" style="147" customWidth="1"/>
    <col min="14596" max="14601" width="9.59765625" style="147"/>
    <col min="14602" max="14602" width="11.3984375" style="147" customWidth="1"/>
    <col min="14603" max="14848" width="9.59765625" style="147"/>
    <col min="14849" max="14849" width="64.3984375" style="147" customWidth="1"/>
    <col min="14850" max="14850" width="5.59765625" style="147" customWidth="1"/>
    <col min="14851" max="14851" width="9" style="147" customWidth="1"/>
    <col min="14852" max="14857" width="9.59765625" style="147"/>
    <col min="14858" max="14858" width="11.3984375" style="147" customWidth="1"/>
    <col min="14859" max="15104" width="9.59765625" style="147"/>
    <col min="15105" max="15105" width="64.3984375" style="147" customWidth="1"/>
    <col min="15106" max="15106" width="5.59765625" style="147" customWidth="1"/>
    <col min="15107" max="15107" width="9" style="147" customWidth="1"/>
    <col min="15108" max="15113" width="9.59765625" style="147"/>
    <col min="15114" max="15114" width="11.3984375" style="147" customWidth="1"/>
    <col min="15115" max="15360" width="9.59765625" style="147"/>
    <col min="15361" max="15361" width="64.3984375" style="147" customWidth="1"/>
    <col min="15362" max="15362" width="5.59765625" style="147" customWidth="1"/>
    <col min="15363" max="15363" width="9" style="147" customWidth="1"/>
    <col min="15364" max="15369" width="9.59765625" style="147"/>
    <col min="15370" max="15370" width="11.3984375" style="147" customWidth="1"/>
    <col min="15371" max="15616" width="9.59765625" style="147"/>
    <col min="15617" max="15617" width="64.3984375" style="147" customWidth="1"/>
    <col min="15618" max="15618" width="5.59765625" style="147" customWidth="1"/>
    <col min="15619" max="15619" width="9" style="147" customWidth="1"/>
    <col min="15620" max="15625" width="9.59765625" style="147"/>
    <col min="15626" max="15626" width="11.3984375" style="147" customWidth="1"/>
    <col min="15627" max="15872" width="9.59765625" style="147"/>
    <col min="15873" max="15873" width="64.3984375" style="147" customWidth="1"/>
    <col min="15874" max="15874" width="5.59765625" style="147" customWidth="1"/>
    <col min="15875" max="15875" width="9" style="147" customWidth="1"/>
    <col min="15876" max="15881" width="9.59765625" style="147"/>
    <col min="15882" max="15882" width="11.3984375" style="147" customWidth="1"/>
    <col min="15883" max="16128" width="9.59765625" style="147"/>
    <col min="16129" max="16129" width="64.3984375" style="147" customWidth="1"/>
    <col min="16130" max="16130" width="5.59765625" style="147" customWidth="1"/>
    <col min="16131" max="16131" width="9" style="147" customWidth="1"/>
    <col min="16132" max="16137" width="9.59765625" style="147"/>
    <col min="16138" max="16138" width="11.3984375" style="147" customWidth="1"/>
    <col min="16139" max="16384" width="9.59765625" style="147"/>
  </cols>
  <sheetData>
    <row r="1" spans="1:10">
      <c r="A1" s="566" t="s">
        <v>5</v>
      </c>
      <c r="B1" s="566"/>
    </row>
    <row r="2" spans="1:10" ht="14.4" thickBot="1"/>
    <row r="3" spans="1:10">
      <c r="B3" s="148" t="s">
        <v>429</v>
      </c>
      <c r="D3" s="14"/>
      <c r="E3" s="9">
        <v>2015</v>
      </c>
      <c r="F3" s="9">
        <v>2016</v>
      </c>
      <c r="G3" s="9">
        <v>2017</v>
      </c>
      <c r="H3" s="9">
        <v>2018</v>
      </c>
      <c r="I3" s="9">
        <v>2019</v>
      </c>
      <c r="J3" s="10">
        <v>2020</v>
      </c>
    </row>
    <row r="4" spans="1:10">
      <c r="B4" s="149"/>
      <c r="D4" s="12" t="s">
        <v>23</v>
      </c>
      <c r="E4" s="277">
        <v>3.4685208799790423</v>
      </c>
      <c r="F4" s="277">
        <v>2.8117275557315802</v>
      </c>
      <c r="G4" s="277">
        <v>3.7118451697330634</v>
      </c>
      <c r="H4" s="277">
        <v>3.3090159122467711</v>
      </c>
      <c r="I4" s="277">
        <v>3.0106112400824392</v>
      </c>
      <c r="J4" s="278">
        <v>-5.1898065167281127</v>
      </c>
    </row>
    <row r="5" spans="1:10">
      <c r="D5" s="12" t="s">
        <v>70</v>
      </c>
      <c r="E5" s="277">
        <v>2.9841427155599565</v>
      </c>
      <c r="F5" s="277">
        <v>5.5302133556601296</v>
      </c>
      <c r="G5" s="277">
        <v>8.7828009940040594</v>
      </c>
      <c r="H5" s="277">
        <v>8.7179401199612538</v>
      </c>
      <c r="I5" s="277">
        <v>8.3847387576337251</v>
      </c>
      <c r="J5" s="278">
        <v>-3.3632845292468794</v>
      </c>
    </row>
    <row r="6" spans="1:10">
      <c r="D6" s="12" t="s">
        <v>37</v>
      </c>
      <c r="E6" s="277">
        <v>4.0103498363252221</v>
      </c>
      <c r="F6" s="277">
        <v>3.2547667227178056</v>
      </c>
      <c r="G6" s="277">
        <v>6.3169599728709835</v>
      </c>
      <c r="H6" s="277">
        <v>8.0861054138556376</v>
      </c>
      <c r="I6" s="277">
        <v>4.3867204254954162</v>
      </c>
      <c r="J6" s="278">
        <v>-3.5728725974576769</v>
      </c>
    </row>
    <row r="7" spans="1:10">
      <c r="D7" s="15" t="s">
        <v>71</v>
      </c>
      <c r="E7" s="279">
        <v>2.0895922233490793</v>
      </c>
      <c r="F7" s="279">
        <v>4.1348803208937079</v>
      </c>
      <c r="G7" s="279">
        <v>8.7076593151435233</v>
      </c>
      <c r="H7" s="279">
        <v>7.6042605431411836</v>
      </c>
      <c r="I7" s="279">
        <v>7.2680150622869144</v>
      </c>
      <c r="J7" s="280">
        <v>-6.5577264362515209E-3</v>
      </c>
    </row>
    <row r="9" spans="1:10">
      <c r="D9" s="150"/>
      <c r="E9" s="151"/>
      <c r="F9" s="151"/>
      <c r="G9" s="151"/>
      <c r="H9" s="151"/>
      <c r="I9" s="151"/>
    </row>
    <row r="10" spans="1:10">
      <c r="D10" s="150"/>
      <c r="E10" s="152"/>
      <c r="F10" s="152"/>
      <c r="G10" s="152"/>
      <c r="H10" s="152"/>
      <c r="I10" s="152"/>
    </row>
    <row r="11" spans="1:10">
      <c r="D11" s="150"/>
      <c r="E11" s="152"/>
      <c r="F11" s="152"/>
      <c r="G11" s="152"/>
      <c r="H11" s="152"/>
      <c r="I11" s="152"/>
    </row>
    <row r="12" spans="1:10">
      <c r="D12" s="150"/>
      <c r="E12" s="152"/>
      <c r="F12" s="152"/>
      <c r="G12" s="152"/>
      <c r="H12" s="152"/>
      <c r="I12" s="152"/>
    </row>
    <row r="13" spans="1:10">
      <c r="D13" s="150"/>
      <c r="E13" s="152"/>
      <c r="F13" s="152"/>
      <c r="G13" s="152"/>
      <c r="H13" s="152"/>
      <c r="I13" s="152"/>
    </row>
    <row r="20" spans="1:2" ht="16.8">
      <c r="B20" s="153"/>
    </row>
    <row r="22" spans="1:2" ht="14.4" thickBot="1">
      <c r="B22" s="154" t="s">
        <v>72</v>
      </c>
    </row>
    <row r="24" spans="1:2">
      <c r="A24" s="155"/>
    </row>
  </sheetData>
  <hyperlinks>
    <hyperlink ref="A1:B1" location="Turinys!A38" display="↖ atgal į turinį" xr:uid="{7C4AFD01-AC26-44D9-964A-7725A70688F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5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3" width="9" style="87"/>
    <col min="4" max="4" width="9" style="87" customWidth="1"/>
    <col min="5" max="16384" width="9" style="87"/>
  </cols>
  <sheetData>
    <row r="1" spans="1:6">
      <c r="A1" s="371" t="s">
        <v>5</v>
      </c>
      <c r="B1" s="371"/>
      <c r="C1" s="106"/>
      <c r="D1" s="106"/>
      <c r="E1" s="106"/>
      <c r="F1" s="106"/>
    </row>
    <row r="3" spans="1:6" ht="28.8" customHeight="1">
      <c r="A3" s="106"/>
      <c r="B3" s="722" t="s">
        <v>421</v>
      </c>
      <c r="C3" s="106"/>
      <c r="D3" s="736">
        <v>2015</v>
      </c>
      <c r="E3" s="93" t="s">
        <v>6</v>
      </c>
      <c r="F3" s="92">
        <v>1.461624817830276</v>
      </c>
    </row>
    <row r="4" spans="1:6">
      <c r="A4" s="106"/>
      <c r="B4" s="106"/>
      <c r="C4" s="106"/>
      <c r="D4" s="734"/>
      <c r="E4" s="91" t="s">
        <v>7</v>
      </c>
      <c r="F4" s="90">
        <v>0.36998995357220288</v>
      </c>
    </row>
    <row r="5" spans="1:6">
      <c r="A5" s="106"/>
      <c r="B5" s="106"/>
      <c r="C5" s="106"/>
      <c r="D5" s="734"/>
      <c r="E5" s="91" t="s">
        <v>8</v>
      </c>
      <c r="F5" s="90">
        <v>4.6542810600230133</v>
      </c>
    </row>
    <row r="6" spans="1:6">
      <c r="A6" s="106"/>
      <c r="B6" s="106"/>
      <c r="C6" s="106"/>
      <c r="D6" s="734"/>
      <c r="E6" s="91" t="s">
        <v>9</v>
      </c>
      <c r="F6" s="90">
        <v>-1.8914361146046832</v>
      </c>
    </row>
    <row r="7" spans="1:6">
      <c r="A7" s="106"/>
      <c r="B7" s="106"/>
      <c r="C7" s="106"/>
      <c r="D7" s="734"/>
      <c r="E7" s="91" t="s">
        <v>10</v>
      </c>
      <c r="F7" s="90">
        <v>-0.66486205721122404</v>
      </c>
    </row>
    <row r="8" spans="1:6">
      <c r="A8" s="106"/>
      <c r="B8" s="106"/>
      <c r="C8" s="106"/>
      <c r="D8" s="734"/>
      <c r="E8" s="91" t="s">
        <v>11</v>
      </c>
      <c r="F8" s="90">
        <v>2.394096526829359</v>
      </c>
    </row>
    <row r="9" spans="1:6">
      <c r="A9" s="106"/>
      <c r="B9" s="106"/>
      <c r="C9" s="106"/>
      <c r="D9" s="734"/>
      <c r="E9" s="91" t="s">
        <v>12</v>
      </c>
      <c r="F9" s="90">
        <v>1.982874260321954</v>
      </c>
    </row>
    <row r="10" spans="1:6">
      <c r="A10" s="106"/>
      <c r="B10" s="106"/>
      <c r="C10" s="106"/>
      <c r="D10" s="734"/>
      <c r="E10" s="91" t="s">
        <v>13</v>
      </c>
      <c r="F10" s="90">
        <v>3.9670408534421941</v>
      </c>
    </row>
    <row r="11" spans="1:6">
      <c r="A11" s="106"/>
      <c r="B11" s="106"/>
      <c r="C11" s="106"/>
      <c r="D11" s="734"/>
      <c r="E11" s="91" t="s">
        <v>14</v>
      </c>
      <c r="F11" s="90">
        <v>11.106336237411263</v>
      </c>
    </row>
    <row r="12" spans="1:6">
      <c r="A12" s="106"/>
      <c r="B12" s="106"/>
      <c r="C12" s="106"/>
      <c r="D12" s="734"/>
      <c r="E12" s="91" t="s">
        <v>15</v>
      </c>
      <c r="F12" s="90">
        <v>3.7611433064076216</v>
      </c>
    </row>
    <row r="13" spans="1:6">
      <c r="A13" s="106"/>
      <c r="B13" s="106"/>
      <c r="C13" s="106"/>
      <c r="D13" s="734"/>
      <c r="E13" s="91" t="s">
        <v>16</v>
      </c>
      <c r="F13" s="90">
        <v>3.4484305804126425</v>
      </c>
    </row>
    <row r="14" spans="1:6">
      <c r="A14" s="106"/>
      <c r="B14" s="106"/>
      <c r="C14" s="106"/>
      <c r="D14" s="734"/>
      <c r="E14" s="91" t="s">
        <v>17</v>
      </c>
      <c r="F14" s="90">
        <v>7.1699793116775767</v>
      </c>
    </row>
    <row r="15" spans="1:6">
      <c r="A15" s="106"/>
      <c r="B15" s="106"/>
      <c r="C15" s="106"/>
      <c r="D15" s="734">
        <v>2016</v>
      </c>
      <c r="E15" s="91" t="s">
        <v>6</v>
      </c>
      <c r="F15" s="90">
        <v>6.3264276484823023</v>
      </c>
    </row>
    <row r="16" spans="1:6">
      <c r="A16" s="106"/>
      <c r="B16" s="106"/>
      <c r="C16" s="106"/>
      <c r="D16" s="734"/>
      <c r="E16" s="91" t="s">
        <v>7</v>
      </c>
      <c r="F16" s="90">
        <v>11.501427980874679</v>
      </c>
    </row>
    <row r="17" spans="2:6">
      <c r="B17" s="106"/>
      <c r="C17" s="106"/>
      <c r="D17" s="734"/>
      <c r="E17" s="91" t="s">
        <v>8</v>
      </c>
      <c r="F17" s="90">
        <v>2.9256719166211198</v>
      </c>
    </row>
    <row r="18" spans="2:6">
      <c r="B18" s="106"/>
      <c r="C18" s="106"/>
      <c r="D18" s="734"/>
      <c r="E18" s="91" t="s">
        <v>9</v>
      </c>
      <c r="F18" s="90">
        <v>5.8314674095727659</v>
      </c>
    </row>
    <row r="19" spans="2:6">
      <c r="B19" s="106"/>
      <c r="C19" s="106"/>
      <c r="D19" s="734"/>
      <c r="E19" s="91" t="s">
        <v>10</v>
      </c>
      <c r="F19" s="90">
        <v>9.5494600959033615</v>
      </c>
    </row>
    <row r="20" spans="2:6">
      <c r="B20" s="106"/>
      <c r="C20" s="106"/>
      <c r="D20" s="734"/>
      <c r="E20" s="91" t="s">
        <v>11</v>
      </c>
      <c r="F20" s="90">
        <v>1.1195789760930719</v>
      </c>
    </row>
    <row r="21" spans="2:6" ht="16.2">
      <c r="B21" s="241" t="s">
        <v>19</v>
      </c>
      <c r="C21" s="106"/>
      <c r="D21" s="734"/>
      <c r="E21" s="91" t="s">
        <v>12</v>
      </c>
      <c r="F21" s="90">
        <v>-0.60179390230427066</v>
      </c>
    </row>
    <row r="22" spans="2:6">
      <c r="B22" s="106"/>
      <c r="C22" s="106"/>
      <c r="D22" s="734"/>
      <c r="E22" s="91" t="s">
        <v>13</v>
      </c>
      <c r="F22" s="90">
        <v>13.54201269670372</v>
      </c>
    </row>
    <row r="23" spans="2:6">
      <c r="B23" s="106"/>
      <c r="C23" s="106"/>
      <c r="D23" s="734"/>
      <c r="E23" s="91" t="s">
        <v>14</v>
      </c>
      <c r="F23" s="90">
        <v>-7.9956409232406767E-2</v>
      </c>
    </row>
    <row r="24" spans="2:6">
      <c r="B24" s="106"/>
      <c r="C24" s="106"/>
      <c r="D24" s="734"/>
      <c r="E24" s="91" t="s">
        <v>15</v>
      </c>
      <c r="F24" s="90">
        <v>-5.1800336083104082</v>
      </c>
    </row>
    <row r="25" spans="2:6">
      <c r="B25" s="106"/>
      <c r="C25" s="106"/>
      <c r="D25" s="734"/>
      <c r="E25" s="91" t="s">
        <v>16</v>
      </c>
      <c r="F25" s="90">
        <v>3.8392282666381394</v>
      </c>
    </row>
    <row r="26" spans="2:6">
      <c r="B26" s="106"/>
      <c r="C26" s="106"/>
      <c r="D26" s="734"/>
      <c r="E26" s="91" t="s">
        <v>17</v>
      </c>
      <c r="F26" s="90">
        <v>2.8433062066333559</v>
      </c>
    </row>
    <row r="27" spans="2:6">
      <c r="B27" s="106"/>
      <c r="C27" s="106"/>
      <c r="D27" s="734">
        <v>2017</v>
      </c>
      <c r="E27" s="91" t="s">
        <v>6</v>
      </c>
      <c r="F27" s="90">
        <v>10.166402023917831</v>
      </c>
    </row>
    <row r="28" spans="2:6">
      <c r="B28" s="106"/>
      <c r="C28" s="106"/>
      <c r="D28" s="734"/>
      <c r="E28" s="91" t="s">
        <v>7</v>
      </c>
      <c r="F28" s="90">
        <v>2.5760284408329115</v>
      </c>
    </row>
    <row r="29" spans="2:6">
      <c r="B29" s="106"/>
      <c r="C29" s="106"/>
      <c r="D29" s="734"/>
      <c r="E29" s="91" t="s">
        <v>8</v>
      </c>
      <c r="F29" s="90">
        <v>19.253579208119032</v>
      </c>
    </row>
    <row r="30" spans="2:6">
      <c r="B30" s="106"/>
      <c r="C30" s="106"/>
      <c r="D30" s="734"/>
      <c r="E30" s="91" t="s">
        <v>9</v>
      </c>
      <c r="F30" s="90">
        <v>4.5138084525435218</v>
      </c>
    </row>
    <row r="31" spans="2:6">
      <c r="B31" s="106"/>
      <c r="C31" s="106"/>
      <c r="D31" s="734"/>
      <c r="E31" s="91" t="s">
        <v>10</v>
      </c>
      <c r="F31" s="90">
        <v>16.968176734731944</v>
      </c>
    </row>
    <row r="32" spans="2:6">
      <c r="B32" s="106"/>
      <c r="C32" s="106"/>
      <c r="D32" s="734"/>
      <c r="E32" s="91" t="s">
        <v>11</v>
      </c>
      <c r="F32" s="90">
        <v>21.366759499001333</v>
      </c>
    </row>
    <row r="33" spans="4:6">
      <c r="D33" s="734"/>
      <c r="E33" s="91" t="s">
        <v>12</v>
      </c>
      <c r="F33" s="90">
        <v>10.018179275625783</v>
      </c>
    </row>
    <row r="34" spans="4:6">
      <c r="D34" s="734"/>
      <c r="E34" s="91" t="s">
        <v>13</v>
      </c>
      <c r="F34" s="90">
        <v>10.463849740383013</v>
      </c>
    </row>
    <row r="35" spans="4:6">
      <c r="D35" s="734"/>
      <c r="E35" s="91" t="s">
        <v>14</v>
      </c>
      <c r="F35" s="90">
        <v>10.079719182284075</v>
      </c>
    </row>
    <row r="36" spans="4:6">
      <c r="D36" s="734"/>
      <c r="E36" s="91" t="s">
        <v>15</v>
      </c>
      <c r="F36" s="90">
        <v>9.4861638189019715</v>
      </c>
    </row>
    <row r="37" spans="4:6">
      <c r="D37" s="734"/>
      <c r="E37" s="91" t="s">
        <v>16</v>
      </c>
      <c r="F37" s="90">
        <v>18.501853437434114</v>
      </c>
    </row>
    <row r="38" spans="4:6">
      <c r="D38" s="734"/>
      <c r="E38" s="91" t="s">
        <v>17</v>
      </c>
      <c r="F38" s="90">
        <v>17.851184234401686</v>
      </c>
    </row>
    <row r="39" spans="4:6">
      <c r="D39" s="734">
        <v>2018</v>
      </c>
      <c r="E39" s="91" t="s">
        <v>6</v>
      </c>
      <c r="F39" s="90">
        <v>12.493213477578081</v>
      </c>
    </row>
    <row r="40" spans="4:6">
      <c r="D40" s="734"/>
      <c r="E40" s="91" t="s">
        <v>7</v>
      </c>
      <c r="F40" s="90">
        <v>7.9225534779318707</v>
      </c>
    </row>
    <row r="41" spans="4:6">
      <c r="D41" s="734"/>
      <c r="E41" s="91" t="s">
        <v>8</v>
      </c>
      <c r="F41" s="90">
        <v>5.8142200259105659</v>
      </c>
    </row>
    <row r="42" spans="4:6">
      <c r="D42" s="734"/>
      <c r="E42" s="91" t="s">
        <v>9</v>
      </c>
      <c r="F42" s="90">
        <v>13.07624090659527</v>
      </c>
    </row>
    <row r="43" spans="4:6">
      <c r="D43" s="734"/>
      <c r="E43" s="91" t="s">
        <v>10</v>
      </c>
      <c r="F43" s="90">
        <v>6.7543050455344034</v>
      </c>
    </row>
    <row r="44" spans="4:6">
      <c r="D44" s="734"/>
      <c r="E44" s="91" t="s">
        <v>11</v>
      </c>
      <c r="F44" s="90">
        <v>12.539507044254815</v>
      </c>
    </row>
    <row r="45" spans="4:6">
      <c r="D45" s="734"/>
      <c r="E45" s="91" t="s">
        <v>12</v>
      </c>
      <c r="F45" s="90">
        <v>20.295339212972241</v>
      </c>
    </row>
    <row r="46" spans="4:6">
      <c r="D46" s="734"/>
      <c r="E46" s="91" t="s">
        <v>13</v>
      </c>
      <c r="F46" s="90">
        <v>12.183770390175376</v>
      </c>
    </row>
    <row r="47" spans="4:6">
      <c r="D47" s="734"/>
      <c r="E47" s="91" t="s">
        <v>14</v>
      </c>
      <c r="F47" s="90">
        <v>-1.6904983804456375</v>
      </c>
    </row>
    <row r="48" spans="4:6">
      <c r="D48" s="734"/>
      <c r="E48" s="91" t="s">
        <v>15</v>
      </c>
      <c r="F48" s="90">
        <v>18.131071785052733</v>
      </c>
    </row>
    <row r="49" spans="4:11">
      <c r="D49" s="734"/>
      <c r="E49" s="91" t="s">
        <v>16</v>
      </c>
      <c r="F49" s="90">
        <v>6.9144946024463305</v>
      </c>
      <c r="G49" s="106"/>
      <c r="H49" s="106"/>
      <c r="I49" s="106"/>
      <c r="J49" s="106"/>
      <c r="K49" s="106"/>
    </row>
    <row r="50" spans="4:11">
      <c r="D50" s="734"/>
      <c r="E50" s="91" t="s">
        <v>17</v>
      </c>
      <c r="F50" s="90">
        <v>-1.4235288271915891</v>
      </c>
      <c r="G50" s="106"/>
      <c r="H50" s="106"/>
      <c r="I50" s="106"/>
      <c r="J50" s="106"/>
      <c r="K50" s="106"/>
    </row>
    <row r="51" spans="4:11">
      <c r="D51" s="734">
        <v>2019</v>
      </c>
      <c r="E51" s="91" t="s">
        <v>6</v>
      </c>
      <c r="F51" s="90">
        <v>10.108181258267468</v>
      </c>
      <c r="G51" s="106"/>
      <c r="H51" s="106"/>
      <c r="I51" s="106"/>
      <c r="J51" s="106"/>
      <c r="K51" s="47"/>
    </row>
    <row r="52" spans="4:11">
      <c r="D52" s="734"/>
      <c r="E52" s="91" t="s">
        <v>7</v>
      </c>
      <c r="F52" s="90">
        <v>17.594907027457964</v>
      </c>
      <c r="G52" s="106"/>
      <c r="H52" s="106"/>
      <c r="I52" s="106"/>
      <c r="J52" s="106"/>
      <c r="K52" s="47"/>
    </row>
    <row r="53" spans="4:11">
      <c r="D53" s="734"/>
      <c r="E53" s="91" t="s">
        <v>8</v>
      </c>
      <c r="F53" s="90">
        <v>3.8361917247069499</v>
      </c>
      <c r="G53" s="106"/>
      <c r="H53" s="106"/>
      <c r="I53" s="106"/>
      <c r="J53" s="106"/>
      <c r="K53" s="47"/>
    </row>
    <row r="54" spans="4:11">
      <c r="D54" s="734"/>
      <c r="E54" s="91" t="s">
        <v>9</v>
      </c>
      <c r="F54" s="90">
        <v>15.863666998992954</v>
      </c>
      <c r="G54" s="106"/>
      <c r="H54" s="106"/>
      <c r="I54" s="106"/>
      <c r="J54" s="106"/>
      <c r="K54" s="47"/>
    </row>
    <row r="55" spans="4:11">
      <c r="D55" s="734"/>
      <c r="E55" s="91" t="s">
        <v>10</v>
      </c>
      <c r="F55" s="90">
        <v>8.5999782613475517</v>
      </c>
      <c r="G55" s="106"/>
      <c r="H55" s="106"/>
      <c r="I55" s="106"/>
      <c r="J55" s="106"/>
      <c r="K55" s="47"/>
    </row>
    <row r="56" spans="4:11">
      <c r="D56" s="734"/>
      <c r="E56" s="91" t="s">
        <v>11</v>
      </c>
      <c r="F56" s="90">
        <v>-4.2489815271538944</v>
      </c>
      <c r="G56" s="106"/>
      <c r="H56" s="106"/>
      <c r="I56" s="106"/>
      <c r="J56" s="106"/>
      <c r="K56" s="47"/>
    </row>
    <row r="57" spans="4:11">
      <c r="D57" s="734"/>
      <c r="E57" s="91" t="s">
        <v>12</v>
      </c>
      <c r="F57" s="90">
        <v>3.6787506055086183</v>
      </c>
      <c r="G57" s="106"/>
      <c r="H57" s="106"/>
      <c r="I57" s="106"/>
      <c r="J57" s="106"/>
      <c r="K57" s="47"/>
    </row>
    <row r="58" spans="4:11">
      <c r="D58" s="734"/>
      <c r="E58" s="91" t="s">
        <v>13</v>
      </c>
      <c r="F58" s="90">
        <v>1.9692632929132037</v>
      </c>
      <c r="G58" s="106"/>
      <c r="H58" s="106"/>
      <c r="I58" s="106"/>
      <c r="J58" s="106"/>
      <c r="K58" s="47"/>
    </row>
    <row r="59" spans="4:11">
      <c r="D59" s="734"/>
      <c r="E59" s="91" t="s">
        <v>14</v>
      </c>
      <c r="F59" s="90">
        <v>14.108640830051545</v>
      </c>
      <c r="G59" s="106"/>
      <c r="H59" s="106"/>
      <c r="I59" s="106"/>
      <c r="J59" s="106"/>
      <c r="K59" s="47"/>
    </row>
    <row r="60" spans="4:11">
      <c r="D60" s="734"/>
      <c r="E60" s="91" t="s">
        <v>15</v>
      </c>
      <c r="F60" s="90">
        <v>4.5904421156415243</v>
      </c>
      <c r="G60" s="106"/>
      <c r="H60" s="106"/>
      <c r="I60" s="106"/>
      <c r="J60" s="106"/>
      <c r="K60" s="47"/>
    </row>
    <row r="61" spans="4:11">
      <c r="D61" s="734"/>
      <c r="E61" s="91" t="s">
        <v>16</v>
      </c>
      <c r="F61" s="90">
        <v>-2.1941132291474874</v>
      </c>
      <c r="G61" s="106"/>
      <c r="H61" s="106"/>
      <c r="I61" s="106"/>
      <c r="J61" s="106"/>
      <c r="K61" s="47"/>
    </row>
    <row r="62" spans="4:11">
      <c r="D62" s="734"/>
      <c r="E62" s="91" t="s">
        <v>17</v>
      </c>
      <c r="F62" s="90">
        <v>4.7041327870607663</v>
      </c>
      <c r="G62" s="106"/>
      <c r="H62" s="106"/>
      <c r="I62" s="106"/>
      <c r="J62" s="106"/>
      <c r="K62" s="47"/>
    </row>
    <row r="63" spans="4:11">
      <c r="D63" s="734">
        <v>2020</v>
      </c>
      <c r="E63" s="91" t="s">
        <v>6</v>
      </c>
      <c r="F63" s="83">
        <v>4.3428469382139845</v>
      </c>
      <c r="G63" s="106"/>
      <c r="H63" s="106"/>
      <c r="I63" s="106"/>
      <c r="J63" s="106"/>
      <c r="K63" s="47"/>
    </row>
    <row r="64" spans="4:11">
      <c r="D64" s="734"/>
      <c r="E64" s="91" t="s">
        <v>7</v>
      </c>
      <c r="F64" s="83">
        <v>-0.3717231048229297</v>
      </c>
      <c r="G64" s="106"/>
      <c r="H64" s="106"/>
      <c r="I64" s="106"/>
      <c r="J64" s="106"/>
      <c r="K64" s="47"/>
    </row>
    <row r="65" spans="4:11">
      <c r="D65" s="734"/>
      <c r="E65" s="89" t="s">
        <v>8</v>
      </c>
      <c r="F65" s="99">
        <v>7.1603049768269145</v>
      </c>
      <c r="G65" s="106"/>
      <c r="H65" s="106"/>
      <c r="I65" s="106"/>
      <c r="J65" s="106"/>
      <c r="K65" s="47"/>
    </row>
    <row r="66" spans="4:11">
      <c r="D66" s="734"/>
      <c r="E66" s="89" t="s">
        <v>9</v>
      </c>
      <c r="F66" s="99">
        <v>-15.277559741809743</v>
      </c>
      <c r="G66" s="106"/>
      <c r="H66" s="106"/>
      <c r="I66" s="106"/>
      <c r="J66" s="106"/>
      <c r="K66" s="47"/>
    </row>
    <row r="67" spans="4:11">
      <c r="D67" s="734"/>
      <c r="E67" s="89" t="s">
        <v>10</v>
      </c>
      <c r="F67" s="99">
        <v>-17.046021724951331</v>
      </c>
      <c r="G67" s="106"/>
      <c r="H67" s="106"/>
      <c r="I67" s="106"/>
      <c r="J67" s="106"/>
      <c r="K67" s="106"/>
    </row>
    <row r="68" spans="4:11">
      <c r="D68" s="734"/>
      <c r="E68" s="89" t="s">
        <v>11</v>
      </c>
      <c r="F68" s="99">
        <v>7.4701944012677268</v>
      </c>
      <c r="G68" s="106"/>
      <c r="H68" s="106"/>
      <c r="I68" s="106"/>
      <c r="J68" s="106"/>
      <c r="K68" s="106"/>
    </row>
    <row r="69" spans="4:11">
      <c r="D69" s="734"/>
      <c r="E69" s="89" t="s">
        <v>12</v>
      </c>
      <c r="F69" s="99">
        <v>6.4324591264584896</v>
      </c>
      <c r="G69" s="106"/>
      <c r="H69" s="106"/>
      <c r="I69" s="106"/>
      <c r="J69" s="106"/>
      <c r="K69" s="106"/>
    </row>
    <row r="70" spans="4:11">
      <c r="D70" s="734"/>
      <c r="E70" s="89" t="s">
        <v>13</v>
      </c>
      <c r="F70" s="203">
        <v>10.954240076991727</v>
      </c>
      <c r="G70" s="106"/>
      <c r="H70" s="106"/>
      <c r="I70" s="106"/>
      <c r="J70" s="106"/>
      <c r="K70" s="106"/>
    </row>
    <row r="71" spans="4:11">
      <c r="D71" s="734"/>
      <c r="E71" s="89" t="s">
        <v>14</v>
      </c>
      <c r="F71" s="203">
        <v>12.299718150000661</v>
      </c>
      <c r="G71" s="106"/>
      <c r="H71" s="106"/>
      <c r="I71" s="106"/>
      <c r="J71" s="106"/>
      <c r="K71" s="106"/>
    </row>
    <row r="72" spans="4:11">
      <c r="D72" s="734"/>
      <c r="E72" s="89" t="s">
        <v>15</v>
      </c>
      <c r="F72" s="203">
        <v>13.744366980344157</v>
      </c>
      <c r="G72" s="106"/>
      <c r="H72" s="106"/>
      <c r="I72" s="106"/>
      <c r="J72" s="106"/>
      <c r="K72" s="106"/>
    </row>
    <row r="73" spans="4:11">
      <c r="D73" s="734"/>
      <c r="E73" s="89" t="s">
        <v>16</v>
      </c>
      <c r="F73" s="203">
        <v>10.642487197061246</v>
      </c>
      <c r="G73" s="106"/>
      <c r="H73" s="106"/>
      <c r="I73" s="106"/>
      <c r="J73" s="106"/>
      <c r="K73" s="106"/>
    </row>
    <row r="74" spans="4:11">
      <c r="D74" s="734"/>
      <c r="E74" s="89" t="s">
        <v>17</v>
      </c>
      <c r="F74" s="203">
        <v>32.859912829219496</v>
      </c>
      <c r="G74" s="106"/>
      <c r="H74" s="106"/>
      <c r="I74" s="106"/>
      <c r="J74" s="106"/>
      <c r="K74" s="106"/>
    </row>
    <row r="75" spans="4:11">
      <c r="D75" s="232">
        <v>2021</v>
      </c>
      <c r="E75" s="88" t="s">
        <v>6</v>
      </c>
      <c r="F75" s="105">
        <v>12.590047695349703</v>
      </c>
      <c r="G75" s="106"/>
      <c r="H75" s="106"/>
      <c r="I75" s="106"/>
      <c r="J75" s="106"/>
      <c r="K75" s="106"/>
    </row>
  </sheetData>
  <mergeCells count="6">
    <mergeCell ref="D63:D74"/>
    <mergeCell ref="D51:D62"/>
    <mergeCell ref="D3:D14"/>
    <mergeCell ref="D15:D26"/>
    <mergeCell ref="D27:D38"/>
    <mergeCell ref="D39:D5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47ABD9"/>
  </sheetPr>
  <dimension ref="A1:J33"/>
  <sheetViews>
    <sheetView showGridLines="0" showRowColHeaders="0" zoomScaleNormal="100" workbookViewId="0"/>
  </sheetViews>
  <sheetFormatPr defaultColWidth="9" defaultRowHeight="13.8"/>
  <cols>
    <col min="1" max="1" width="9" style="24"/>
    <col min="2" max="2" width="65.69921875" style="24" customWidth="1"/>
    <col min="3" max="3" width="9" style="24"/>
    <col min="4" max="4" width="37" style="24" customWidth="1"/>
    <col min="5" max="16384" width="9" style="24"/>
  </cols>
  <sheetData>
    <row r="1" spans="1:10">
      <c r="A1" s="516" t="s">
        <v>5</v>
      </c>
      <c r="B1" s="516"/>
    </row>
    <row r="2" spans="1:10" ht="15" thickBot="1">
      <c r="A2" s="25"/>
    </row>
    <row r="3" spans="1:10" ht="17.25" customHeight="1">
      <c r="B3" s="584" t="s">
        <v>365</v>
      </c>
      <c r="D3" s="585" t="s">
        <v>103</v>
      </c>
      <c r="E3" s="456">
        <v>2015</v>
      </c>
      <c r="F3" s="456">
        <v>2016</v>
      </c>
      <c r="G3" s="456">
        <v>2017</v>
      </c>
      <c r="H3" s="456">
        <v>2018</v>
      </c>
      <c r="I3" s="456">
        <v>2019</v>
      </c>
      <c r="J3" s="454">
        <v>2020</v>
      </c>
    </row>
    <row r="4" spans="1:10">
      <c r="B4" s="26"/>
      <c r="D4" s="7" t="s">
        <v>118</v>
      </c>
      <c r="E4" s="586">
        <v>-0.67673172139915261</v>
      </c>
      <c r="F4" s="586">
        <v>0.69380381927553869</v>
      </c>
      <c r="G4" s="586">
        <v>3.7627345615686831</v>
      </c>
      <c r="H4" s="586">
        <v>2.5078752438047913</v>
      </c>
      <c r="I4" s="586">
        <v>2.2583500739923448</v>
      </c>
      <c r="J4" s="590">
        <v>1.0617675115658554</v>
      </c>
    </row>
    <row r="5" spans="1:10">
      <c r="D5" s="7" t="s">
        <v>204</v>
      </c>
      <c r="E5" s="586">
        <v>-0.18222756273024082</v>
      </c>
      <c r="F5" s="586">
        <v>0.29069599582326205</v>
      </c>
      <c r="G5" s="586">
        <v>0.72650006371563414</v>
      </c>
      <c r="H5" s="586">
        <v>0.3049148687581798</v>
      </c>
      <c r="I5" s="586">
        <v>0.69020156274134559</v>
      </c>
      <c r="J5" s="590">
        <v>0.45818446037145405</v>
      </c>
    </row>
    <row r="6" spans="1:10">
      <c r="D6" s="7" t="s">
        <v>119</v>
      </c>
      <c r="E6" s="586">
        <v>0.14958020103752684</v>
      </c>
      <c r="F6" s="586">
        <v>0.32950896565380627</v>
      </c>
      <c r="G6" s="586">
        <v>0.92282173105494525</v>
      </c>
      <c r="H6" s="586">
        <v>0.32054539305722107</v>
      </c>
      <c r="I6" s="586">
        <v>0.27326710424235301</v>
      </c>
      <c r="J6" s="590">
        <v>0.22383926712733784</v>
      </c>
    </row>
    <row r="7" spans="1:10">
      <c r="D7" s="7" t="s">
        <v>120</v>
      </c>
      <c r="E7" s="586">
        <v>-0.42467898782525487</v>
      </c>
      <c r="F7" s="586">
        <v>-0.16962029636855944</v>
      </c>
      <c r="G7" s="586">
        <v>0.14876414161787557</v>
      </c>
      <c r="H7" s="586">
        <v>0.33145844595239304</v>
      </c>
      <c r="I7" s="586">
        <v>0.1666338157247155</v>
      </c>
      <c r="J7" s="590">
        <v>-0.41987912314844794</v>
      </c>
    </row>
    <row r="8" spans="1:10">
      <c r="D8" s="7" t="s">
        <v>205</v>
      </c>
      <c r="E8" s="586">
        <v>0.16350200980375298</v>
      </c>
      <c r="F8" s="586">
        <v>0.18091847250022564</v>
      </c>
      <c r="G8" s="586">
        <v>5.4935230080926586E-2</v>
      </c>
      <c r="H8" s="586">
        <v>7.6096640373360391E-2</v>
      </c>
      <c r="I8" s="586">
        <v>0.27876569081634306</v>
      </c>
      <c r="J8" s="590">
        <v>0.33485670395594658</v>
      </c>
    </row>
    <row r="9" spans="1:10">
      <c r="D9" s="7" t="s">
        <v>121</v>
      </c>
      <c r="E9" s="586">
        <v>-1.0764642904705821</v>
      </c>
      <c r="F9" s="586">
        <v>-0.57523564903712376</v>
      </c>
      <c r="G9" s="586">
        <v>0.73995290422899784</v>
      </c>
      <c r="H9" s="586">
        <v>0.70115889791242769</v>
      </c>
      <c r="I9" s="586">
        <v>6.2573782128746203E-2</v>
      </c>
      <c r="J9" s="590">
        <v>-0.36617431147247548</v>
      </c>
    </row>
    <row r="10" spans="1:10">
      <c r="D10" s="7" t="s">
        <v>122</v>
      </c>
      <c r="E10" s="586">
        <v>0.35306906437181207</v>
      </c>
      <c r="F10" s="586">
        <v>0.34206330406177915</v>
      </c>
      <c r="G10" s="586">
        <v>0.5620811160623117</v>
      </c>
      <c r="H10" s="586">
        <v>0.46543475219833397</v>
      </c>
      <c r="I10" s="586">
        <v>0.49463180593450173</v>
      </c>
      <c r="J10" s="590">
        <v>0.35596625725647357</v>
      </c>
    </row>
    <row r="11" spans="1:10">
      <c r="D11" s="8" t="s">
        <v>123</v>
      </c>
      <c r="E11" s="591">
        <v>0.34048784441383351</v>
      </c>
      <c r="F11" s="591">
        <v>0.29547302664214875</v>
      </c>
      <c r="G11" s="591">
        <v>0.60767937480799183</v>
      </c>
      <c r="H11" s="591">
        <v>0.30826624555287507</v>
      </c>
      <c r="I11" s="591">
        <v>0.29227631240433949</v>
      </c>
      <c r="J11" s="592">
        <v>0.47497425747556665</v>
      </c>
    </row>
    <row r="12" spans="1:10">
      <c r="D12" s="587"/>
      <c r="E12" s="588"/>
      <c r="F12" s="588"/>
      <c r="G12" s="588"/>
      <c r="H12" s="588"/>
      <c r="I12" s="588"/>
      <c r="J12" s="588"/>
    </row>
    <row r="24" spans="2:2" ht="14.4" thickBot="1">
      <c r="B24" s="589" t="s">
        <v>73</v>
      </c>
    </row>
    <row r="32" spans="2:2">
      <c r="B32" s="106"/>
    </row>
    <row r="33" spans="2:2">
      <c r="B33" s="106"/>
    </row>
  </sheetData>
  <hyperlinks>
    <hyperlink ref="A1:B1" location="Turinys!A39" display="↖ atgal į turinį" xr:uid="{00000000-0004-0000-2000-000000000000}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7ABD9"/>
  </sheetPr>
  <dimension ref="A1:O45"/>
  <sheetViews>
    <sheetView showGridLines="0" showRowColHeaders="0" zoomScaleNormal="100" workbookViewId="0"/>
  </sheetViews>
  <sheetFormatPr defaultColWidth="9" defaultRowHeight="13.8"/>
  <cols>
    <col min="1" max="1" width="9" style="43"/>
    <col min="2" max="2" width="62.69921875" style="43" customWidth="1"/>
    <col min="3" max="4" width="9" style="43"/>
    <col min="5" max="5" width="6.19921875" style="94" customWidth="1"/>
    <col min="6" max="6" width="9.19921875" style="94" bestFit="1" customWidth="1"/>
    <col min="7" max="7" width="8.19921875" style="94" customWidth="1"/>
    <col min="8" max="8" width="9.69921875" style="94" customWidth="1"/>
    <col min="9" max="9" width="7.69921875" style="94" customWidth="1"/>
    <col min="10" max="16384" width="9" style="43"/>
  </cols>
  <sheetData>
    <row r="1" spans="1:15">
      <c r="A1" s="371" t="s">
        <v>5</v>
      </c>
      <c r="B1" s="371"/>
      <c r="C1" s="64"/>
      <c r="D1" s="106"/>
      <c r="J1" s="106"/>
      <c r="K1" s="106"/>
      <c r="L1" s="106"/>
      <c r="M1" s="106"/>
      <c r="N1" s="106"/>
      <c r="O1" s="106"/>
    </row>
    <row r="2" spans="1:15" s="84" customFormat="1" ht="14.4" thickBot="1">
      <c r="A2" s="233"/>
      <c r="B2" s="233"/>
      <c r="C2" s="106"/>
      <c r="D2" s="106"/>
      <c r="E2" s="94"/>
      <c r="F2" s="94"/>
      <c r="G2" s="94"/>
      <c r="H2" s="94"/>
      <c r="I2" s="94"/>
      <c r="J2" s="106"/>
      <c r="K2" s="106"/>
      <c r="L2" s="106"/>
      <c r="M2" s="106"/>
      <c r="N2" s="106"/>
      <c r="O2" s="106"/>
    </row>
    <row r="3" spans="1:15">
      <c r="A3" s="106"/>
      <c r="B3" s="27" t="s">
        <v>430</v>
      </c>
      <c r="C3" s="106"/>
      <c r="D3" s="46" t="s">
        <v>21</v>
      </c>
      <c r="E3" s="214" t="s">
        <v>102</v>
      </c>
      <c r="F3" s="868" t="s">
        <v>23</v>
      </c>
      <c r="G3" s="868" t="s">
        <v>70</v>
      </c>
      <c r="H3" s="868" t="s">
        <v>37</v>
      </c>
      <c r="I3" s="869" t="s">
        <v>71</v>
      </c>
      <c r="J3" s="106"/>
      <c r="K3" s="106"/>
      <c r="L3" s="106"/>
      <c r="M3" s="106"/>
      <c r="N3" s="106"/>
      <c r="O3" s="106"/>
    </row>
    <row r="4" spans="1:15">
      <c r="A4" s="106"/>
      <c r="B4" s="5"/>
      <c r="C4" s="106"/>
      <c r="D4" s="787">
        <v>2019</v>
      </c>
      <c r="E4" s="567">
        <v>1</v>
      </c>
      <c r="F4" s="567">
        <v>1.4</v>
      </c>
      <c r="G4" s="567">
        <v>2.8</v>
      </c>
      <c r="H4" s="567">
        <v>2.9</v>
      </c>
      <c r="I4" s="568">
        <v>1.6</v>
      </c>
      <c r="J4" s="106"/>
      <c r="K4" s="47"/>
      <c r="L4" s="47"/>
      <c r="M4" s="47"/>
      <c r="N4" s="47"/>
      <c r="O4" s="47"/>
    </row>
    <row r="5" spans="1:15">
      <c r="A5" s="106"/>
      <c r="B5" s="106"/>
      <c r="C5" s="106"/>
      <c r="D5" s="787"/>
      <c r="E5" s="567">
        <v>2</v>
      </c>
      <c r="F5" s="567">
        <v>1.5</v>
      </c>
      <c r="G5" s="567">
        <v>1.9</v>
      </c>
      <c r="H5" s="567">
        <v>2.8</v>
      </c>
      <c r="I5" s="568">
        <v>2</v>
      </c>
      <c r="J5" s="106"/>
      <c r="K5" s="47"/>
      <c r="L5" s="47"/>
      <c r="M5" s="47"/>
      <c r="N5" s="47"/>
      <c r="O5" s="47"/>
    </row>
    <row r="6" spans="1:15">
      <c r="A6" s="106"/>
      <c r="B6" s="106"/>
      <c r="C6" s="106"/>
      <c r="D6" s="787"/>
      <c r="E6" s="567">
        <v>3</v>
      </c>
      <c r="F6" s="567">
        <v>1.4</v>
      </c>
      <c r="G6" s="567">
        <v>2.2000000000000002</v>
      </c>
      <c r="H6" s="567">
        <v>2.7</v>
      </c>
      <c r="I6" s="568">
        <v>2.6</v>
      </c>
      <c r="J6" s="106"/>
      <c r="K6" s="47"/>
      <c r="L6" s="47"/>
      <c r="M6" s="47"/>
      <c r="N6" s="47"/>
      <c r="O6" s="47"/>
    </row>
    <row r="7" spans="1:15">
      <c r="A7" s="106"/>
      <c r="B7" s="106"/>
      <c r="C7" s="106"/>
      <c r="D7" s="787"/>
      <c r="E7" s="567">
        <v>4</v>
      </c>
      <c r="F7" s="567">
        <v>1.7</v>
      </c>
      <c r="G7" s="567">
        <v>3.2</v>
      </c>
      <c r="H7" s="567">
        <v>3.3</v>
      </c>
      <c r="I7" s="568">
        <v>2.7</v>
      </c>
      <c r="J7" s="106"/>
      <c r="K7" s="47"/>
      <c r="L7" s="47"/>
      <c r="M7" s="47"/>
      <c r="N7" s="47"/>
      <c r="O7" s="47"/>
    </row>
    <row r="8" spans="1:15">
      <c r="A8" s="106"/>
      <c r="B8" s="106"/>
      <c r="C8" s="106"/>
      <c r="D8" s="787"/>
      <c r="E8" s="567">
        <v>5</v>
      </c>
      <c r="F8" s="567">
        <v>1.2</v>
      </c>
      <c r="G8" s="567">
        <v>3.1</v>
      </c>
      <c r="H8" s="567">
        <v>3.5</v>
      </c>
      <c r="I8" s="568">
        <v>2.5</v>
      </c>
      <c r="J8" s="106"/>
      <c r="K8" s="47"/>
      <c r="L8" s="47"/>
      <c r="M8" s="47"/>
      <c r="N8" s="47"/>
      <c r="O8" s="47"/>
    </row>
    <row r="9" spans="1:15">
      <c r="A9" s="106"/>
      <c r="B9" s="106"/>
      <c r="C9" s="106"/>
      <c r="D9" s="787"/>
      <c r="E9" s="567">
        <v>6</v>
      </c>
      <c r="F9" s="567">
        <v>1.3</v>
      </c>
      <c r="G9" s="567">
        <v>2.6</v>
      </c>
      <c r="H9" s="567">
        <v>3.1</v>
      </c>
      <c r="I9" s="568">
        <v>2.4</v>
      </c>
      <c r="J9" s="106"/>
      <c r="K9" s="47"/>
      <c r="L9" s="47"/>
      <c r="M9" s="47"/>
      <c r="N9" s="47"/>
      <c r="O9" s="47"/>
    </row>
    <row r="10" spans="1:15">
      <c r="A10" s="106"/>
      <c r="B10" s="106"/>
      <c r="C10" s="106"/>
      <c r="D10" s="787"/>
      <c r="E10" s="567">
        <v>7</v>
      </c>
      <c r="F10" s="567">
        <v>1</v>
      </c>
      <c r="G10" s="567">
        <v>2</v>
      </c>
      <c r="H10" s="567">
        <v>3</v>
      </c>
      <c r="I10" s="568">
        <v>2.5</v>
      </c>
      <c r="J10" s="106"/>
      <c r="K10" s="47"/>
      <c r="L10" s="47"/>
      <c r="M10" s="47"/>
      <c r="N10" s="47"/>
      <c r="O10" s="47"/>
    </row>
    <row r="11" spans="1:15">
      <c r="A11" s="106"/>
      <c r="B11" s="106"/>
      <c r="C11" s="106"/>
      <c r="D11" s="787"/>
      <c r="E11" s="567">
        <v>8</v>
      </c>
      <c r="F11" s="567">
        <v>1</v>
      </c>
      <c r="G11" s="567">
        <v>2.1</v>
      </c>
      <c r="H11" s="567">
        <v>3.1</v>
      </c>
      <c r="I11" s="568">
        <v>2.5</v>
      </c>
      <c r="J11" s="106"/>
      <c r="K11" s="47"/>
      <c r="L11" s="47"/>
      <c r="M11" s="47"/>
      <c r="N11" s="47"/>
      <c r="O11" s="47"/>
    </row>
    <row r="12" spans="1:15">
      <c r="A12" s="106"/>
      <c r="B12" s="106"/>
      <c r="C12" s="106"/>
      <c r="D12" s="787"/>
      <c r="E12" s="567">
        <v>9</v>
      </c>
      <c r="F12" s="567">
        <v>0.8</v>
      </c>
      <c r="G12" s="567">
        <v>2.2000000000000002</v>
      </c>
      <c r="H12" s="567">
        <v>2.2999999999999998</v>
      </c>
      <c r="I12" s="568">
        <v>2</v>
      </c>
      <c r="J12" s="106"/>
      <c r="K12" s="47"/>
      <c r="L12" s="47"/>
      <c r="M12" s="47"/>
      <c r="N12" s="47"/>
      <c r="O12" s="47"/>
    </row>
    <row r="13" spans="1:15">
      <c r="A13" s="106"/>
      <c r="B13" s="106"/>
      <c r="C13" s="106"/>
      <c r="D13" s="787"/>
      <c r="E13" s="567">
        <v>10</v>
      </c>
      <c r="F13" s="567">
        <v>0.7</v>
      </c>
      <c r="G13" s="567">
        <v>1.4</v>
      </c>
      <c r="H13" s="567">
        <v>2.2000000000000002</v>
      </c>
      <c r="I13" s="568">
        <v>1.5</v>
      </c>
      <c r="J13" s="106"/>
      <c r="K13" s="47"/>
      <c r="L13" s="47"/>
      <c r="M13" s="47"/>
      <c r="N13" s="47"/>
      <c r="O13" s="47"/>
    </row>
    <row r="14" spans="1:15">
      <c r="A14" s="106"/>
      <c r="B14" s="106"/>
      <c r="C14" s="106"/>
      <c r="D14" s="787"/>
      <c r="E14" s="567">
        <v>11</v>
      </c>
      <c r="F14" s="567">
        <v>1</v>
      </c>
      <c r="G14" s="567">
        <v>1.8</v>
      </c>
      <c r="H14" s="567">
        <v>2</v>
      </c>
      <c r="I14" s="568">
        <v>1.7</v>
      </c>
      <c r="J14" s="106"/>
      <c r="K14" s="47"/>
      <c r="L14" s="47"/>
      <c r="M14" s="47"/>
      <c r="N14" s="47"/>
      <c r="O14" s="47"/>
    </row>
    <row r="15" spans="1:15">
      <c r="A15" s="106"/>
      <c r="B15" s="106"/>
      <c r="C15" s="106"/>
      <c r="D15" s="787"/>
      <c r="E15" s="567">
        <v>12</v>
      </c>
      <c r="F15" s="567">
        <v>1.3</v>
      </c>
      <c r="G15" s="567">
        <v>1.8</v>
      </c>
      <c r="H15" s="567">
        <v>2.1</v>
      </c>
      <c r="I15" s="568">
        <v>2.7</v>
      </c>
      <c r="J15" s="106"/>
      <c r="K15" s="47"/>
      <c r="L15" s="47"/>
      <c r="M15" s="47"/>
      <c r="N15" s="47"/>
      <c r="O15" s="47"/>
    </row>
    <row r="16" spans="1:15">
      <c r="A16" s="106"/>
      <c r="B16" s="106"/>
      <c r="C16" s="106"/>
      <c r="D16" s="787">
        <v>2020</v>
      </c>
      <c r="E16" s="567">
        <v>1</v>
      </c>
      <c r="F16" s="298">
        <v>1.4</v>
      </c>
      <c r="G16" s="298">
        <v>1.6</v>
      </c>
      <c r="H16" s="298">
        <v>2.2000000000000002</v>
      </c>
      <c r="I16" s="300">
        <v>3</v>
      </c>
      <c r="J16" s="106"/>
      <c r="K16" s="47"/>
      <c r="L16" s="47"/>
      <c r="M16" s="47"/>
      <c r="N16" s="47"/>
      <c r="O16" s="47"/>
    </row>
    <row r="17" spans="2:15">
      <c r="B17" s="106"/>
      <c r="C17" s="106"/>
      <c r="D17" s="787"/>
      <c r="E17" s="567">
        <v>2</v>
      </c>
      <c r="F17" s="298">
        <v>1.2</v>
      </c>
      <c r="G17" s="298">
        <v>2</v>
      </c>
      <c r="H17" s="298">
        <v>2.2999999999999998</v>
      </c>
      <c r="I17" s="300">
        <v>2.8</v>
      </c>
      <c r="J17" s="106"/>
      <c r="K17" s="47"/>
      <c r="L17" s="47"/>
      <c r="M17" s="47"/>
      <c r="N17" s="47"/>
      <c r="O17" s="47"/>
    </row>
    <row r="18" spans="2:15">
      <c r="B18" s="106"/>
      <c r="C18" s="106"/>
      <c r="D18" s="787"/>
      <c r="E18" s="567">
        <v>3</v>
      </c>
      <c r="F18" s="298">
        <v>0.7</v>
      </c>
      <c r="G18" s="298">
        <v>1</v>
      </c>
      <c r="H18" s="298">
        <v>1.4</v>
      </c>
      <c r="I18" s="300">
        <v>1.7</v>
      </c>
      <c r="J18" s="106"/>
      <c r="K18" s="47"/>
      <c r="L18" s="47"/>
      <c r="M18" s="47"/>
      <c r="N18" s="47"/>
      <c r="O18" s="47"/>
    </row>
    <row r="19" spans="2:15">
      <c r="B19" s="106"/>
      <c r="C19" s="106"/>
      <c r="D19" s="787"/>
      <c r="E19" s="567">
        <v>4</v>
      </c>
      <c r="F19" s="298">
        <v>0.3</v>
      </c>
      <c r="G19" s="298">
        <v>-0.9</v>
      </c>
      <c r="H19" s="298">
        <v>-0.1</v>
      </c>
      <c r="I19" s="300">
        <v>0.9</v>
      </c>
      <c r="J19" s="106"/>
      <c r="K19" s="47"/>
      <c r="L19" s="47"/>
      <c r="M19" s="47"/>
      <c r="N19" s="47"/>
      <c r="O19" s="47"/>
    </row>
    <row r="20" spans="2:15">
      <c r="B20" s="106"/>
      <c r="C20" s="106"/>
      <c r="D20" s="787"/>
      <c r="E20" s="567">
        <v>5</v>
      </c>
      <c r="F20" s="298">
        <v>0.1</v>
      </c>
      <c r="G20" s="298">
        <v>-1.8</v>
      </c>
      <c r="H20" s="298">
        <v>-0.9</v>
      </c>
      <c r="I20" s="300">
        <v>0.2</v>
      </c>
      <c r="J20" s="106"/>
      <c r="K20" s="47"/>
      <c r="L20" s="47"/>
      <c r="M20" s="47"/>
      <c r="N20" s="47"/>
      <c r="O20" s="47"/>
    </row>
    <row r="21" spans="2:15">
      <c r="B21" s="106"/>
      <c r="C21" s="106"/>
      <c r="D21" s="787"/>
      <c r="E21" s="567">
        <v>6</v>
      </c>
      <c r="F21" s="298">
        <v>0.3</v>
      </c>
      <c r="G21" s="298">
        <v>-1.6</v>
      </c>
      <c r="H21" s="298">
        <v>-1.1000000000000001</v>
      </c>
      <c r="I21" s="300">
        <v>0.9</v>
      </c>
      <c r="J21" s="106"/>
      <c r="K21" s="47"/>
      <c r="L21" s="47"/>
      <c r="M21" s="47"/>
      <c r="N21" s="47"/>
      <c r="O21" s="47"/>
    </row>
    <row r="22" spans="2:15" ht="14.4" thickBot="1">
      <c r="B22" s="107" t="s">
        <v>72</v>
      </c>
      <c r="C22" s="106"/>
      <c r="D22" s="787"/>
      <c r="E22" s="567">
        <v>7</v>
      </c>
      <c r="F22" s="298">
        <v>0.4</v>
      </c>
      <c r="G22" s="298">
        <v>-1.3</v>
      </c>
      <c r="H22" s="298">
        <v>0.1</v>
      </c>
      <c r="I22" s="300">
        <v>0.9</v>
      </c>
      <c r="J22" s="106"/>
      <c r="K22" s="47"/>
      <c r="L22" s="47"/>
      <c r="M22" s="47"/>
      <c r="N22" s="47"/>
      <c r="O22" s="47"/>
    </row>
    <row r="23" spans="2:15">
      <c r="B23" s="106"/>
      <c r="C23" s="106"/>
      <c r="D23" s="787"/>
      <c r="E23" s="569">
        <v>8</v>
      </c>
      <c r="F23" s="298">
        <v>-0.2</v>
      </c>
      <c r="G23" s="298">
        <v>-1.3</v>
      </c>
      <c r="H23" s="298">
        <v>-0.5</v>
      </c>
      <c r="I23" s="300">
        <v>1.2</v>
      </c>
      <c r="J23" s="106"/>
      <c r="K23" s="106"/>
      <c r="L23" s="106"/>
      <c r="M23" s="106"/>
      <c r="N23" s="106"/>
      <c r="O23" s="106"/>
    </row>
    <row r="24" spans="2:15">
      <c r="B24" s="106"/>
      <c r="C24" s="106"/>
      <c r="D24" s="787"/>
      <c r="E24" s="567">
        <v>9</v>
      </c>
      <c r="F24" s="298">
        <v>-0.3</v>
      </c>
      <c r="G24" s="298">
        <v>-1.3</v>
      </c>
      <c r="H24" s="298">
        <v>-0.4</v>
      </c>
      <c r="I24" s="300">
        <v>0.6</v>
      </c>
      <c r="J24" s="106"/>
      <c r="K24" s="106"/>
      <c r="L24" s="48"/>
      <c r="M24" s="48"/>
      <c r="N24" s="48"/>
      <c r="O24" s="48"/>
    </row>
    <row r="25" spans="2:15">
      <c r="B25" s="106"/>
      <c r="C25" s="106"/>
      <c r="D25" s="787"/>
      <c r="E25" s="567">
        <v>10</v>
      </c>
      <c r="F25" s="298">
        <v>-0.3</v>
      </c>
      <c r="G25" s="298">
        <v>-1.7</v>
      </c>
      <c r="H25" s="298">
        <v>-0.7</v>
      </c>
      <c r="I25" s="300">
        <v>0.5</v>
      </c>
      <c r="J25" s="106"/>
      <c r="K25" s="106"/>
      <c r="L25" s="48"/>
      <c r="M25" s="48"/>
      <c r="N25" s="48"/>
      <c r="O25" s="48"/>
    </row>
    <row r="26" spans="2:15">
      <c r="B26" s="106"/>
      <c r="C26" s="106"/>
      <c r="D26" s="787"/>
      <c r="E26" s="567">
        <v>11</v>
      </c>
      <c r="F26" s="298">
        <v>-0.3</v>
      </c>
      <c r="G26" s="298">
        <v>-1.2</v>
      </c>
      <c r="H26" s="298">
        <v>-0.7</v>
      </c>
      <c r="I26" s="300">
        <v>0.4</v>
      </c>
      <c r="J26" s="106"/>
      <c r="K26" s="106"/>
      <c r="L26" s="48"/>
      <c r="M26" s="48"/>
      <c r="N26" s="48"/>
      <c r="O26" s="48"/>
    </row>
    <row r="27" spans="2:15">
      <c r="B27" s="106"/>
      <c r="C27" s="106"/>
      <c r="D27" s="787"/>
      <c r="E27" s="567">
        <v>12</v>
      </c>
      <c r="F27" s="298">
        <v>-0.3</v>
      </c>
      <c r="G27" s="298">
        <v>-0.9</v>
      </c>
      <c r="H27" s="298">
        <v>-0.5</v>
      </c>
      <c r="I27" s="300">
        <v>-0.1</v>
      </c>
      <c r="J27" s="106"/>
      <c r="K27" s="106"/>
      <c r="L27" s="48"/>
      <c r="M27" s="48"/>
      <c r="N27" s="48"/>
      <c r="O27" s="48"/>
    </row>
    <row r="28" spans="2:15">
      <c r="B28" s="106"/>
      <c r="C28" s="106"/>
      <c r="D28" s="788">
        <v>2021</v>
      </c>
      <c r="E28" s="567">
        <v>1</v>
      </c>
      <c r="F28" s="298">
        <v>0.9</v>
      </c>
      <c r="G28" s="298">
        <v>0.3</v>
      </c>
      <c r="H28" s="298">
        <v>-0.5</v>
      </c>
      <c r="I28" s="300">
        <v>0.2</v>
      </c>
      <c r="J28" s="106"/>
      <c r="K28" s="106"/>
      <c r="L28" s="48"/>
      <c r="M28" s="48"/>
      <c r="N28" s="48"/>
      <c r="O28" s="48"/>
    </row>
    <row r="29" spans="2:15">
      <c r="B29" s="106"/>
      <c r="C29" s="106"/>
      <c r="D29" s="789"/>
      <c r="E29" s="570">
        <v>2</v>
      </c>
      <c r="F29" s="299">
        <v>0.9</v>
      </c>
      <c r="G29" s="299">
        <v>0.5</v>
      </c>
      <c r="H29" s="299">
        <v>-0.2</v>
      </c>
      <c r="I29" s="301">
        <v>0.4</v>
      </c>
      <c r="J29" s="106"/>
      <c r="K29" s="106"/>
      <c r="L29" s="48"/>
      <c r="M29" s="48"/>
      <c r="N29" s="48"/>
      <c r="O29" s="48"/>
    </row>
    <row r="30" spans="2:15">
      <c r="B30" s="106"/>
      <c r="C30" s="106"/>
      <c r="D30" s="125"/>
      <c r="E30" s="215"/>
      <c r="F30" s="216"/>
      <c r="G30" s="216"/>
      <c r="H30" s="216"/>
      <c r="I30" s="216"/>
      <c r="J30" s="106"/>
      <c r="K30" s="106"/>
      <c r="L30" s="48"/>
      <c r="M30" s="48"/>
      <c r="N30" s="48"/>
      <c r="O30" s="48"/>
    </row>
    <row r="31" spans="2:15">
      <c r="B31" s="106"/>
      <c r="C31" s="106"/>
      <c r="D31" s="125"/>
      <c r="E31" s="215"/>
      <c r="F31" s="216"/>
      <c r="G31" s="216"/>
      <c r="H31" s="216"/>
      <c r="I31" s="216"/>
      <c r="J31" s="106"/>
      <c r="K31" s="106"/>
      <c r="L31" s="48"/>
      <c r="M31" s="48"/>
      <c r="N31" s="48"/>
      <c r="O31" s="48"/>
    </row>
    <row r="32" spans="2:15">
      <c r="B32" s="106"/>
      <c r="C32" s="106"/>
      <c r="D32" s="125"/>
      <c r="E32" s="215"/>
      <c r="F32" s="216"/>
      <c r="G32" s="216"/>
      <c r="H32" s="216"/>
      <c r="I32" s="216"/>
      <c r="J32" s="106"/>
      <c r="K32" s="106"/>
      <c r="L32" s="48"/>
      <c r="M32" s="48"/>
      <c r="N32" s="48"/>
      <c r="O32" s="48"/>
    </row>
    <row r="33" spans="4:15">
      <c r="D33" s="125"/>
      <c r="E33" s="217"/>
      <c r="F33" s="216"/>
      <c r="G33" s="216"/>
      <c r="H33" s="216"/>
      <c r="I33" s="216"/>
      <c r="J33" s="106"/>
      <c r="K33" s="106"/>
      <c r="L33" s="48"/>
      <c r="M33" s="48"/>
      <c r="N33" s="48"/>
      <c r="O33" s="48"/>
    </row>
    <row r="34" spans="4:15">
      <c r="D34" s="125"/>
      <c r="E34" s="217"/>
      <c r="F34" s="216"/>
      <c r="G34" s="216"/>
      <c r="H34" s="216"/>
      <c r="I34" s="216"/>
      <c r="J34" s="106"/>
      <c r="K34" s="106"/>
      <c r="L34" s="48"/>
      <c r="M34" s="48"/>
      <c r="N34" s="48"/>
      <c r="O34" s="48"/>
    </row>
    <row r="35" spans="4:15">
      <c r="D35" s="125"/>
      <c r="E35" s="217"/>
      <c r="F35" s="216"/>
      <c r="G35" s="216"/>
      <c r="H35" s="216"/>
      <c r="I35" s="216"/>
      <c r="J35" s="106"/>
      <c r="K35" s="106"/>
      <c r="L35" s="48"/>
      <c r="M35" s="48"/>
      <c r="N35" s="48"/>
      <c r="O35" s="48"/>
    </row>
    <row r="36" spans="4:15">
      <c r="D36" s="2"/>
      <c r="E36" s="125"/>
      <c r="F36" s="125"/>
      <c r="G36" s="125"/>
      <c r="H36" s="125"/>
      <c r="I36" s="125"/>
      <c r="J36" s="106"/>
      <c r="K36" s="106"/>
      <c r="L36" s="48"/>
      <c r="M36" s="48"/>
      <c r="N36" s="48"/>
      <c r="O36" s="48"/>
    </row>
    <row r="37" spans="4:15">
      <c r="D37" s="106"/>
      <c r="J37" s="106"/>
      <c r="K37" s="106"/>
      <c r="L37" s="48"/>
      <c r="M37" s="48"/>
      <c r="N37" s="48"/>
      <c r="O37" s="48"/>
    </row>
    <row r="38" spans="4:15">
      <c r="D38" s="106"/>
      <c r="J38" s="106"/>
      <c r="K38" s="106"/>
      <c r="L38" s="48"/>
      <c r="M38" s="48"/>
      <c r="N38" s="48"/>
      <c r="O38" s="48"/>
    </row>
    <row r="39" spans="4:15">
      <c r="D39" s="106"/>
      <c r="J39" s="106"/>
      <c r="K39" s="106"/>
      <c r="L39" s="48"/>
      <c r="M39" s="48"/>
      <c r="N39" s="48"/>
      <c r="O39" s="48"/>
    </row>
    <row r="40" spans="4:15">
      <c r="D40" s="106"/>
      <c r="J40" s="106"/>
      <c r="K40" s="106"/>
      <c r="L40" s="48"/>
      <c r="M40" s="48"/>
      <c r="N40" s="48"/>
      <c r="O40" s="48"/>
    </row>
    <row r="41" spans="4:15">
      <c r="D41" s="106"/>
      <c r="J41" s="106"/>
      <c r="K41" s="106"/>
      <c r="L41" s="48"/>
      <c r="M41" s="48"/>
      <c r="N41" s="48"/>
      <c r="O41" s="48"/>
    </row>
    <row r="42" spans="4:15">
      <c r="D42" s="106"/>
      <c r="J42" s="106"/>
      <c r="K42" s="106"/>
      <c r="L42" s="48"/>
      <c r="M42" s="48"/>
      <c r="N42" s="48"/>
      <c r="O42" s="48"/>
    </row>
    <row r="43" spans="4:15">
      <c r="D43" s="106"/>
      <c r="J43" s="106"/>
      <c r="K43" s="106"/>
      <c r="L43" s="48"/>
      <c r="M43" s="48"/>
      <c r="N43" s="48"/>
      <c r="O43" s="48"/>
    </row>
    <row r="44" spans="4:15">
      <c r="D44" s="106"/>
      <c r="J44" s="106"/>
      <c r="K44" s="106"/>
      <c r="L44" s="48"/>
      <c r="M44" s="48"/>
      <c r="N44" s="48"/>
      <c r="O44" s="48"/>
    </row>
    <row r="45" spans="4:15">
      <c r="D45" s="106"/>
      <c r="J45" s="106"/>
      <c r="K45" s="106"/>
      <c r="L45" s="48"/>
      <c r="M45" s="48"/>
      <c r="N45" s="48"/>
      <c r="O45" s="48"/>
    </row>
  </sheetData>
  <mergeCells count="3">
    <mergeCell ref="D4:D15"/>
    <mergeCell ref="D16:D27"/>
    <mergeCell ref="D28:D29"/>
  </mergeCells>
  <hyperlinks>
    <hyperlink ref="A1" location="Turinys!A1" display="↖ atgal į turinį" xr:uid="{00000000-0004-0000-0900-000000000000}"/>
    <hyperlink ref="A1:B1" location="Turinys!A20" display="↖ atgal į turinį" xr:uid="{00000000-0004-0000-0900-000001000000}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47ABD9"/>
  </sheetPr>
  <dimension ref="A1:J23"/>
  <sheetViews>
    <sheetView showGridLines="0" showRowColHeaders="0" workbookViewId="0"/>
  </sheetViews>
  <sheetFormatPr defaultColWidth="9.59765625" defaultRowHeight="13.8"/>
  <cols>
    <col min="1" max="1" width="9" customWidth="1"/>
    <col min="2" max="2" width="62.69921875" customWidth="1"/>
    <col min="3" max="4" width="9" customWidth="1"/>
    <col min="5" max="9" width="10.69921875" customWidth="1"/>
    <col min="10" max="10" width="11.69921875" customWidth="1"/>
  </cols>
  <sheetData>
    <row r="1" spans="1:10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</row>
    <row r="2" spans="1:10" ht="14.4" thickBot="1">
      <c r="A2" s="106"/>
      <c r="B2" s="2"/>
      <c r="C2" s="106"/>
      <c r="D2" s="106"/>
      <c r="E2" s="106"/>
      <c r="F2" s="106"/>
      <c r="G2" s="106"/>
      <c r="H2" s="106"/>
      <c r="I2" s="106"/>
      <c r="J2" s="106"/>
    </row>
    <row r="3" spans="1:10">
      <c r="A3" s="106"/>
      <c r="B3" s="240" t="s">
        <v>431</v>
      </c>
      <c r="C3" s="106"/>
      <c r="D3" s="14"/>
      <c r="E3" s="9">
        <v>2015</v>
      </c>
      <c r="F3" s="9">
        <v>2016</v>
      </c>
      <c r="G3" s="9">
        <v>2017</v>
      </c>
      <c r="H3" s="9">
        <v>2018</v>
      </c>
      <c r="I3" s="9">
        <v>2019</v>
      </c>
      <c r="J3" s="10">
        <v>2020</v>
      </c>
    </row>
    <row r="4" spans="1:10">
      <c r="A4" s="106"/>
      <c r="B4" s="106"/>
      <c r="C4" s="106"/>
      <c r="D4" s="12" t="s">
        <v>70</v>
      </c>
      <c r="E4" s="571">
        <v>2.2999999999999998</v>
      </c>
      <c r="F4" s="571">
        <v>-0.1</v>
      </c>
      <c r="G4" s="571">
        <v>2.2000000000000002</v>
      </c>
      <c r="H4" s="571">
        <v>0.7</v>
      </c>
      <c r="I4" s="571">
        <v>0.6</v>
      </c>
      <c r="J4" s="572">
        <v>-2.1999684592335664</v>
      </c>
    </row>
    <row r="5" spans="1:10">
      <c r="A5" s="106"/>
      <c r="B5" s="106"/>
      <c r="C5" s="106"/>
      <c r="D5" s="12" t="s">
        <v>37</v>
      </c>
      <c r="E5" s="571">
        <v>1.1000000000000001</v>
      </c>
      <c r="F5" s="571">
        <v>-0.6</v>
      </c>
      <c r="G5" s="571">
        <v>-0.1</v>
      </c>
      <c r="H5" s="571">
        <v>1.3</v>
      </c>
      <c r="I5" s="571">
        <v>-0.3</v>
      </c>
      <c r="J5" s="572">
        <v>-2.0480854853072179</v>
      </c>
    </row>
    <row r="6" spans="1:10">
      <c r="A6" s="106"/>
      <c r="B6" s="106"/>
      <c r="C6" s="106"/>
      <c r="D6" s="15" t="s">
        <v>71</v>
      </c>
      <c r="E6" s="573">
        <v>1</v>
      </c>
      <c r="F6" s="573">
        <v>1.3</v>
      </c>
      <c r="G6" s="573">
        <v>-0.9</v>
      </c>
      <c r="H6" s="573">
        <v>1.4</v>
      </c>
      <c r="I6" s="573">
        <v>0</v>
      </c>
      <c r="J6" s="574">
        <v>-2.019896928624016</v>
      </c>
    </row>
    <row r="19" spans="1:2" ht="16.8">
      <c r="A19" s="106"/>
      <c r="B19" s="3"/>
    </row>
    <row r="21" spans="1:2">
      <c r="A21" s="106"/>
    </row>
    <row r="22" spans="1:2" ht="14.4" thickBot="1">
      <c r="B22" s="107" t="s">
        <v>124</v>
      </c>
    </row>
    <row r="23" spans="1:2">
      <c r="A23" s="1"/>
      <c r="B23" s="106"/>
    </row>
  </sheetData>
  <hyperlinks>
    <hyperlink ref="A1:B1" location="Turinys!A44" display="↖ atgal į turinį" xr:uid="{00000000-0004-0000-23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29AE-B0AC-488A-8533-6362B029957D}">
  <sheetPr>
    <tabColor rgb="FF47ABD9"/>
  </sheetPr>
  <dimension ref="A1:F33"/>
  <sheetViews>
    <sheetView showGridLines="0" showRowColHeaders="0" zoomScaleNormal="100" workbookViewId="0"/>
  </sheetViews>
  <sheetFormatPr defaultColWidth="9" defaultRowHeight="13.8"/>
  <cols>
    <col min="1" max="1" width="9" style="617"/>
    <col min="2" max="2" width="87.19921875" style="617" customWidth="1"/>
    <col min="3" max="3" width="9" style="617"/>
    <col min="4" max="4" width="11.59765625" style="617" customWidth="1"/>
    <col min="5" max="6" width="8.8984375" style="617" customWidth="1"/>
    <col min="7" max="255" width="9" style="617"/>
    <col min="256" max="256" width="103.5" style="617" customWidth="1"/>
    <col min="257" max="258" width="9" style="617"/>
    <col min="259" max="259" width="15.8984375" style="617" customWidth="1"/>
    <col min="260" max="260" width="16.5" style="617" customWidth="1"/>
    <col min="261" max="261" width="18.3984375" style="617" customWidth="1"/>
    <col min="262" max="511" width="9" style="617"/>
    <col min="512" max="512" width="103.5" style="617" customWidth="1"/>
    <col min="513" max="514" width="9" style="617"/>
    <col min="515" max="515" width="15.8984375" style="617" customWidth="1"/>
    <col min="516" max="516" width="16.5" style="617" customWidth="1"/>
    <col min="517" max="517" width="18.3984375" style="617" customWidth="1"/>
    <col min="518" max="767" width="9" style="617"/>
    <col min="768" max="768" width="103.5" style="617" customWidth="1"/>
    <col min="769" max="770" width="9" style="617"/>
    <col min="771" max="771" width="15.8984375" style="617" customWidth="1"/>
    <col min="772" max="772" width="16.5" style="617" customWidth="1"/>
    <col min="773" max="773" width="18.3984375" style="617" customWidth="1"/>
    <col min="774" max="1023" width="9" style="617"/>
    <col min="1024" max="1024" width="103.5" style="617" customWidth="1"/>
    <col min="1025" max="1026" width="9" style="617"/>
    <col min="1027" max="1027" width="15.8984375" style="617" customWidth="1"/>
    <col min="1028" max="1028" width="16.5" style="617" customWidth="1"/>
    <col min="1029" max="1029" width="18.3984375" style="617" customWidth="1"/>
    <col min="1030" max="1279" width="9" style="617"/>
    <col min="1280" max="1280" width="103.5" style="617" customWidth="1"/>
    <col min="1281" max="1282" width="9" style="617"/>
    <col min="1283" max="1283" width="15.8984375" style="617" customWidth="1"/>
    <col min="1284" max="1284" width="16.5" style="617" customWidth="1"/>
    <col min="1285" max="1285" width="18.3984375" style="617" customWidth="1"/>
    <col min="1286" max="1535" width="9" style="617"/>
    <col min="1536" max="1536" width="103.5" style="617" customWidth="1"/>
    <col min="1537" max="1538" width="9" style="617"/>
    <col min="1539" max="1539" width="15.8984375" style="617" customWidth="1"/>
    <col min="1540" max="1540" width="16.5" style="617" customWidth="1"/>
    <col min="1541" max="1541" width="18.3984375" style="617" customWidth="1"/>
    <col min="1542" max="1791" width="9" style="617"/>
    <col min="1792" max="1792" width="103.5" style="617" customWidth="1"/>
    <col min="1793" max="1794" width="9" style="617"/>
    <col min="1795" max="1795" width="15.8984375" style="617" customWidth="1"/>
    <col min="1796" max="1796" width="16.5" style="617" customWidth="1"/>
    <col min="1797" max="1797" width="18.3984375" style="617" customWidth="1"/>
    <col min="1798" max="2047" width="9" style="617"/>
    <col min="2048" max="2048" width="103.5" style="617" customWidth="1"/>
    <col min="2049" max="2050" width="9" style="617"/>
    <col min="2051" max="2051" width="15.8984375" style="617" customWidth="1"/>
    <col min="2052" max="2052" width="16.5" style="617" customWidth="1"/>
    <col min="2053" max="2053" width="18.3984375" style="617" customWidth="1"/>
    <col min="2054" max="2303" width="9" style="617"/>
    <col min="2304" max="2304" width="103.5" style="617" customWidth="1"/>
    <col min="2305" max="2306" width="9" style="617"/>
    <col min="2307" max="2307" width="15.8984375" style="617" customWidth="1"/>
    <col min="2308" max="2308" width="16.5" style="617" customWidth="1"/>
    <col min="2309" max="2309" width="18.3984375" style="617" customWidth="1"/>
    <col min="2310" max="2559" width="9" style="617"/>
    <col min="2560" max="2560" width="103.5" style="617" customWidth="1"/>
    <col min="2561" max="2562" width="9" style="617"/>
    <col min="2563" max="2563" width="15.8984375" style="617" customWidth="1"/>
    <col min="2564" max="2564" width="16.5" style="617" customWidth="1"/>
    <col min="2565" max="2565" width="18.3984375" style="617" customWidth="1"/>
    <col min="2566" max="2815" width="9" style="617"/>
    <col min="2816" max="2816" width="103.5" style="617" customWidth="1"/>
    <col min="2817" max="2818" width="9" style="617"/>
    <col min="2819" max="2819" width="15.8984375" style="617" customWidth="1"/>
    <col min="2820" max="2820" width="16.5" style="617" customWidth="1"/>
    <col min="2821" max="2821" width="18.3984375" style="617" customWidth="1"/>
    <col min="2822" max="3071" width="9" style="617"/>
    <col min="3072" max="3072" width="103.5" style="617" customWidth="1"/>
    <col min="3073" max="3074" width="9" style="617"/>
    <col min="3075" max="3075" width="15.8984375" style="617" customWidth="1"/>
    <col min="3076" max="3076" width="16.5" style="617" customWidth="1"/>
    <col min="3077" max="3077" width="18.3984375" style="617" customWidth="1"/>
    <col min="3078" max="3327" width="9" style="617"/>
    <col min="3328" max="3328" width="103.5" style="617" customWidth="1"/>
    <col min="3329" max="3330" width="9" style="617"/>
    <col min="3331" max="3331" width="15.8984375" style="617" customWidth="1"/>
    <col min="3332" max="3332" width="16.5" style="617" customWidth="1"/>
    <col min="3333" max="3333" width="18.3984375" style="617" customWidth="1"/>
    <col min="3334" max="3583" width="9" style="617"/>
    <col min="3584" max="3584" width="103.5" style="617" customWidth="1"/>
    <col min="3585" max="3586" width="9" style="617"/>
    <col min="3587" max="3587" width="15.8984375" style="617" customWidth="1"/>
    <col min="3588" max="3588" width="16.5" style="617" customWidth="1"/>
    <col min="3589" max="3589" width="18.3984375" style="617" customWidth="1"/>
    <col min="3590" max="3839" width="9" style="617"/>
    <col min="3840" max="3840" width="103.5" style="617" customWidth="1"/>
    <col min="3841" max="3842" width="9" style="617"/>
    <col min="3843" max="3843" width="15.8984375" style="617" customWidth="1"/>
    <col min="3844" max="3844" width="16.5" style="617" customWidth="1"/>
    <col min="3845" max="3845" width="18.3984375" style="617" customWidth="1"/>
    <col min="3846" max="4095" width="9" style="617"/>
    <col min="4096" max="4096" width="103.5" style="617" customWidth="1"/>
    <col min="4097" max="4098" width="9" style="617"/>
    <col min="4099" max="4099" width="15.8984375" style="617" customWidth="1"/>
    <col min="4100" max="4100" width="16.5" style="617" customWidth="1"/>
    <col min="4101" max="4101" width="18.3984375" style="617" customWidth="1"/>
    <col min="4102" max="4351" width="9" style="617"/>
    <col min="4352" max="4352" width="103.5" style="617" customWidth="1"/>
    <col min="4353" max="4354" width="9" style="617"/>
    <col min="4355" max="4355" width="15.8984375" style="617" customWidth="1"/>
    <col min="4356" max="4356" width="16.5" style="617" customWidth="1"/>
    <col min="4357" max="4357" width="18.3984375" style="617" customWidth="1"/>
    <col min="4358" max="4607" width="9" style="617"/>
    <col min="4608" max="4608" width="103.5" style="617" customWidth="1"/>
    <col min="4609" max="4610" width="9" style="617"/>
    <col min="4611" max="4611" width="15.8984375" style="617" customWidth="1"/>
    <col min="4612" max="4612" width="16.5" style="617" customWidth="1"/>
    <col min="4613" max="4613" width="18.3984375" style="617" customWidth="1"/>
    <col min="4614" max="4863" width="9" style="617"/>
    <col min="4864" max="4864" width="103.5" style="617" customWidth="1"/>
    <col min="4865" max="4866" width="9" style="617"/>
    <col min="4867" max="4867" width="15.8984375" style="617" customWidth="1"/>
    <col min="4868" max="4868" width="16.5" style="617" customWidth="1"/>
    <col min="4869" max="4869" width="18.3984375" style="617" customWidth="1"/>
    <col min="4870" max="5119" width="9" style="617"/>
    <col min="5120" max="5120" width="103.5" style="617" customWidth="1"/>
    <col min="5121" max="5122" width="9" style="617"/>
    <col min="5123" max="5123" width="15.8984375" style="617" customWidth="1"/>
    <col min="5124" max="5124" width="16.5" style="617" customWidth="1"/>
    <col min="5125" max="5125" width="18.3984375" style="617" customWidth="1"/>
    <col min="5126" max="5375" width="9" style="617"/>
    <col min="5376" max="5376" width="103.5" style="617" customWidth="1"/>
    <col min="5377" max="5378" width="9" style="617"/>
    <col min="5379" max="5379" width="15.8984375" style="617" customWidth="1"/>
    <col min="5380" max="5380" width="16.5" style="617" customWidth="1"/>
    <col min="5381" max="5381" width="18.3984375" style="617" customWidth="1"/>
    <col min="5382" max="5631" width="9" style="617"/>
    <col min="5632" max="5632" width="103.5" style="617" customWidth="1"/>
    <col min="5633" max="5634" width="9" style="617"/>
    <col min="5635" max="5635" width="15.8984375" style="617" customWidth="1"/>
    <col min="5636" max="5636" width="16.5" style="617" customWidth="1"/>
    <col min="5637" max="5637" width="18.3984375" style="617" customWidth="1"/>
    <col min="5638" max="5887" width="9" style="617"/>
    <col min="5888" max="5888" width="103.5" style="617" customWidth="1"/>
    <col min="5889" max="5890" width="9" style="617"/>
    <col min="5891" max="5891" width="15.8984375" style="617" customWidth="1"/>
    <col min="5892" max="5892" width="16.5" style="617" customWidth="1"/>
    <col min="5893" max="5893" width="18.3984375" style="617" customWidth="1"/>
    <col min="5894" max="6143" width="9" style="617"/>
    <col min="6144" max="6144" width="103.5" style="617" customWidth="1"/>
    <col min="6145" max="6146" width="9" style="617"/>
    <col min="6147" max="6147" width="15.8984375" style="617" customWidth="1"/>
    <col min="6148" max="6148" width="16.5" style="617" customWidth="1"/>
    <col min="6149" max="6149" width="18.3984375" style="617" customWidth="1"/>
    <col min="6150" max="6399" width="9" style="617"/>
    <col min="6400" max="6400" width="103.5" style="617" customWidth="1"/>
    <col min="6401" max="6402" width="9" style="617"/>
    <col min="6403" max="6403" width="15.8984375" style="617" customWidth="1"/>
    <col min="6404" max="6404" width="16.5" style="617" customWidth="1"/>
    <col min="6405" max="6405" width="18.3984375" style="617" customWidth="1"/>
    <col min="6406" max="6655" width="9" style="617"/>
    <col min="6656" max="6656" width="103.5" style="617" customWidth="1"/>
    <col min="6657" max="6658" width="9" style="617"/>
    <col min="6659" max="6659" width="15.8984375" style="617" customWidth="1"/>
    <col min="6660" max="6660" width="16.5" style="617" customWidth="1"/>
    <col min="6661" max="6661" width="18.3984375" style="617" customWidth="1"/>
    <col min="6662" max="6911" width="9" style="617"/>
    <col min="6912" max="6912" width="103.5" style="617" customWidth="1"/>
    <col min="6913" max="6914" width="9" style="617"/>
    <col min="6915" max="6915" width="15.8984375" style="617" customWidth="1"/>
    <col min="6916" max="6916" width="16.5" style="617" customWidth="1"/>
    <col min="6917" max="6917" width="18.3984375" style="617" customWidth="1"/>
    <col min="6918" max="7167" width="9" style="617"/>
    <col min="7168" max="7168" width="103.5" style="617" customWidth="1"/>
    <col min="7169" max="7170" width="9" style="617"/>
    <col min="7171" max="7171" width="15.8984375" style="617" customWidth="1"/>
    <col min="7172" max="7172" width="16.5" style="617" customWidth="1"/>
    <col min="7173" max="7173" width="18.3984375" style="617" customWidth="1"/>
    <col min="7174" max="7423" width="9" style="617"/>
    <col min="7424" max="7424" width="103.5" style="617" customWidth="1"/>
    <col min="7425" max="7426" width="9" style="617"/>
    <col min="7427" max="7427" width="15.8984375" style="617" customWidth="1"/>
    <col min="7428" max="7428" width="16.5" style="617" customWidth="1"/>
    <col min="7429" max="7429" width="18.3984375" style="617" customWidth="1"/>
    <col min="7430" max="7679" width="9" style="617"/>
    <col min="7680" max="7680" width="103.5" style="617" customWidth="1"/>
    <col min="7681" max="7682" width="9" style="617"/>
    <col min="7683" max="7683" width="15.8984375" style="617" customWidth="1"/>
    <col min="7684" max="7684" width="16.5" style="617" customWidth="1"/>
    <col min="7685" max="7685" width="18.3984375" style="617" customWidth="1"/>
    <col min="7686" max="7935" width="9" style="617"/>
    <col min="7936" max="7936" width="103.5" style="617" customWidth="1"/>
    <col min="7937" max="7938" width="9" style="617"/>
    <col min="7939" max="7939" width="15.8984375" style="617" customWidth="1"/>
    <col min="7940" max="7940" width="16.5" style="617" customWidth="1"/>
    <col min="7941" max="7941" width="18.3984375" style="617" customWidth="1"/>
    <col min="7942" max="8191" width="9" style="617"/>
    <col min="8192" max="8192" width="103.5" style="617" customWidth="1"/>
    <col min="8193" max="8194" width="9" style="617"/>
    <col min="8195" max="8195" width="15.8984375" style="617" customWidth="1"/>
    <col min="8196" max="8196" width="16.5" style="617" customWidth="1"/>
    <col min="8197" max="8197" width="18.3984375" style="617" customWidth="1"/>
    <col min="8198" max="8447" width="9" style="617"/>
    <col min="8448" max="8448" width="103.5" style="617" customWidth="1"/>
    <col min="8449" max="8450" width="9" style="617"/>
    <col min="8451" max="8451" width="15.8984375" style="617" customWidth="1"/>
    <col min="8452" max="8452" width="16.5" style="617" customWidth="1"/>
    <col min="8453" max="8453" width="18.3984375" style="617" customWidth="1"/>
    <col min="8454" max="8703" width="9" style="617"/>
    <col min="8704" max="8704" width="103.5" style="617" customWidth="1"/>
    <col min="8705" max="8706" width="9" style="617"/>
    <col min="8707" max="8707" width="15.8984375" style="617" customWidth="1"/>
    <col min="8708" max="8708" width="16.5" style="617" customWidth="1"/>
    <col min="8709" max="8709" width="18.3984375" style="617" customWidth="1"/>
    <col min="8710" max="8959" width="9" style="617"/>
    <col min="8960" max="8960" width="103.5" style="617" customWidth="1"/>
    <col min="8961" max="8962" width="9" style="617"/>
    <col min="8963" max="8963" width="15.8984375" style="617" customWidth="1"/>
    <col min="8964" max="8964" width="16.5" style="617" customWidth="1"/>
    <col min="8965" max="8965" width="18.3984375" style="617" customWidth="1"/>
    <col min="8966" max="9215" width="9" style="617"/>
    <col min="9216" max="9216" width="103.5" style="617" customWidth="1"/>
    <col min="9217" max="9218" width="9" style="617"/>
    <col min="9219" max="9219" width="15.8984375" style="617" customWidth="1"/>
    <col min="9220" max="9220" width="16.5" style="617" customWidth="1"/>
    <col min="9221" max="9221" width="18.3984375" style="617" customWidth="1"/>
    <col min="9222" max="9471" width="9" style="617"/>
    <col min="9472" max="9472" width="103.5" style="617" customWidth="1"/>
    <col min="9473" max="9474" width="9" style="617"/>
    <col min="9475" max="9475" width="15.8984375" style="617" customWidth="1"/>
    <col min="9476" max="9476" width="16.5" style="617" customWidth="1"/>
    <col min="9477" max="9477" width="18.3984375" style="617" customWidth="1"/>
    <col min="9478" max="9727" width="9" style="617"/>
    <col min="9728" max="9728" width="103.5" style="617" customWidth="1"/>
    <col min="9729" max="9730" width="9" style="617"/>
    <col min="9731" max="9731" width="15.8984375" style="617" customWidth="1"/>
    <col min="9732" max="9732" width="16.5" style="617" customWidth="1"/>
    <col min="9733" max="9733" width="18.3984375" style="617" customWidth="1"/>
    <col min="9734" max="9983" width="9" style="617"/>
    <col min="9984" max="9984" width="103.5" style="617" customWidth="1"/>
    <col min="9985" max="9986" width="9" style="617"/>
    <col min="9987" max="9987" width="15.8984375" style="617" customWidth="1"/>
    <col min="9988" max="9988" width="16.5" style="617" customWidth="1"/>
    <col min="9989" max="9989" width="18.3984375" style="617" customWidth="1"/>
    <col min="9990" max="10239" width="9" style="617"/>
    <col min="10240" max="10240" width="103.5" style="617" customWidth="1"/>
    <col min="10241" max="10242" width="9" style="617"/>
    <col min="10243" max="10243" width="15.8984375" style="617" customWidth="1"/>
    <col min="10244" max="10244" width="16.5" style="617" customWidth="1"/>
    <col min="10245" max="10245" width="18.3984375" style="617" customWidth="1"/>
    <col min="10246" max="10495" width="9" style="617"/>
    <col min="10496" max="10496" width="103.5" style="617" customWidth="1"/>
    <col min="10497" max="10498" width="9" style="617"/>
    <col min="10499" max="10499" width="15.8984375" style="617" customWidth="1"/>
    <col min="10500" max="10500" width="16.5" style="617" customWidth="1"/>
    <col min="10501" max="10501" width="18.3984375" style="617" customWidth="1"/>
    <col min="10502" max="10751" width="9" style="617"/>
    <col min="10752" max="10752" width="103.5" style="617" customWidth="1"/>
    <col min="10753" max="10754" width="9" style="617"/>
    <col min="10755" max="10755" width="15.8984375" style="617" customWidth="1"/>
    <col min="10756" max="10756" width="16.5" style="617" customWidth="1"/>
    <col min="10757" max="10757" width="18.3984375" style="617" customWidth="1"/>
    <col min="10758" max="11007" width="9" style="617"/>
    <col min="11008" max="11008" width="103.5" style="617" customWidth="1"/>
    <col min="11009" max="11010" width="9" style="617"/>
    <col min="11011" max="11011" width="15.8984375" style="617" customWidth="1"/>
    <col min="11012" max="11012" width="16.5" style="617" customWidth="1"/>
    <col min="11013" max="11013" width="18.3984375" style="617" customWidth="1"/>
    <col min="11014" max="11263" width="9" style="617"/>
    <col min="11264" max="11264" width="103.5" style="617" customWidth="1"/>
    <col min="11265" max="11266" width="9" style="617"/>
    <col min="11267" max="11267" width="15.8984375" style="617" customWidth="1"/>
    <col min="11268" max="11268" width="16.5" style="617" customWidth="1"/>
    <col min="11269" max="11269" width="18.3984375" style="617" customWidth="1"/>
    <col min="11270" max="11519" width="9" style="617"/>
    <col min="11520" max="11520" width="103.5" style="617" customWidth="1"/>
    <col min="11521" max="11522" width="9" style="617"/>
    <col min="11523" max="11523" width="15.8984375" style="617" customWidth="1"/>
    <col min="11524" max="11524" width="16.5" style="617" customWidth="1"/>
    <col min="11525" max="11525" width="18.3984375" style="617" customWidth="1"/>
    <col min="11526" max="11775" width="9" style="617"/>
    <col min="11776" max="11776" width="103.5" style="617" customWidth="1"/>
    <col min="11777" max="11778" width="9" style="617"/>
    <col min="11779" max="11779" width="15.8984375" style="617" customWidth="1"/>
    <col min="11780" max="11780" width="16.5" style="617" customWidth="1"/>
    <col min="11781" max="11781" width="18.3984375" style="617" customWidth="1"/>
    <col min="11782" max="12031" width="9" style="617"/>
    <col min="12032" max="12032" width="103.5" style="617" customWidth="1"/>
    <col min="12033" max="12034" width="9" style="617"/>
    <col min="12035" max="12035" width="15.8984375" style="617" customWidth="1"/>
    <col min="12036" max="12036" width="16.5" style="617" customWidth="1"/>
    <col min="12037" max="12037" width="18.3984375" style="617" customWidth="1"/>
    <col min="12038" max="12287" width="9" style="617"/>
    <col min="12288" max="12288" width="103.5" style="617" customWidth="1"/>
    <col min="12289" max="12290" width="9" style="617"/>
    <col min="12291" max="12291" width="15.8984375" style="617" customWidth="1"/>
    <col min="12292" max="12292" width="16.5" style="617" customWidth="1"/>
    <col min="12293" max="12293" width="18.3984375" style="617" customWidth="1"/>
    <col min="12294" max="12543" width="9" style="617"/>
    <col min="12544" max="12544" width="103.5" style="617" customWidth="1"/>
    <col min="12545" max="12546" width="9" style="617"/>
    <col min="12547" max="12547" width="15.8984375" style="617" customWidth="1"/>
    <col min="12548" max="12548" width="16.5" style="617" customWidth="1"/>
    <col min="12549" max="12549" width="18.3984375" style="617" customWidth="1"/>
    <col min="12550" max="12799" width="9" style="617"/>
    <col min="12800" max="12800" width="103.5" style="617" customWidth="1"/>
    <col min="12801" max="12802" width="9" style="617"/>
    <col min="12803" max="12803" width="15.8984375" style="617" customWidth="1"/>
    <col min="12804" max="12804" width="16.5" style="617" customWidth="1"/>
    <col min="12805" max="12805" width="18.3984375" style="617" customWidth="1"/>
    <col min="12806" max="13055" width="9" style="617"/>
    <col min="13056" max="13056" width="103.5" style="617" customWidth="1"/>
    <col min="13057" max="13058" width="9" style="617"/>
    <col min="13059" max="13059" width="15.8984375" style="617" customWidth="1"/>
    <col min="13060" max="13060" width="16.5" style="617" customWidth="1"/>
    <col min="13061" max="13061" width="18.3984375" style="617" customWidth="1"/>
    <col min="13062" max="13311" width="9" style="617"/>
    <col min="13312" max="13312" width="103.5" style="617" customWidth="1"/>
    <col min="13313" max="13314" width="9" style="617"/>
    <col min="13315" max="13315" width="15.8984375" style="617" customWidth="1"/>
    <col min="13316" max="13316" width="16.5" style="617" customWidth="1"/>
    <col min="13317" max="13317" width="18.3984375" style="617" customWidth="1"/>
    <col min="13318" max="13567" width="9" style="617"/>
    <col min="13568" max="13568" width="103.5" style="617" customWidth="1"/>
    <col min="13569" max="13570" width="9" style="617"/>
    <col min="13571" max="13571" width="15.8984375" style="617" customWidth="1"/>
    <col min="13572" max="13572" width="16.5" style="617" customWidth="1"/>
    <col min="13573" max="13573" width="18.3984375" style="617" customWidth="1"/>
    <col min="13574" max="13823" width="9" style="617"/>
    <col min="13824" max="13824" width="103.5" style="617" customWidth="1"/>
    <col min="13825" max="13826" width="9" style="617"/>
    <col min="13827" max="13827" width="15.8984375" style="617" customWidth="1"/>
    <col min="13828" max="13828" width="16.5" style="617" customWidth="1"/>
    <col min="13829" max="13829" width="18.3984375" style="617" customWidth="1"/>
    <col min="13830" max="14079" width="9" style="617"/>
    <col min="14080" max="14080" width="103.5" style="617" customWidth="1"/>
    <col min="14081" max="14082" width="9" style="617"/>
    <col min="14083" max="14083" width="15.8984375" style="617" customWidth="1"/>
    <col min="14084" max="14084" width="16.5" style="617" customWidth="1"/>
    <col min="14085" max="14085" width="18.3984375" style="617" customWidth="1"/>
    <col min="14086" max="14335" width="9" style="617"/>
    <col min="14336" max="14336" width="103.5" style="617" customWidth="1"/>
    <col min="14337" max="14338" width="9" style="617"/>
    <col min="14339" max="14339" width="15.8984375" style="617" customWidth="1"/>
    <col min="14340" max="14340" width="16.5" style="617" customWidth="1"/>
    <col min="14341" max="14341" width="18.3984375" style="617" customWidth="1"/>
    <col min="14342" max="14591" width="9" style="617"/>
    <col min="14592" max="14592" width="103.5" style="617" customWidth="1"/>
    <col min="14593" max="14594" width="9" style="617"/>
    <col min="14595" max="14595" width="15.8984375" style="617" customWidth="1"/>
    <col min="14596" max="14596" width="16.5" style="617" customWidth="1"/>
    <col min="14597" max="14597" width="18.3984375" style="617" customWidth="1"/>
    <col min="14598" max="14847" width="9" style="617"/>
    <col min="14848" max="14848" width="103.5" style="617" customWidth="1"/>
    <col min="14849" max="14850" width="9" style="617"/>
    <col min="14851" max="14851" width="15.8984375" style="617" customWidth="1"/>
    <col min="14852" max="14852" width="16.5" style="617" customWidth="1"/>
    <col min="14853" max="14853" width="18.3984375" style="617" customWidth="1"/>
    <col min="14854" max="15103" width="9" style="617"/>
    <col min="15104" max="15104" width="103.5" style="617" customWidth="1"/>
    <col min="15105" max="15106" width="9" style="617"/>
    <col min="15107" max="15107" width="15.8984375" style="617" customWidth="1"/>
    <col min="15108" max="15108" width="16.5" style="617" customWidth="1"/>
    <col min="15109" max="15109" width="18.3984375" style="617" customWidth="1"/>
    <col min="15110" max="15359" width="9" style="617"/>
    <col min="15360" max="15360" width="103.5" style="617" customWidth="1"/>
    <col min="15361" max="15362" width="9" style="617"/>
    <col min="15363" max="15363" width="15.8984375" style="617" customWidth="1"/>
    <col min="15364" max="15364" width="16.5" style="617" customWidth="1"/>
    <col min="15365" max="15365" width="18.3984375" style="617" customWidth="1"/>
    <col min="15366" max="15615" width="9" style="617"/>
    <col min="15616" max="15616" width="103.5" style="617" customWidth="1"/>
    <col min="15617" max="15618" width="9" style="617"/>
    <col min="15619" max="15619" width="15.8984375" style="617" customWidth="1"/>
    <col min="15620" max="15620" width="16.5" style="617" customWidth="1"/>
    <col min="15621" max="15621" width="18.3984375" style="617" customWidth="1"/>
    <col min="15622" max="15871" width="9" style="617"/>
    <col min="15872" max="15872" width="103.5" style="617" customWidth="1"/>
    <col min="15873" max="15874" width="9" style="617"/>
    <col min="15875" max="15875" width="15.8984375" style="617" customWidth="1"/>
    <col min="15876" max="15876" width="16.5" style="617" customWidth="1"/>
    <col min="15877" max="15877" width="18.3984375" style="617" customWidth="1"/>
    <col min="15878" max="16127" width="9" style="617"/>
    <col min="16128" max="16128" width="103.5" style="617" customWidth="1"/>
    <col min="16129" max="16130" width="9" style="617"/>
    <col min="16131" max="16131" width="15.8984375" style="617" customWidth="1"/>
    <col min="16132" max="16132" width="16.5" style="617" customWidth="1"/>
    <col min="16133" max="16133" width="18.3984375" style="617" customWidth="1"/>
    <col min="16134" max="16384" width="9" style="617"/>
  </cols>
  <sheetData>
    <row r="1" spans="1:6">
      <c r="A1" s="371" t="s">
        <v>5</v>
      </c>
      <c r="B1" s="639"/>
    </row>
    <row r="2" spans="1:6" ht="14.4" thickBot="1">
      <c r="A2" s="618"/>
      <c r="B2" s="640"/>
    </row>
    <row r="3" spans="1:6" s="619" customFormat="1">
      <c r="B3" s="641" t="s">
        <v>442</v>
      </c>
      <c r="D3" s="638"/>
      <c r="E3" s="790" t="s">
        <v>161</v>
      </c>
      <c r="F3" s="791"/>
    </row>
    <row r="4" spans="1:6" s="619" customFormat="1">
      <c r="A4" s="620"/>
      <c r="B4" s="642"/>
      <c r="D4" s="622" t="s">
        <v>398</v>
      </c>
      <c r="E4" s="623">
        <v>2019</v>
      </c>
      <c r="F4" s="624">
        <v>2020</v>
      </c>
    </row>
    <row r="5" spans="1:6">
      <c r="A5" s="621"/>
      <c r="B5" s="643"/>
      <c r="D5" s="625" t="s">
        <v>77</v>
      </c>
      <c r="E5" s="626">
        <v>4.4000000000000004</v>
      </c>
      <c r="F5" s="627">
        <v>6.7916666666666679</v>
      </c>
    </row>
    <row r="6" spans="1:6">
      <c r="B6" s="643"/>
      <c r="D6" s="625" t="s">
        <v>75</v>
      </c>
      <c r="E6" s="626">
        <v>6.3</v>
      </c>
      <c r="F6" s="627">
        <v>8.5166666666666675</v>
      </c>
    </row>
    <row r="7" spans="1:6">
      <c r="B7" s="643"/>
      <c r="D7" s="625" t="s">
        <v>76</v>
      </c>
      <c r="E7" s="626">
        <v>6.3</v>
      </c>
      <c r="F7" s="627">
        <v>8.0916666666666668</v>
      </c>
    </row>
    <row r="8" spans="1:6">
      <c r="B8" s="643"/>
      <c r="D8" s="625" t="s">
        <v>374</v>
      </c>
      <c r="E8" s="626">
        <v>6.8</v>
      </c>
      <c r="F8" s="627">
        <v>8.2916666666666661</v>
      </c>
    </row>
    <row r="9" spans="1:6">
      <c r="B9" s="643"/>
      <c r="D9" s="628" t="s">
        <v>375</v>
      </c>
      <c r="E9" s="629">
        <v>14.1</v>
      </c>
      <c r="F9" s="630">
        <v>15.541666666666666</v>
      </c>
    </row>
    <row r="10" spans="1:6">
      <c r="B10" s="643"/>
      <c r="D10" s="628" t="s">
        <v>376</v>
      </c>
      <c r="E10" s="629">
        <v>5.6</v>
      </c>
      <c r="F10" s="630">
        <v>6.791666666666667</v>
      </c>
    </row>
    <row r="11" spans="1:6">
      <c r="B11" s="643"/>
      <c r="D11" s="628" t="s">
        <v>377</v>
      </c>
      <c r="E11" s="629">
        <v>3.9</v>
      </c>
      <c r="F11" s="631">
        <v>5.0083333333333337</v>
      </c>
    </row>
    <row r="12" spans="1:6">
      <c r="B12" s="643"/>
      <c r="D12" s="628" t="s">
        <v>378</v>
      </c>
      <c r="E12" s="629">
        <v>3.1</v>
      </c>
      <c r="F12" s="630">
        <v>4.1833333333333327</v>
      </c>
    </row>
    <row r="13" spans="1:6">
      <c r="B13" s="643"/>
      <c r="D13" s="628" t="s">
        <v>379</v>
      </c>
      <c r="E13" s="629">
        <v>6.7</v>
      </c>
      <c r="F13" s="630">
        <v>7.7583333333333337</v>
      </c>
    </row>
    <row r="14" spans="1:6">
      <c r="B14" s="643"/>
      <c r="D14" s="628" t="s">
        <v>380</v>
      </c>
      <c r="E14" s="629">
        <v>4.2</v>
      </c>
      <c r="F14" s="630">
        <v>5.1333333333333337</v>
      </c>
    </row>
    <row r="15" spans="1:6">
      <c r="B15" s="643"/>
      <c r="D15" s="628" t="s">
        <v>381</v>
      </c>
      <c r="E15" s="629">
        <v>5.8</v>
      </c>
      <c r="F15" s="630">
        <v>6.7249999999999988</v>
      </c>
    </row>
    <row r="16" spans="1:6">
      <c r="B16" s="643"/>
      <c r="D16" s="628" t="s">
        <v>382</v>
      </c>
      <c r="E16" s="629">
        <v>4.5</v>
      </c>
      <c r="F16" s="631">
        <v>5.3916666666666666</v>
      </c>
    </row>
    <row r="17" spans="2:6">
      <c r="B17" s="643"/>
      <c r="D17" s="628" t="s">
        <v>383</v>
      </c>
      <c r="E17" s="629">
        <v>6.6</v>
      </c>
      <c r="F17" s="630">
        <v>7.3999999999999995</v>
      </c>
    </row>
    <row r="18" spans="2:6">
      <c r="B18" s="643"/>
      <c r="D18" s="628" t="s">
        <v>384</v>
      </c>
      <c r="E18" s="629">
        <v>3.4</v>
      </c>
      <c r="F18" s="630">
        <v>4.125</v>
      </c>
    </row>
    <row r="19" spans="2:6">
      <c r="B19" s="643"/>
      <c r="D19" s="628" t="s">
        <v>385</v>
      </c>
      <c r="E19" s="629">
        <v>3.6</v>
      </c>
      <c r="F19" s="630">
        <v>4.2833333333333332</v>
      </c>
    </row>
    <row r="20" spans="2:6">
      <c r="B20" s="643"/>
      <c r="D20" s="628" t="s">
        <v>386</v>
      </c>
      <c r="E20" s="629">
        <v>5</v>
      </c>
      <c r="F20" s="632">
        <v>5.6499999999999995</v>
      </c>
    </row>
    <row r="21" spans="2:6">
      <c r="B21" s="643"/>
      <c r="D21" s="628" t="s">
        <v>387</v>
      </c>
      <c r="E21" s="629">
        <v>5</v>
      </c>
      <c r="F21" s="633">
        <v>5.6416666666666657</v>
      </c>
    </row>
    <row r="22" spans="2:6">
      <c r="B22" s="643"/>
      <c r="D22" s="628" t="s">
        <v>388</v>
      </c>
      <c r="E22" s="629">
        <v>2</v>
      </c>
      <c r="F22" s="630">
        <v>2.5500000000000003</v>
      </c>
    </row>
    <row r="23" spans="2:6">
      <c r="B23" s="643"/>
      <c r="D23" s="628" t="s">
        <v>389</v>
      </c>
      <c r="E23" s="629">
        <v>7.1</v>
      </c>
      <c r="F23" s="631">
        <v>7.6166666666666645</v>
      </c>
    </row>
    <row r="24" spans="2:6" ht="14.4" thickBot="1">
      <c r="B24" s="644" t="s">
        <v>73</v>
      </c>
      <c r="D24" s="628" t="s">
        <v>390</v>
      </c>
      <c r="E24" s="629">
        <v>6.5</v>
      </c>
      <c r="F24" s="630">
        <v>6.9999999999999991</v>
      </c>
    </row>
    <row r="25" spans="2:6">
      <c r="D25" s="628" t="s">
        <v>391</v>
      </c>
      <c r="E25" s="629">
        <v>3.4</v>
      </c>
      <c r="F25" s="631">
        <v>3.8333333333333335</v>
      </c>
    </row>
    <row r="26" spans="2:6">
      <c r="B26" s="643"/>
      <c r="D26" s="628" t="s">
        <v>262</v>
      </c>
      <c r="E26" s="629">
        <v>6.7</v>
      </c>
      <c r="F26" s="630">
        <v>7.1333333333333329</v>
      </c>
    </row>
    <row r="27" spans="2:6">
      <c r="B27" s="643"/>
      <c r="D27" s="628" t="s">
        <v>78</v>
      </c>
      <c r="E27" s="629">
        <v>7.5</v>
      </c>
      <c r="F27" s="630">
        <v>7.916666666666667</v>
      </c>
    </row>
    <row r="28" spans="2:6">
      <c r="D28" s="628" t="s">
        <v>392</v>
      </c>
      <c r="E28" s="629">
        <v>4.5</v>
      </c>
      <c r="F28" s="630">
        <v>4.8916666666666666</v>
      </c>
    </row>
    <row r="29" spans="2:6">
      <c r="D29" s="628" t="s">
        <v>393</v>
      </c>
      <c r="E29" s="629">
        <v>5.4</v>
      </c>
      <c r="F29" s="634">
        <v>5.625</v>
      </c>
    </row>
    <row r="30" spans="2:6">
      <c r="D30" s="628" t="s">
        <v>394</v>
      </c>
      <c r="E30" s="629">
        <v>3.3</v>
      </c>
      <c r="F30" s="630">
        <v>3.1750000000000003</v>
      </c>
    </row>
    <row r="31" spans="2:6">
      <c r="D31" s="628" t="s">
        <v>395</v>
      </c>
      <c r="E31" s="629">
        <v>8.5</v>
      </c>
      <c r="F31" s="630">
        <v>8.0166666666666675</v>
      </c>
    </row>
    <row r="32" spans="2:6">
      <c r="D32" s="628" t="s">
        <v>396</v>
      </c>
      <c r="E32" s="629">
        <v>17.3</v>
      </c>
      <c r="F32" s="630">
        <v>16.433333333333334</v>
      </c>
    </row>
    <row r="33" spans="4:6">
      <c r="D33" s="635" t="s">
        <v>397</v>
      </c>
      <c r="E33" s="636">
        <v>10</v>
      </c>
      <c r="F33" s="637">
        <v>9.1166666666666654</v>
      </c>
    </row>
  </sheetData>
  <mergeCells count="1">
    <mergeCell ref="E3:F3"/>
  </mergeCells>
  <hyperlinks>
    <hyperlink ref="A1" location="Turinys!A44" display="↖ atgal į turinį" xr:uid="{7630A892-C16F-4B5A-B23C-8C2F4A8FE516}"/>
  </hyperlink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47ABD9"/>
  </sheetPr>
  <dimension ref="A1:K24"/>
  <sheetViews>
    <sheetView showGridLines="0" showRowColHeaders="0" zoomScaleNormal="100" workbookViewId="0"/>
  </sheetViews>
  <sheetFormatPr defaultColWidth="9.59765625" defaultRowHeight="13.8"/>
  <cols>
    <col min="1" max="1" width="9" customWidth="1"/>
    <col min="2" max="2" width="61.19921875" customWidth="1"/>
    <col min="3" max="4" width="9" customWidth="1"/>
    <col min="11" max="11" width="11" customWidth="1"/>
  </cols>
  <sheetData>
    <row r="1" spans="1:11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4.4" thickBot="1">
      <c r="A2" s="106"/>
      <c r="B2" s="2"/>
      <c r="C2" s="106"/>
      <c r="D2" s="106"/>
      <c r="E2" s="106"/>
      <c r="F2" s="106"/>
      <c r="G2" s="106"/>
      <c r="H2" s="106"/>
      <c r="I2" s="106"/>
      <c r="J2" s="106"/>
      <c r="K2" s="106"/>
    </row>
    <row r="3" spans="1:11">
      <c r="A3" s="106"/>
      <c r="B3" s="240" t="s">
        <v>432</v>
      </c>
      <c r="C3" s="106"/>
      <c r="D3" s="14"/>
      <c r="E3" s="82">
        <v>2015</v>
      </c>
      <c r="F3" s="82">
        <v>2016</v>
      </c>
      <c r="G3" s="82">
        <v>2017</v>
      </c>
      <c r="H3" s="82">
        <v>2018</v>
      </c>
      <c r="I3" s="82">
        <v>2019</v>
      </c>
      <c r="J3" s="231">
        <v>2020</v>
      </c>
      <c r="K3" s="239"/>
    </row>
    <row r="4" spans="1:11">
      <c r="A4" s="106"/>
      <c r="B4" s="5"/>
      <c r="C4" s="106"/>
      <c r="D4" s="12" t="s">
        <v>70</v>
      </c>
      <c r="E4" s="552">
        <v>1065</v>
      </c>
      <c r="F4" s="552">
        <v>1146</v>
      </c>
      <c r="G4" s="552">
        <v>1221</v>
      </c>
      <c r="H4" s="552">
        <v>1310</v>
      </c>
      <c r="I4" s="552">
        <v>1407</v>
      </c>
      <c r="J4" s="553">
        <v>1448</v>
      </c>
      <c r="K4" s="103"/>
    </row>
    <row r="5" spans="1:11">
      <c r="A5" s="106"/>
      <c r="B5" s="106"/>
      <c r="C5" s="106"/>
      <c r="D5" s="12" t="s">
        <v>37</v>
      </c>
      <c r="E5" s="552">
        <v>818</v>
      </c>
      <c r="F5" s="552">
        <v>859</v>
      </c>
      <c r="G5" s="552">
        <v>926</v>
      </c>
      <c r="H5" s="552">
        <v>1004</v>
      </c>
      <c r="I5" s="552">
        <v>1076</v>
      </c>
      <c r="J5" s="553">
        <v>1143</v>
      </c>
      <c r="K5" s="104"/>
    </row>
    <row r="6" spans="1:11">
      <c r="A6" s="106"/>
      <c r="B6" s="106"/>
      <c r="C6" s="106"/>
      <c r="D6" s="15" t="s">
        <v>71</v>
      </c>
      <c r="E6" s="554">
        <v>920.47489999999993</v>
      </c>
      <c r="F6" s="554">
        <v>997.68599999999992</v>
      </c>
      <c r="G6" s="554">
        <v>1083.2755999999999</v>
      </c>
      <c r="H6" s="554">
        <v>1191.1649</v>
      </c>
      <c r="I6" s="554">
        <v>1296.4000000000001</v>
      </c>
      <c r="J6" s="555">
        <v>1421.2</v>
      </c>
      <c r="K6" s="104"/>
    </row>
    <row r="7" spans="1:11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2"/>
    </row>
    <row r="8" spans="1:11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2"/>
    </row>
    <row r="13" spans="1:11" ht="14.4">
      <c r="A13" s="106"/>
      <c r="B13" s="106"/>
      <c r="C13" s="106"/>
      <c r="D13" s="106"/>
      <c r="E13" s="106"/>
      <c r="F13" s="106"/>
      <c r="G13" s="106"/>
      <c r="H13" s="42"/>
      <c r="I13" s="106"/>
      <c r="J13" s="106"/>
      <c r="K13" s="106"/>
    </row>
    <row r="14" spans="1:11" ht="14.4">
      <c r="A14" s="106"/>
      <c r="B14" s="106"/>
      <c r="C14" s="106"/>
      <c r="D14" s="106"/>
      <c r="E14" s="106"/>
      <c r="F14" s="106"/>
      <c r="G14" s="106"/>
      <c r="H14" s="42"/>
      <c r="I14" s="106"/>
      <c r="J14" s="106"/>
      <c r="K14" s="106"/>
    </row>
    <row r="15" spans="1:11" ht="14.4">
      <c r="A15" s="106"/>
      <c r="B15" s="106"/>
      <c r="C15" s="106"/>
      <c r="D15" s="106"/>
      <c r="E15" s="106"/>
      <c r="F15" s="106"/>
      <c r="G15" s="106"/>
      <c r="H15" s="42"/>
      <c r="I15" s="106"/>
      <c r="J15" s="106"/>
      <c r="K15" s="106"/>
    </row>
    <row r="16" spans="1:11" ht="14.4">
      <c r="A16" s="106"/>
      <c r="B16" s="106"/>
      <c r="C16" s="106"/>
      <c r="D16" s="106"/>
      <c r="E16" s="106"/>
      <c r="F16" s="106"/>
      <c r="G16" s="106"/>
      <c r="H16" s="42"/>
      <c r="I16" s="106"/>
      <c r="J16" s="106"/>
      <c r="K16" s="106"/>
    </row>
    <row r="17" spans="1:8" ht="14.4">
      <c r="A17" s="106"/>
      <c r="B17" s="106"/>
      <c r="C17" s="106"/>
      <c r="D17" s="106"/>
      <c r="E17" s="106"/>
      <c r="F17" s="106"/>
      <c r="G17" s="106"/>
      <c r="H17" s="42"/>
    </row>
    <row r="18" spans="1:8" ht="14.4">
      <c r="A18" s="106"/>
      <c r="B18" s="106"/>
      <c r="C18" s="106"/>
      <c r="D18" s="106"/>
      <c r="E18" s="106"/>
      <c r="F18" s="106"/>
      <c r="G18" s="106"/>
      <c r="H18" s="42"/>
    </row>
    <row r="19" spans="1:8" ht="14.4">
      <c r="A19" s="106"/>
      <c r="B19" s="106"/>
      <c r="C19" s="106"/>
      <c r="D19" s="106"/>
      <c r="E19" s="106"/>
      <c r="F19" s="106"/>
      <c r="G19" s="106"/>
      <c r="H19" s="42"/>
    </row>
    <row r="20" spans="1:8" ht="52.8">
      <c r="A20" s="106"/>
      <c r="B20" s="600" t="s">
        <v>368</v>
      </c>
      <c r="C20" s="106"/>
      <c r="D20" s="106"/>
      <c r="E20" s="106"/>
      <c r="F20" s="106"/>
      <c r="G20" s="106"/>
      <c r="H20" s="106"/>
    </row>
    <row r="21" spans="1:8">
      <c r="A21" s="106"/>
      <c r="B21" s="593"/>
      <c r="C21" s="106"/>
      <c r="D21" s="106"/>
      <c r="E21" s="106"/>
      <c r="F21" s="106"/>
      <c r="G21" s="106"/>
      <c r="H21" s="106"/>
    </row>
    <row r="22" spans="1:8" ht="14.4" thickBot="1">
      <c r="A22" s="1"/>
      <c r="B22" s="594" t="s">
        <v>124</v>
      </c>
      <c r="C22" s="106"/>
      <c r="D22" s="106"/>
      <c r="E22" s="106"/>
      <c r="F22" s="106"/>
      <c r="G22" s="106"/>
      <c r="H22" s="106"/>
    </row>
    <row r="23" spans="1:8">
      <c r="A23" s="106"/>
      <c r="C23" s="106"/>
      <c r="D23" s="106"/>
      <c r="E23" s="106"/>
      <c r="F23" s="106"/>
      <c r="G23" s="106"/>
      <c r="H23" s="106"/>
    </row>
    <row r="24" spans="1:8">
      <c r="A24" s="106"/>
      <c r="C24" s="106"/>
      <c r="D24" s="106"/>
      <c r="E24" s="106"/>
      <c r="F24" s="106"/>
      <c r="G24" s="106"/>
      <c r="H24" s="106"/>
    </row>
  </sheetData>
  <hyperlinks>
    <hyperlink ref="A1:B1" location="Turinys!A45" display="↖ atgal į turinį" xr:uid="{00000000-0004-0000-2400-000000000000}"/>
  </hyperlink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BDA0-D72A-4BE7-8C14-1AAA159D2D88}">
  <sheetPr>
    <tabColor rgb="FF47ABD9"/>
  </sheetPr>
  <dimension ref="A1:K23"/>
  <sheetViews>
    <sheetView showGridLines="0" showRowColHeaders="0" zoomScaleNormal="100" workbookViewId="0"/>
  </sheetViews>
  <sheetFormatPr defaultColWidth="9.59765625" defaultRowHeight="13.8"/>
  <cols>
    <col min="1" max="1" width="9" style="281" customWidth="1"/>
    <col min="2" max="2" width="62.69921875" style="281" customWidth="1"/>
    <col min="3" max="3" width="9.19921875" style="281" customWidth="1"/>
    <col min="4" max="4" width="32.8984375" style="281" customWidth="1"/>
    <col min="5" max="257" width="9.59765625" style="281"/>
    <col min="258" max="258" width="62.09765625" style="281" customWidth="1"/>
    <col min="259" max="259" width="5.59765625" style="281" customWidth="1"/>
    <col min="260" max="260" width="32.8984375" style="281" customWidth="1"/>
    <col min="261" max="513" width="9.59765625" style="281"/>
    <col min="514" max="514" width="62.09765625" style="281" customWidth="1"/>
    <col min="515" max="515" width="5.59765625" style="281" customWidth="1"/>
    <col min="516" max="516" width="32.8984375" style="281" customWidth="1"/>
    <col min="517" max="769" width="9.59765625" style="281"/>
    <col min="770" max="770" width="62.09765625" style="281" customWidth="1"/>
    <col min="771" max="771" width="5.59765625" style="281" customWidth="1"/>
    <col min="772" max="772" width="32.8984375" style="281" customWidth="1"/>
    <col min="773" max="1025" width="9.59765625" style="281"/>
    <col min="1026" max="1026" width="62.09765625" style="281" customWidth="1"/>
    <col min="1027" max="1027" width="5.59765625" style="281" customWidth="1"/>
    <col min="1028" max="1028" width="32.8984375" style="281" customWidth="1"/>
    <col min="1029" max="1281" width="9.59765625" style="281"/>
    <col min="1282" max="1282" width="62.09765625" style="281" customWidth="1"/>
    <col min="1283" max="1283" width="5.59765625" style="281" customWidth="1"/>
    <col min="1284" max="1284" width="32.8984375" style="281" customWidth="1"/>
    <col min="1285" max="1537" width="9.59765625" style="281"/>
    <col min="1538" max="1538" width="62.09765625" style="281" customWidth="1"/>
    <col min="1539" max="1539" width="5.59765625" style="281" customWidth="1"/>
    <col min="1540" max="1540" width="32.8984375" style="281" customWidth="1"/>
    <col min="1541" max="1793" width="9.59765625" style="281"/>
    <col min="1794" max="1794" width="62.09765625" style="281" customWidth="1"/>
    <col min="1795" max="1795" width="5.59765625" style="281" customWidth="1"/>
    <col min="1796" max="1796" width="32.8984375" style="281" customWidth="1"/>
    <col min="1797" max="2049" width="9.59765625" style="281"/>
    <col min="2050" max="2050" width="62.09765625" style="281" customWidth="1"/>
    <col min="2051" max="2051" width="5.59765625" style="281" customWidth="1"/>
    <col min="2052" max="2052" width="32.8984375" style="281" customWidth="1"/>
    <col min="2053" max="2305" width="9.59765625" style="281"/>
    <col min="2306" max="2306" width="62.09765625" style="281" customWidth="1"/>
    <col min="2307" max="2307" width="5.59765625" style="281" customWidth="1"/>
    <col min="2308" max="2308" width="32.8984375" style="281" customWidth="1"/>
    <col min="2309" max="2561" width="9.59765625" style="281"/>
    <col min="2562" max="2562" width="62.09765625" style="281" customWidth="1"/>
    <col min="2563" max="2563" width="5.59765625" style="281" customWidth="1"/>
    <col min="2564" max="2564" width="32.8984375" style="281" customWidth="1"/>
    <col min="2565" max="2817" width="9.59765625" style="281"/>
    <col min="2818" max="2818" width="62.09765625" style="281" customWidth="1"/>
    <col min="2819" max="2819" width="5.59765625" style="281" customWidth="1"/>
    <col min="2820" max="2820" width="32.8984375" style="281" customWidth="1"/>
    <col min="2821" max="3073" width="9.59765625" style="281"/>
    <col min="3074" max="3074" width="62.09765625" style="281" customWidth="1"/>
    <col min="3075" max="3075" width="5.59765625" style="281" customWidth="1"/>
    <col min="3076" max="3076" width="32.8984375" style="281" customWidth="1"/>
    <col min="3077" max="3329" width="9.59765625" style="281"/>
    <col min="3330" max="3330" width="62.09765625" style="281" customWidth="1"/>
    <col min="3331" max="3331" width="5.59765625" style="281" customWidth="1"/>
    <col min="3332" max="3332" width="32.8984375" style="281" customWidth="1"/>
    <col min="3333" max="3585" width="9.59765625" style="281"/>
    <col min="3586" max="3586" width="62.09765625" style="281" customWidth="1"/>
    <col min="3587" max="3587" width="5.59765625" style="281" customWidth="1"/>
    <col min="3588" max="3588" width="32.8984375" style="281" customWidth="1"/>
    <col min="3589" max="3841" width="9.59765625" style="281"/>
    <col min="3842" max="3842" width="62.09765625" style="281" customWidth="1"/>
    <col min="3843" max="3843" width="5.59765625" style="281" customWidth="1"/>
    <col min="3844" max="3844" width="32.8984375" style="281" customWidth="1"/>
    <col min="3845" max="4097" width="9.59765625" style="281"/>
    <col min="4098" max="4098" width="62.09765625" style="281" customWidth="1"/>
    <col min="4099" max="4099" width="5.59765625" style="281" customWidth="1"/>
    <col min="4100" max="4100" width="32.8984375" style="281" customWidth="1"/>
    <col min="4101" max="4353" width="9.59765625" style="281"/>
    <col min="4354" max="4354" width="62.09765625" style="281" customWidth="1"/>
    <col min="4355" max="4355" width="5.59765625" style="281" customWidth="1"/>
    <col min="4356" max="4356" width="32.8984375" style="281" customWidth="1"/>
    <col min="4357" max="4609" width="9.59765625" style="281"/>
    <col min="4610" max="4610" width="62.09765625" style="281" customWidth="1"/>
    <col min="4611" max="4611" width="5.59765625" style="281" customWidth="1"/>
    <col min="4612" max="4612" width="32.8984375" style="281" customWidth="1"/>
    <col min="4613" max="4865" width="9.59765625" style="281"/>
    <col min="4866" max="4866" width="62.09765625" style="281" customWidth="1"/>
    <col min="4867" max="4867" width="5.59765625" style="281" customWidth="1"/>
    <col min="4868" max="4868" width="32.8984375" style="281" customWidth="1"/>
    <col min="4869" max="5121" width="9.59765625" style="281"/>
    <col min="5122" max="5122" width="62.09765625" style="281" customWidth="1"/>
    <col min="5123" max="5123" width="5.59765625" style="281" customWidth="1"/>
    <col min="5124" max="5124" width="32.8984375" style="281" customWidth="1"/>
    <col min="5125" max="5377" width="9.59765625" style="281"/>
    <col min="5378" max="5378" width="62.09765625" style="281" customWidth="1"/>
    <col min="5379" max="5379" width="5.59765625" style="281" customWidth="1"/>
    <col min="5380" max="5380" width="32.8984375" style="281" customWidth="1"/>
    <col min="5381" max="5633" width="9.59765625" style="281"/>
    <col min="5634" max="5634" width="62.09765625" style="281" customWidth="1"/>
    <col min="5635" max="5635" width="5.59765625" style="281" customWidth="1"/>
    <col min="5636" max="5636" width="32.8984375" style="281" customWidth="1"/>
    <col min="5637" max="5889" width="9.59765625" style="281"/>
    <col min="5890" max="5890" width="62.09765625" style="281" customWidth="1"/>
    <col min="5891" max="5891" width="5.59765625" style="281" customWidth="1"/>
    <col min="5892" max="5892" width="32.8984375" style="281" customWidth="1"/>
    <col min="5893" max="6145" width="9.59765625" style="281"/>
    <col min="6146" max="6146" width="62.09765625" style="281" customWidth="1"/>
    <col min="6147" max="6147" width="5.59765625" style="281" customWidth="1"/>
    <col min="6148" max="6148" width="32.8984375" style="281" customWidth="1"/>
    <col min="6149" max="6401" width="9.59765625" style="281"/>
    <col min="6402" max="6402" width="62.09765625" style="281" customWidth="1"/>
    <col min="6403" max="6403" width="5.59765625" style="281" customWidth="1"/>
    <col min="6404" max="6404" width="32.8984375" style="281" customWidth="1"/>
    <col min="6405" max="6657" width="9.59765625" style="281"/>
    <col min="6658" max="6658" width="62.09765625" style="281" customWidth="1"/>
    <col min="6659" max="6659" width="5.59765625" style="281" customWidth="1"/>
    <col min="6660" max="6660" width="32.8984375" style="281" customWidth="1"/>
    <col min="6661" max="6913" width="9.59765625" style="281"/>
    <col min="6914" max="6914" width="62.09765625" style="281" customWidth="1"/>
    <col min="6915" max="6915" width="5.59765625" style="281" customWidth="1"/>
    <col min="6916" max="6916" width="32.8984375" style="281" customWidth="1"/>
    <col min="6917" max="7169" width="9.59765625" style="281"/>
    <col min="7170" max="7170" width="62.09765625" style="281" customWidth="1"/>
    <col min="7171" max="7171" width="5.59765625" style="281" customWidth="1"/>
    <col min="7172" max="7172" width="32.8984375" style="281" customWidth="1"/>
    <col min="7173" max="7425" width="9.59765625" style="281"/>
    <col min="7426" max="7426" width="62.09765625" style="281" customWidth="1"/>
    <col min="7427" max="7427" width="5.59765625" style="281" customWidth="1"/>
    <col min="7428" max="7428" width="32.8984375" style="281" customWidth="1"/>
    <col min="7429" max="7681" width="9.59765625" style="281"/>
    <col min="7682" max="7682" width="62.09765625" style="281" customWidth="1"/>
    <col min="7683" max="7683" width="5.59765625" style="281" customWidth="1"/>
    <col min="7684" max="7684" width="32.8984375" style="281" customWidth="1"/>
    <col min="7685" max="7937" width="9.59765625" style="281"/>
    <col min="7938" max="7938" width="62.09765625" style="281" customWidth="1"/>
    <col min="7939" max="7939" width="5.59765625" style="281" customWidth="1"/>
    <col min="7940" max="7940" width="32.8984375" style="281" customWidth="1"/>
    <col min="7941" max="8193" width="9.59765625" style="281"/>
    <col min="8194" max="8194" width="62.09765625" style="281" customWidth="1"/>
    <col min="8195" max="8195" width="5.59765625" style="281" customWidth="1"/>
    <col min="8196" max="8196" width="32.8984375" style="281" customWidth="1"/>
    <col min="8197" max="8449" width="9.59765625" style="281"/>
    <col min="8450" max="8450" width="62.09765625" style="281" customWidth="1"/>
    <col min="8451" max="8451" width="5.59765625" style="281" customWidth="1"/>
    <col min="8452" max="8452" width="32.8984375" style="281" customWidth="1"/>
    <col min="8453" max="8705" width="9.59765625" style="281"/>
    <col min="8706" max="8706" width="62.09765625" style="281" customWidth="1"/>
    <col min="8707" max="8707" width="5.59765625" style="281" customWidth="1"/>
    <col min="8708" max="8708" width="32.8984375" style="281" customWidth="1"/>
    <col min="8709" max="8961" width="9.59765625" style="281"/>
    <col min="8962" max="8962" width="62.09765625" style="281" customWidth="1"/>
    <col min="8963" max="8963" width="5.59765625" style="281" customWidth="1"/>
    <col min="8964" max="8964" width="32.8984375" style="281" customWidth="1"/>
    <col min="8965" max="9217" width="9.59765625" style="281"/>
    <col min="9218" max="9218" width="62.09765625" style="281" customWidth="1"/>
    <col min="9219" max="9219" width="5.59765625" style="281" customWidth="1"/>
    <col min="9220" max="9220" width="32.8984375" style="281" customWidth="1"/>
    <col min="9221" max="9473" width="9.59765625" style="281"/>
    <col min="9474" max="9474" width="62.09765625" style="281" customWidth="1"/>
    <col min="9475" max="9475" width="5.59765625" style="281" customWidth="1"/>
    <col min="9476" max="9476" width="32.8984375" style="281" customWidth="1"/>
    <col min="9477" max="9729" width="9.59765625" style="281"/>
    <col min="9730" max="9730" width="62.09765625" style="281" customWidth="1"/>
    <col min="9731" max="9731" width="5.59765625" style="281" customWidth="1"/>
    <col min="9732" max="9732" width="32.8984375" style="281" customWidth="1"/>
    <col min="9733" max="9985" width="9.59765625" style="281"/>
    <col min="9986" max="9986" width="62.09765625" style="281" customWidth="1"/>
    <col min="9987" max="9987" width="5.59765625" style="281" customWidth="1"/>
    <col min="9988" max="9988" width="32.8984375" style="281" customWidth="1"/>
    <col min="9989" max="10241" width="9.59765625" style="281"/>
    <col min="10242" max="10242" width="62.09765625" style="281" customWidth="1"/>
    <col min="10243" max="10243" width="5.59765625" style="281" customWidth="1"/>
    <col min="10244" max="10244" width="32.8984375" style="281" customWidth="1"/>
    <col min="10245" max="10497" width="9.59765625" style="281"/>
    <col min="10498" max="10498" width="62.09765625" style="281" customWidth="1"/>
    <col min="10499" max="10499" width="5.59765625" style="281" customWidth="1"/>
    <col min="10500" max="10500" width="32.8984375" style="281" customWidth="1"/>
    <col min="10501" max="10753" width="9.59765625" style="281"/>
    <col min="10754" max="10754" width="62.09765625" style="281" customWidth="1"/>
    <col min="10755" max="10755" width="5.59765625" style="281" customWidth="1"/>
    <col min="10756" max="10756" width="32.8984375" style="281" customWidth="1"/>
    <col min="10757" max="11009" width="9.59765625" style="281"/>
    <col min="11010" max="11010" width="62.09765625" style="281" customWidth="1"/>
    <col min="11011" max="11011" width="5.59765625" style="281" customWidth="1"/>
    <col min="11012" max="11012" width="32.8984375" style="281" customWidth="1"/>
    <col min="11013" max="11265" width="9.59765625" style="281"/>
    <col min="11266" max="11266" width="62.09765625" style="281" customWidth="1"/>
    <col min="11267" max="11267" width="5.59765625" style="281" customWidth="1"/>
    <col min="11268" max="11268" width="32.8984375" style="281" customWidth="1"/>
    <col min="11269" max="11521" width="9.59765625" style="281"/>
    <col min="11522" max="11522" width="62.09765625" style="281" customWidth="1"/>
    <col min="11523" max="11523" width="5.59765625" style="281" customWidth="1"/>
    <col min="11524" max="11524" width="32.8984375" style="281" customWidth="1"/>
    <col min="11525" max="11777" width="9.59765625" style="281"/>
    <col min="11778" max="11778" width="62.09765625" style="281" customWidth="1"/>
    <col min="11779" max="11779" width="5.59765625" style="281" customWidth="1"/>
    <col min="11780" max="11780" width="32.8984375" style="281" customWidth="1"/>
    <col min="11781" max="12033" width="9.59765625" style="281"/>
    <col min="12034" max="12034" width="62.09765625" style="281" customWidth="1"/>
    <col min="12035" max="12035" width="5.59765625" style="281" customWidth="1"/>
    <col min="12036" max="12036" width="32.8984375" style="281" customWidth="1"/>
    <col min="12037" max="12289" width="9.59765625" style="281"/>
    <col min="12290" max="12290" width="62.09765625" style="281" customWidth="1"/>
    <col min="12291" max="12291" width="5.59765625" style="281" customWidth="1"/>
    <col min="12292" max="12292" width="32.8984375" style="281" customWidth="1"/>
    <col min="12293" max="12545" width="9.59765625" style="281"/>
    <col min="12546" max="12546" width="62.09765625" style="281" customWidth="1"/>
    <col min="12547" max="12547" width="5.59765625" style="281" customWidth="1"/>
    <col min="12548" max="12548" width="32.8984375" style="281" customWidth="1"/>
    <col min="12549" max="12801" width="9.59765625" style="281"/>
    <col min="12802" max="12802" width="62.09765625" style="281" customWidth="1"/>
    <col min="12803" max="12803" width="5.59765625" style="281" customWidth="1"/>
    <col min="12804" max="12804" width="32.8984375" style="281" customWidth="1"/>
    <col min="12805" max="13057" width="9.59765625" style="281"/>
    <col min="13058" max="13058" width="62.09765625" style="281" customWidth="1"/>
    <col min="13059" max="13059" width="5.59765625" style="281" customWidth="1"/>
    <col min="13060" max="13060" width="32.8984375" style="281" customWidth="1"/>
    <col min="13061" max="13313" width="9.59765625" style="281"/>
    <col min="13314" max="13314" width="62.09765625" style="281" customWidth="1"/>
    <col min="13315" max="13315" width="5.59765625" style="281" customWidth="1"/>
    <col min="13316" max="13316" width="32.8984375" style="281" customWidth="1"/>
    <col min="13317" max="13569" width="9.59765625" style="281"/>
    <col min="13570" max="13570" width="62.09765625" style="281" customWidth="1"/>
    <col min="13571" max="13571" width="5.59765625" style="281" customWidth="1"/>
    <col min="13572" max="13572" width="32.8984375" style="281" customWidth="1"/>
    <col min="13573" max="13825" width="9.59765625" style="281"/>
    <col min="13826" max="13826" width="62.09765625" style="281" customWidth="1"/>
    <col min="13827" max="13827" width="5.59765625" style="281" customWidth="1"/>
    <col min="13828" max="13828" width="32.8984375" style="281" customWidth="1"/>
    <col min="13829" max="14081" width="9.59765625" style="281"/>
    <col min="14082" max="14082" width="62.09765625" style="281" customWidth="1"/>
    <col min="14083" max="14083" width="5.59765625" style="281" customWidth="1"/>
    <col min="14084" max="14084" width="32.8984375" style="281" customWidth="1"/>
    <col min="14085" max="14337" width="9.59765625" style="281"/>
    <col min="14338" max="14338" width="62.09765625" style="281" customWidth="1"/>
    <col min="14339" max="14339" width="5.59765625" style="281" customWidth="1"/>
    <col min="14340" max="14340" width="32.8984375" style="281" customWidth="1"/>
    <col min="14341" max="14593" width="9.59765625" style="281"/>
    <col min="14594" max="14594" width="62.09765625" style="281" customWidth="1"/>
    <col min="14595" max="14595" width="5.59765625" style="281" customWidth="1"/>
    <col min="14596" max="14596" width="32.8984375" style="281" customWidth="1"/>
    <col min="14597" max="14849" width="9.59765625" style="281"/>
    <col min="14850" max="14850" width="62.09765625" style="281" customWidth="1"/>
    <col min="14851" max="14851" width="5.59765625" style="281" customWidth="1"/>
    <col min="14852" max="14852" width="32.8984375" style="281" customWidth="1"/>
    <col min="14853" max="15105" width="9.59765625" style="281"/>
    <col min="15106" max="15106" width="62.09765625" style="281" customWidth="1"/>
    <col min="15107" max="15107" width="5.59765625" style="281" customWidth="1"/>
    <col min="15108" max="15108" width="32.8984375" style="281" customWidth="1"/>
    <col min="15109" max="15361" width="9.59765625" style="281"/>
    <col min="15362" max="15362" width="62.09765625" style="281" customWidth="1"/>
    <col min="15363" max="15363" width="5.59765625" style="281" customWidth="1"/>
    <col min="15364" max="15364" width="32.8984375" style="281" customWidth="1"/>
    <col min="15365" max="15617" width="9.59765625" style="281"/>
    <col min="15618" max="15618" width="62.09765625" style="281" customWidth="1"/>
    <col min="15619" max="15619" width="5.59765625" style="281" customWidth="1"/>
    <col min="15620" max="15620" width="32.8984375" style="281" customWidth="1"/>
    <col min="15621" max="15873" width="9.59765625" style="281"/>
    <col min="15874" max="15874" width="62.09765625" style="281" customWidth="1"/>
    <col min="15875" max="15875" width="5.59765625" style="281" customWidth="1"/>
    <col min="15876" max="15876" width="32.8984375" style="281" customWidth="1"/>
    <col min="15877" max="16129" width="9.59765625" style="281"/>
    <col min="16130" max="16130" width="62.09765625" style="281" customWidth="1"/>
    <col min="16131" max="16131" width="5.59765625" style="281" customWidth="1"/>
    <col min="16132" max="16132" width="32.8984375" style="281" customWidth="1"/>
    <col min="16133" max="16384" width="9.59765625" style="281"/>
  </cols>
  <sheetData>
    <row r="1" spans="1:11">
      <c r="A1" s="575" t="s">
        <v>5</v>
      </c>
      <c r="B1" s="575"/>
    </row>
    <row r="2" spans="1:11" ht="14.4" thickBot="1">
      <c r="B2" s="283"/>
      <c r="E2" s="419"/>
      <c r="F2" s="419"/>
      <c r="G2" s="419"/>
    </row>
    <row r="3" spans="1:11">
      <c r="B3" s="302" t="s">
        <v>433</v>
      </c>
      <c r="D3" s="303"/>
      <c r="E3" s="420" t="s">
        <v>70</v>
      </c>
      <c r="F3" s="420" t="s">
        <v>37</v>
      </c>
      <c r="G3" s="421" t="s">
        <v>71</v>
      </c>
      <c r="H3" s="304"/>
    </row>
    <row r="4" spans="1:11">
      <c r="B4" s="256"/>
      <c r="D4" s="305" t="s">
        <v>206</v>
      </c>
      <c r="E4" s="306">
        <v>2.3226300000000002</v>
      </c>
      <c r="F4" s="306">
        <v>2.1709699999999996</v>
      </c>
      <c r="G4" s="417">
        <v>2.6724800000000002</v>
      </c>
      <c r="H4" s="304"/>
    </row>
    <row r="5" spans="1:11">
      <c r="D5" s="305" t="s">
        <v>207</v>
      </c>
      <c r="E5" s="306">
        <v>0.26618999999999998</v>
      </c>
      <c r="F5" s="306">
        <v>1.42039</v>
      </c>
      <c r="G5" s="417">
        <v>3.2029800000000002</v>
      </c>
      <c r="H5" s="577"/>
      <c r="I5" s="577"/>
      <c r="J5" s="577"/>
      <c r="K5" s="283"/>
    </row>
    <row r="6" spans="1:11">
      <c r="D6" s="307" t="s">
        <v>208</v>
      </c>
      <c r="E6" s="308">
        <v>14.04791</v>
      </c>
      <c r="F6" s="308">
        <v>9.321299999999999</v>
      </c>
      <c r="G6" s="418">
        <v>10.55006</v>
      </c>
      <c r="H6" s="578"/>
      <c r="I6" s="579"/>
      <c r="J6" s="579"/>
      <c r="K6" s="283"/>
    </row>
    <row r="7" spans="1:11">
      <c r="F7" s="579"/>
      <c r="G7" s="579"/>
      <c r="H7" s="580"/>
      <c r="I7" s="283"/>
      <c r="J7" s="283"/>
      <c r="K7" s="283"/>
    </row>
    <row r="8" spans="1:11">
      <c r="H8" s="580"/>
      <c r="I8" s="283"/>
      <c r="J8" s="283"/>
      <c r="K8" s="283"/>
    </row>
    <row r="9" spans="1:11">
      <c r="H9" s="580"/>
      <c r="I9" s="283"/>
      <c r="J9" s="283"/>
      <c r="K9" s="283"/>
    </row>
    <row r="10" spans="1:11">
      <c r="H10" s="283"/>
      <c r="I10" s="283"/>
      <c r="J10" s="283"/>
      <c r="K10" s="283"/>
    </row>
    <row r="11" spans="1:11">
      <c r="H11" s="283"/>
      <c r="I11" s="283"/>
      <c r="J11" s="283"/>
      <c r="K11" s="283"/>
    </row>
    <row r="12" spans="1:11">
      <c r="H12" s="283"/>
      <c r="I12" s="283"/>
      <c r="J12" s="283"/>
      <c r="K12" s="283"/>
    </row>
    <row r="13" spans="1:11">
      <c r="H13" s="283"/>
      <c r="I13" s="283"/>
      <c r="J13" s="283"/>
      <c r="K13" s="283"/>
    </row>
    <row r="14" spans="1:11">
      <c r="H14" s="283"/>
      <c r="I14" s="283"/>
      <c r="J14" s="283"/>
      <c r="K14" s="283"/>
    </row>
    <row r="15" spans="1:11">
      <c r="H15" s="283"/>
      <c r="I15" s="283"/>
      <c r="J15" s="283"/>
      <c r="K15" s="577"/>
    </row>
    <row r="16" spans="1:11">
      <c r="H16" s="283"/>
      <c r="I16" s="283"/>
      <c r="J16" s="283"/>
      <c r="K16" s="579"/>
    </row>
    <row r="17" spans="2:11">
      <c r="H17" s="283"/>
      <c r="I17" s="283"/>
      <c r="J17" s="283"/>
      <c r="K17" s="283"/>
    </row>
    <row r="21" spans="2:11">
      <c r="B21" s="309" t="s">
        <v>369</v>
      </c>
    </row>
    <row r="23" spans="2:11" ht="14.4" thickBot="1">
      <c r="B23" s="276" t="s">
        <v>72</v>
      </c>
    </row>
  </sheetData>
  <hyperlinks>
    <hyperlink ref="A1:B1" location="Turinys!A45" display="↖ atgal į turinį" xr:uid="{B6F2A9CB-C43F-42D6-94C9-4AD0999015BC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E63F-E2AA-4827-B741-F9B6F5D00863}">
  <sheetPr>
    <tabColor rgb="FF47ABD9"/>
  </sheetPr>
  <dimension ref="A1:H29"/>
  <sheetViews>
    <sheetView showGridLines="0" showRowColHeaders="0" zoomScaleNormal="100" workbookViewId="0"/>
  </sheetViews>
  <sheetFormatPr defaultColWidth="9" defaultRowHeight="13.8"/>
  <cols>
    <col min="1" max="1" width="9" style="4"/>
    <col min="2" max="2" width="98" style="4" customWidth="1"/>
    <col min="3" max="3" width="10.5" style="4" customWidth="1"/>
    <col min="4" max="4" width="12.69921875" style="4" customWidth="1"/>
    <col min="5" max="8" width="12.8984375" style="4" customWidth="1"/>
    <col min="9" max="16384" width="9" style="4"/>
  </cols>
  <sheetData>
    <row r="1" spans="1:8">
      <c r="A1" s="371" t="s">
        <v>5</v>
      </c>
      <c r="B1" s="371"/>
    </row>
    <row r="2" spans="1:8" ht="14.4" thickBot="1"/>
    <row r="3" spans="1:8" ht="27.6">
      <c r="B3" s="694" t="s">
        <v>407</v>
      </c>
      <c r="C3" s="17"/>
      <c r="D3" s="21"/>
      <c r="E3" s="696" t="s">
        <v>125</v>
      </c>
      <c r="F3" s="696" t="s">
        <v>126</v>
      </c>
      <c r="G3" s="696" t="s">
        <v>127</v>
      </c>
      <c r="H3" s="697" t="s">
        <v>128</v>
      </c>
    </row>
    <row r="4" spans="1:8">
      <c r="D4" s="195" t="s">
        <v>129</v>
      </c>
      <c r="E4" s="196">
        <v>4.9462398385631161</v>
      </c>
      <c r="F4" s="196">
        <v>2.7736058453755135</v>
      </c>
      <c r="G4" s="196">
        <v>-0.20544969098522259</v>
      </c>
      <c r="H4" s="197">
        <v>2.3780836841728288</v>
      </c>
    </row>
    <row r="5" spans="1:8">
      <c r="D5" s="195"/>
      <c r="E5" s="198"/>
      <c r="F5" s="198"/>
      <c r="G5" s="198"/>
      <c r="H5" s="199"/>
    </row>
    <row r="6" spans="1:8">
      <c r="D6" s="195">
        <v>2008</v>
      </c>
      <c r="E6" s="691">
        <v>4.6186211464673361</v>
      </c>
      <c r="F6" s="691">
        <v>2.7622479212413764</v>
      </c>
      <c r="G6" s="691">
        <v>-0.24723842564228271</v>
      </c>
      <c r="H6" s="692">
        <v>2.1036116508682432</v>
      </c>
    </row>
    <row r="7" spans="1:8">
      <c r="D7" s="195">
        <v>2009</v>
      </c>
      <c r="E7" s="196">
        <v>2.6044301299350865</v>
      </c>
      <c r="F7" s="196">
        <v>2.6583926657933459</v>
      </c>
      <c r="G7" s="196">
        <v>-0.48926090820007917</v>
      </c>
      <c r="H7" s="197">
        <v>0.4352983723418144</v>
      </c>
    </row>
    <row r="8" spans="1:8">
      <c r="D8" s="195">
        <v>2010</v>
      </c>
      <c r="E8" s="196">
        <v>1.6863931658661291</v>
      </c>
      <c r="F8" s="196">
        <v>1.6953236216995464</v>
      </c>
      <c r="G8" s="196">
        <v>-0.38223934275780852</v>
      </c>
      <c r="H8" s="197">
        <v>0.37330888692439973</v>
      </c>
    </row>
    <row r="9" spans="1:8">
      <c r="D9" s="195">
        <v>2011</v>
      </c>
      <c r="E9" s="196">
        <v>2.0851450197605339</v>
      </c>
      <c r="F9" s="196">
        <v>1.5153269108048868</v>
      </c>
      <c r="G9" s="196">
        <v>-0.22429477910409326</v>
      </c>
      <c r="H9" s="197">
        <v>0.79411288805974012</v>
      </c>
    </row>
    <row r="10" spans="1:8">
      <c r="D10" s="195">
        <v>2012</v>
      </c>
      <c r="E10" s="196">
        <v>1.9315318897715741</v>
      </c>
      <c r="F10" s="196">
        <v>1.5362144524152879</v>
      </c>
      <c r="G10" s="196">
        <v>-0.26758813270101472</v>
      </c>
      <c r="H10" s="197">
        <v>0.66290557005729855</v>
      </c>
    </row>
    <row r="11" spans="1:8">
      <c r="D11" s="195">
        <v>2013</v>
      </c>
      <c r="E11" s="196">
        <v>1.8729021025014274</v>
      </c>
      <c r="F11" s="196">
        <v>1.2635745002764638</v>
      </c>
      <c r="G11" s="196">
        <v>-0.20421956064334962</v>
      </c>
      <c r="H11" s="197">
        <v>0.81354716286831819</v>
      </c>
    </row>
    <row r="12" spans="1:8">
      <c r="D12" s="195">
        <v>2014</v>
      </c>
      <c r="E12" s="196">
        <v>2.0600603828988753</v>
      </c>
      <c r="F12" s="196">
        <v>1.2932082748576914</v>
      </c>
      <c r="G12" s="196">
        <v>-0.12595779775034538</v>
      </c>
      <c r="H12" s="197">
        <v>0.89280990579153385</v>
      </c>
    </row>
    <row r="13" spans="1:8">
      <c r="D13" s="195">
        <v>2015</v>
      </c>
      <c r="E13" s="196">
        <v>2.2329476429729032</v>
      </c>
      <c r="F13" s="196">
        <v>1.2817522053332036</v>
      </c>
      <c r="G13" s="196">
        <v>1.6716893695770119E-3</v>
      </c>
      <c r="H13" s="197">
        <v>0.94952374827011721</v>
      </c>
    </row>
    <row r="14" spans="1:8">
      <c r="D14" s="195">
        <v>2016</v>
      </c>
      <c r="E14" s="196">
        <v>2.3638691945546713</v>
      </c>
      <c r="F14" s="196">
        <v>1.3121409161894542</v>
      </c>
      <c r="G14" s="196">
        <v>9.5963287256808028E-2</v>
      </c>
      <c r="H14" s="197">
        <v>0.95576499110841051</v>
      </c>
    </row>
    <row r="15" spans="1:8">
      <c r="D15" s="195">
        <v>2017</v>
      </c>
      <c r="E15" s="196">
        <v>2.5703903295220392</v>
      </c>
      <c r="F15" s="196">
        <v>1.3415081422079913</v>
      </c>
      <c r="G15" s="196">
        <v>0.11292250530716498</v>
      </c>
      <c r="H15" s="197">
        <v>1.1159596820068662</v>
      </c>
    </row>
    <row r="16" spans="1:8">
      <c r="D16" s="195">
        <v>2018</v>
      </c>
      <c r="E16" s="196">
        <v>2.9062359130536324</v>
      </c>
      <c r="F16" s="196">
        <v>1.4671123103638628</v>
      </c>
      <c r="G16" s="196">
        <v>0.15355369593757251</v>
      </c>
      <c r="H16" s="197">
        <v>1.2855699067521926</v>
      </c>
    </row>
    <row r="17" spans="2:8">
      <c r="D17" s="195">
        <v>2019</v>
      </c>
      <c r="E17" s="196">
        <v>3.0877749389224149</v>
      </c>
      <c r="F17" s="196">
        <v>1.6182570515996888</v>
      </c>
      <c r="G17" s="196">
        <v>0.13623918222355302</v>
      </c>
      <c r="H17" s="197">
        <v>1.3332787050991735</v>
      </c>
    </row>
    <row r="18" spans="2:8">
      <c r="D18" s="195">
        <v>2020</v>
      </c>
      <c r="E18" s="196">
        <v>3.0946641998999542</v>
      </c>
      <c r="F18" s="196">
        <v>1.7067099987017866</v>
      </c>
      <c r="G18" s="196">
        <v>5.9948412647692129E-2</v>
      </c>
      <c r="H18" s="197">
        <v>1.3280057885504752</v>
      </c>
    </row>
    <row r="19" spans="2:8">
      <c r="D19" s="195" t="s">
        <v>67</v>
      </c>
      <c r="E19" s="196">
        <v>3.1517716797690376</v>
      </c>
      <c r="F19" s="196">
        <v>1.7987816391768614</v>
      </c>
      <c r="G19" s="196">
        <v>-1.0664311621892408E-2</v>
      </c>
      <c r="H19" s="197">
        <v>1.3636543522140683</v>
      </c>
    </row>
    <row r="20" spans="2:8" ht="14.4" thickBot="1">
      <c r="B20" s="107" t="s">
        <v>73</v>
      </c>
      <c r="D20" s="195" t="s">
        <v>68</v>
      </c>
      <c r="E20" s="196">
        <v>3.1253741383129912</v>
      </c>
      <c r="F20" s="196">
        <v>1.8107908072310035</v>
      </c>
      <c r="G20" s="196">
        <v>-7.7195719859375955E-2</v>
      </c>
      <c r="H20" s="197">
        <v>1.3917790509413634</v>
      </c>
    </row>
    <row r="21" spans="2:8">
      <c r="D21" s="195" t="s">
        <v>130</v>
      </c>
      <c r="E21" s="196">
        <v>3.0366178133279229</v>
      </c>
      <c r="F21" s="196">
        <v>1.8220478808765446</v>
      </c>
      <c r="G21" s="196">
        <v>-0.19177450136083549</v>
      </c>
      <c r="H21" s="197">
        <v>1.406344433812214</v>
      </c>
    </row>
    <row r="22" spans="2:8">
      <c r="D22" s="195" t="s">
        <v>405</v>
      </c>
      <c r="E22" s="196">
        <v>2.9969939871745117</v>
      </c>
      <c r="F22" s="196">
        <v>1.8674737853909971</v>
      </c>
      <c r="G22" s="196">
        <v>-0.2889447424163254</v>
      </c>
      <c r="H22" s="197">
        <v>1.41846494419984</v>
      </c>
    </row>
    <row r="23" spans="2:8">
      <c r="D23" s="195"/>
      <c r="E23" s="196"/>
      <c r="F23" s="196"/>
      <c r="G23" s="196"/>
      <c r="H23" s="197"/>
    </row>
    <row r="24" spans="2:8">
      <c r="C24" s="18"/>
      <c r="D24" s="693" t="s">
        <v>406</v>
      </c>
      <c r="E24" s="200">
        <v>3.0776894046461161</v>
      </c>
      <c r="F24" s="200">
        <v>1.8247735281688517</v>
      </c>
      <c r="G24" s="200">
        <v>-0.1421448188146073</v>
      </c>
      <c r="H24" s="201">
        <v>1.3950606952918716</v>
      </c>
    </row>
    <row r="26" spans="2:8">
      <c r="E26" s="19"/>
      <c r="F26" s="19"/>
      <c r="G26" s="19"/>
      <c r="H26" s="19"/>
    </row>
    <row r="28" spans="2:8">
      <c r="D28" s="695"/>
      <c r="E28" s="20"/>
      <c r="F28" s="20"/>
      <c r="G28" s="20"/>
      <c r="H28" s="20"/>
    </row>
    <row r="29" spans="2:8">
      <c r="D29" s="6"/>
      <c r="E29" s="20"/>
      <c r="F29" s="20"/>
      <c r="G29" s="20"/>
      <c r="H29" s="20"/>
    </row>
  </sheetData>
  <hyperlinks>
    <hyperlink ref="A1:B1" location="Turinys!A46" display="↖ atgal į turinį" xr:uid="{86E44170-8AF4-4C44-9E1C-28B8BF4C2B57}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6C4DC-48C3-42A2-A8A7-01306B6BE258}">
  <sheetPr>
    <tabColor rgb="FF47ABD9"/>
  </sheetPr>
  <dimension ref="A1:AI45"/>
  <sheetViews>
    <sheetView showGridLines="0" showRowColHeaders="0" zoomScale="80" zoomScaleNormal="80" workbookViewId="0"/>
  </sheetViews>
  <sheetFormatPr defaultColWidth="8.69921875" defaultRowHeight="13.8"/>
  <cols>
    <col min="1" max="1" width="8.69921875" style="106"/>
    <col min="2" max="2" width="164.8984375" style="106" customWidth="1"/>
    <col min="3" max="3" width="8.69921875" style="106"/>
    <col min="4" max="4" width="47.09765625" style="106" customWidth="1"/>
    <col min="5" max="18" width="8.69921875" style="106"/>
    <col min="19" max="35" width="8.69921875" style="2"/>
    <col min="36" max="16384" width="8.69921875" style="106"/>
  </cols>
  <sheetData>
    <row r="1" spans="1:32">
      <c r="A1" s="576" t="s">
        <v>5</v>
      </c>
      <c r="B1" s="576"/>
      <c r="C1" s="699"/>
      <c r="D1" s="700"/>
      <c r="E1" s="701"/>
      <c r="F1" s="701"/>
      <c r="G1" s="701"/>
      <c r="H1" s="701"/>
      <c r="I1" s="701"/>
      <c r="J1" s="701"/>
      <c r="K1" s="701"/>
      <c r="L1" s="702"/>
    </row>
    <row r="2" spans="1:32" ht="14.4" thickBot="1">
      <c r="A2" s="701"/>
      <c r="B2" s="701"/>
      <c r="C2" s="701"/>
      <c r="E2" s="701"/>
      <c r="F2" s="701"/>
      <c r="G2" s="701"/>
      <c r="H2" s="701"/>
      <c r="I2" s="701"/>
      <c r="J2" s="701"/>
      <c r="K2" s="701"/>
      <c r="L2" s="701"/>
    </row>
    <row r="3" spans="1:32">
      <c r="A3" s="701"/>
      <c r="B3" s="698" t="s">
        <v>434</v>
      </c>
      <c r="C3" s="701"/>
      <c r="D3" s="703" t="s">
        <v>402</v>
      </c>
      <c r="E3" s="795">
        <v>2020</v>
      </c>
      <c r="F3" s="796"/>
      <c r="G3" s="796"/>
      <c r="H3" s="796"/>
      <c r="I3" s="796"/>
      <c r="J3" s="796"/>
      <c r="K3" s="796"/>
      <c r="L3" s="796"/>
      <c r="M3" s="796"/>
      <c r="N3" s="797"/>
      <c r="O3" s="792">
        <v>2021</v>
      </c>
      <c r="P3" s="793"/>
      <c r="Q3" s="794"/>
    </row>
    <row r="4" spans="1:32">
      <c r="A4" s="701"/>
      <c r="B4" s="701"/>
      <c r="C4" s="701"/>
      <c r="D4" s="704"/>
      <c r="E4" s="705">
        <v>3</v>
      </c>
      <c r="F4" s="705">
        <v>4</v>
      </c>
      <c r="G4" s="705">
        <v>5</v>
      </c>
      <c r="H4" s="705">
        <v>6</v>
      </c>
      <c r="I4" s="705">
        <v>7</v>
      </c>
      <c r="J4" s="705">
        <v>8</v>
      </c>
      <c r="K4" s="705">
        <v>9</v>
      </c>
      <c r="L4" s="705">
        <v>10</v>
      </c>
      <c r="M4" s="705">
        <v>11</v>
      </c>
      <c r="N4" s="706">
        <v>12</v>
      </c>
      <c r="O4" s="707">
        <v>1</v>
      </c>
      <c r="P4" s="204">
        <v>2</v>
      </c>
      <c r="Q4" s="205">
        <v>3</v>
      </c>
    </row>
    <row r="5" spans="1:32">
      <c r="A5" s="701"/>
      <c r="B5" s="701"/>
      <c r="C5" s="701"/>
      <c r="D5" s="708" t="s">
        <v>131</v>
      </c>
      <c r="E5" s="709">
        <v>4.4231428571428575</v>
      </c>
      <c r="F5" s="709">
        <v>5.9507142857142856</v>
      </c>
      <c r="G5" s="709">
        <v>6.4078571428571438</v>
      </c>
      <c r="H5" s="709">
        <v>6.7078571428571436</v>
      </c>
      <c r="I5" s="709">
        <v>6.5507142857142853</v>
      </c>
      <c r="J5" s="709">
        <v>6.2792857142857139</v>
      </c>
      <c r="K5" s="709">
        <v>5.2364285714285712</v>
      </c>
      <c r="L5" s="709">
        <v>4.6520000000000001</v>
      </c>
      <c r="M5" s="709">
        <v>3.4662857142857142</v>
      </c>
      <c r="N5" s="710">
        <v>3.2948571428571429</v>
      </c>
      <c r="O5" s="206">
        <v>2.9377142857142857</v>
      </c>
      <c r="P5" s="207">
        <v>2.8234285714285714</v>
      </c>
      <c r="Q5" s="208">
        <v>2.5948571428571432</v>
      </c>
    </row>
    <row r="6" spans="1:32">
      <c r="A6" s="701"/>
      <c r="B6" s="701"/>
      <c r="C6" s="701"/>
      <c r="D6" s="708" t="s">
        <v>408</v>
      </c>
      <c r="E6" s="709">
        <v>2.4</v>
      </c>
      <c r="F6" s="709">
        <v>2.4</v>
      </c>
      <c r="G6" s="709">
        <v>2.5</v>
      </c>
      <c r="H6" s="709">
        <v>4.5</v>
      </c>
      <c r="I6" s="709">
        <v>4.5</v>
      </c>
      <c r="J6" s="709">
        <v>3</v>
      </c>
      <c r="K6" s="709">
        <v>3</v>
      </c>
      <c r="L6" s="709">
        <v>3</v>
      </c>
      <c r="M6" s="709">
        <v>2.7</v>
      </c>
      <c r="N6" s="710">
        <v>1.9</v>
      </c>
      <c r="O6" s="206">
        <v>1.8</v>
      </c>
      <c r="P6" s="207">
        <v>1.8</v>
      </c>
      <c r="Q6" s="208">
        <v>1.8</v>
      </c>
      <c r="T6" s="689"/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89"/>
      <c r="AF6" s="689"/>
    </row>
    <row r="7" spans="1:32">
      <c r="A7" s="701"/>
      <c r="B7" s="701"/>
      <c r="C7" s="701"/>
      <c r="D7" s="708" t="s">
        <v>409</v>
      </c>
      <c r="E7" s="709">
        <v>2.4620000000000002</v>
      </c>
      <c r="F7" s="709">
        <v>2.5</v>
      </c>
      <c r="G7" s="709">
        <v>4.5</v>
      </c>
      <c r="H7" s="709">
        <v>5.7</v>
      </c>
      <c r="I7" s="709">
        <v>5.3</v>
      </c>
      <c r="J7" s="709">
        <v>4.9000000000000004</v>
      </c>
      <c r="K7" s="709">
        <v>3.1</v>
      </c>
      <c r="L7" s="709">
        <v>3.1</v>
      </c>
      <c r="M7" s="709">
        <v>3</v>
      </c>
      <c r="N7" s="710">
        <v>2.7</v>
      </c>
      <c r="O7" s="206">
        <v>1.9</v>
      </c>
      <c r="P7" s="207">
        <v>1.9</v>
      </c>
      <c r="Q7" s="208">
        <v>2.2000000000000002</v>
      </c>
    </row>
    <row r="8" spans="1:32">
      <c r="A8" s="701"/>
      <c r="B8" s="701"/>
      <c r="C8" s="701"/>
      <c r="D8" s="708" t="s">
        <v>410</v>
      </c>
      <c r="E8" s="709">
        <v>7.2999999999999989</v>
      </c>
      <c r="F8" s="709">
        <v>7.2999999999999989</v>
      </c>
      <c r="G8" s="709">
        <v>7.1999999999999993</v>
      </c>
      <c r="H8" s="709">
        <v>3.8000000000000007</v>
      </c>
      <c r="I8" s="709">
        <v>3.8000000000000007</v>
      </c>
      <c r="J8" s="709">
        <v>5.3000000000000007</v>
      </c>
      <c r="K8" s="709">
        <v>5.1549999999999994</v>
      </c>
      <c r="L8" s="709">
        <v>3.7</v>
      </c>
      <c r="M8" s="709">
        <v>1.7000000000000002</v>
      </c>
      <c r="N8" s="710">
        <v>2.5000000000000004</v>
      </c>
      <c r="O8" s="206">
        <v>2.6000000000000005</v>
      </c>
      <c r="P8" s="207">
        <v>2.6000000000000005</v>
      </c>
      <c r="Q8" s="208">
        <v>2.2640000000000002</v>
      </c>
    </row>
    <row r="9" spans="1:32">
      <c r="A9" s="701"/>
      <c r="B9" s="701"/>
      <c r="C9" s="701"/>
      <c r="D9" s="708" t="s">
        <v>132</v>
      </c>
      <c r="E9" s="709">
        <v>4.0380000000000003</v>
      </c>
      <c r="F9" s="709">
        <v>5.6549999999999994</v>
      </c>
      <c r="G9" s="709">
        <v>3.6549999999999994</v>
      </c>
      <c r="H9" s="709">
        <v>2.4549999999999992</v>
      </c>
      <c r="I9" s="709">
        <v>2.8549999999999995</v>
      </c>
      <c r="J9" s="709">
        <v>3.254999999999999</v>
      </c>
      <c r="K9" s="709">
        <v>3.6</v>
      </c>
      <c r="L9" s="709">
        <v>3.3000000000000003</v>
      </c>
      <c r="M9" s="709">
        <v>1.0640000000000001</v>
      </c>
      <c r="N9" s="710">
        <v>1.3639999999999999</v>
      </c>
      <c r="O9" s="206">
        <v>2.1640000000000001</v>
      </c>
      <c r="P9" s="207">
        <v>2.1640000000000001</v>
      </c>
      <c r="Q9" s="208">
        <v>0.5</v>
      </c>
      <c r="T9" s="711"/>
      <c r="U9" s="711"/>
      <c r="V9" s="711"/>
      <c r="W9" s="711"/>
      <c r="X9" s="711"/>
      <c r="Y9" s="711"/>
      <c r="Z9" s="711"/>
      <c r="AA9" s="711"/>
      <c r="AB9" s="711"/>
      <c r="AC9" s="711"/>
      <c r="AD9" s="581"/>
      <c r="AE9" s="581"/>
      <c r="AF9" s="581"/>
    </row>
    <row r="10" spans="1:32">
      <c r="A10" s="701"/>
      <c r="B10" s="701"/>
      <c r="C10" s="701"/>
      <c r="D10" s="712" t="s">
        <v>133</v>
      </c>
      <c r="E10" s="213">
        <v>2.2000000000000002</v>
      </c>
      <c r="F10" s="213"/>
      <c r="G10" s="213">
        <v>6.6</v>
      </c>
      <c r="H10" s="213">
        <v>5.9</v>
      </c>
      <c r="I10" s="213"/>
      <c r="J10" s="213"/>
      <c r="K10" s="213">
        <v>3.3</v>
      </c>
      <c r="L10" s="209"/>
      <c r="M10" s="209"/>
      <c r="N10" s="210">
        <v>2.8</v>
      </c>
      <c r="O10" s="211"/>
      <c r="P10" s="209"/>
      <c r="Q10" s="212">
        <v>2.6</v>
      </c>
      <c r="T10" s="711"/>
      <c r="U10" s="711"/>
      <c r="V10" s="711"/>
      <c r="W10" s="711"/>
      <c r="X10" s="711"/>
      <c r="Y10" s="711"/>
      <c r="Z10" s="711"/>
      <c r="AA10" s="711"/>
      <c r="AB10" s="711"/>
      <c r="AC10" s="711"/>
      <c r="AD10" s="581"/>
      <c r="AE10" s="581"/>
      <c r="AF10" s="581"/>
    </row>
    <row r="11" spans="1:32">
      <c r="A11" s="701"/>
      <c r="B11" s="701"/>
      <c r="C11" s="701"/>
      <c r="D11" s="713"/>
      <c r="E11" s="202"/>
      <c r="F11" s="202"/>
      <c r="G11" s="202"/>
      <c r="H11" s="202"/>
      <c r="I11" s="202"/>
      <c r="J11" s="202"/>
      <c r="K11" s="202"/>
    </row>
    <row r="12" spans="1:32">
      <c r="D12" s="713"/>
      <c r="E12" s="202"/>
      <c r="F12" s="202"/>
      <c r="G12" s="202"/>
      <c r="H12" s="202"/>
      <c r="I12" s="202"/>
      <c r="J12" s="202"/>
      <c r="K12" s="202"/>
    </row>
    <row r="13" spans="1:32">
      <c r="A13" s="701"/>
      <c r="B13" s="701"/>
      <c r="C13" s="701"/>
      <c r="D13" s="703" t="s">
        <v>403</v>
      </c>
      <c r="E13" s="795">
        <v>2020</v>
      </c>
      <c r="F13" s="796"/>
      <c r="G13" s="796"/>
      <c r="H13" s="796"/>
      <c r="I13" s="796"/>
      <c r="J13" s="796"/>
      <c r="K13" s="796"/>
      <c r="L13" s="796"/>
      <c r="M13" s="796"/>
      <c r="N13" s="797"/>
      <c r="O13" s="792">
        <v>2021</v>
      </c>
      <c r="P13" s="793"/>
      <c r="Q13" s="794"/>
    </row>
    <row r="14" spans="1:32">
      <c r="A14" s="701"/>
      <c r="B14" s="701"/>
      <c r="C14" s="701"/>
      <c r="D14" s="704"/>
      <c r="E14" s="705">
        <v>3</v>
      </c>
      <c r="F14" s="705">
        <v>4</v>
      </c>
      <c r="G14" s="705">
        <v>5</v>
      </c>
      <c r="H14" s="705">
        <v>6</v>
      </c>
      <c r="I14" s="705">
        <v>7</v>
      </c>
      <c r="J14" s="705">
        <v>8</v>
      </c>
      <c r="K14" s="705">
        <v>9</v>
      </c>
      <c r="L14" s="705">
        <v>10</v>
      </c>
      <c r="M14" s="705">
        <v>11</v>
      </c>
      <c r="N14" s="706">
        <v>12</v>
      </c>
      <c r="O14" s="707">
        <v>1</v>
      </c>
      <c r="P14" s="204">
        <v>2</v>
      </c>
      <c r="Q14" s="205">
        <v>3</v>
      </c>
    </row>
    <row r="15" spans="1:32">
      <c r="A15" s="701"/>
      <c r="B15" s="701"/>
      <c r="C15" s="701"/>
      <c r="D15" s="708" t="s">
        <v>131</v>
      </c>
      <c r="E15" s="709">
        <v>3.3290000000000002</v>
      </c>
      <c r="F15" s="709">
        <v>3.8</v>
      </c>
      <c r="G15" s="709">
        <v>3.8</v>
      </c>
      <c r="H15" s="709">
        <v>3.85</v>
      </c>
      <c r="I15" s="709">
        <v>3.85</v>
      </c>
      <c r="J15" s="709">
        <v>3.6999999999999997</v>
      </c>
      <c r="K15" s="709">
        <v>3.3250000000000002</v>
      </c>
      <c r="L15" s="709">
        <v>3.4085999999999999</v>
      </c>
      <c r="M15" s="714">
        <v>3.5404999999999998</v>
      </c>
      <c r="N15" s="715">
        <v>3.669</v>
      </c>
      <c r="O15" s="206">
        <v>3.726142857142857</v>
      </c>
      <c r="P15" s="207">
        <v>3.7975714285714282</v>
      </c>
      <c r="Q15" s="208">
        <v>4.1404285714285711</v>
      </c>
    </row>
    <row r="16" spans="1:32">
      <c r="A16" s="701"/>
      <c r="B16" s="701"/>
      <c r="C16" s="701"/>
      <c r="D16" s="708" t="s">
        <v>408</v>
      </c>
      <c r="E16" s="709">
        <v>2.387</v>
      </c>
      <c r="F16" s="709">
        <v>3.6</v>
      </c>
      <c r="G16" s="709">
        <v>3.6</v>
      </c>
      <c r="H16" s="709">
        <v>3.7</v>
      </c>
      <c r="I16" s="709">
        <v>3.7</v>
      </c>
      <c r="J16" s="709">
        <v>3.4</v>
      </c>
      <c r="K16" s="709">
        <v>2.7</v>
      </c>
      <c r="L16" s="709">
        <v>2.7</v>
      </c>
      <c r="M16" s="709">
        <v>2.6</v>
      </c>
      <c r="N16" s="709">
        <v>2.6</v>
      </c>
      <c r="O16" s="206">
        <v>2.6</v>
      </c>
      <c r="P16" s="207">
        <v>3.1</v>
      </c>
      <c r="Q16" s="208">
        <v>3.1</v>
      </c>
    </row>
    <row r="17" spans="2:22">
      <c r="B17" s="701"/>
      <c r="C17" s="701"/>
      <c r="D17" s="708" t="s">
        <v>409</v>
      </c>
      <c r="E17" s="709">
        <v>3.6</v>
      </c>
      <c r="F17" s="709">
        <v>4</v>
      </c>
      <c r="G17" s="709">
        <v>4</v>
      </c>
      <c r="H17" s="709">
        <v>4</v>
      </c>
      <c r="I17" s="709">
        <v>4</v>
      </c>
      <c r="J17" s="709">
        <v>3.7</v>
      </c>
      <c r="K17" s="709">
        <v>3</v>
      </c>
      <c r="L17" s="709">
        <v>3</v>
      </c>
      <c r="M17" s="709">
        <v>2.7</v>
      </c>
      <c r="N17" s="709">
        <v>3.14</v>
      </c>
      <c r="O17" s="206">
        <v>3.14</v>
      </c>
      <c r="P17" s="207">
        <v>3.14</v>
      </c>
      <c r="Q17" s="208">
        <v>3.14</v>
      </c>
    </row>
    <row r="18" spans="2:22">
      <c r="B18" s="701"/>
      <c r="C18" s="701"/>
      <c r="D18" s="708" t="s">
        <v>410</v>
      </c>
      <c r="E18" s="709">
        <v>1.613</v>
      </c>
      <c r="F18" s="709">
        <v>0.39999999999999991</v>
      </c>
      <c r="G18" s="709">
        <v>0.39999999999999991</v>
      </c>
      <c r="H18" s="709">
        <v>0.29999999999999982</v>
      </c>
      <c r="I18" s="709">
        <v>0.29999999999999982</v>
      </c>
      <c r="J18" s="709">
        <v>0.60000000000000009</v>
      </c>
      <c r="K18" s="709">
        <v>1.5</v>
      </c>
      <c r="L18" s="709">
        <v>1.5</v>
      </c>
      <c r="M18" s="709">
        <v>2.1</v>
      </c>
      <c r="N18" s="709">
        <v>2.1</v>
      </c>
      <c r="O18" s="206">
        <v>1.6</v>
      </c>
      <c r="P18" s="207">
        <v>1.1000000000000001</v>
      </c>
      <c r="Q18" s="208">
        <v>2.4</v>
      </c>
    </row>
    <row r="19" spans="2:22">
      <c r="B19" s="701"/>
      <c r="C19" s="701"/>
      <c r="D19" s="708" t="s">
        <v>132</v>
      </c>
      <c r="E19" s="709">
        <v>0</v>
      </c>
      <c r="F19" s="709">
        <v>0</v>
      </c>
      <c r="G19" s="709">
        <v>0</v>
      </c>
      <c r="H19" s="709">
        <v>0</v>
      </c>
      <c r="I19" s="709">
        <v>0</v>
      </c>
      <c r="J19" s="709">
        <v>0</v>
      </c>
      <c r="K19" s="709">
        <v>0.39999999999999991</v>
      </c>
      <c r="L19" s="709">
        <v>0.74299999999999988</v>
      </c>
      <c r="M19" s="714">
        <v>1.5</v>
      </c>
      <c r="N19" s="715">
        <v>1.06</v>
      </c>
      <c r="O19" s="206">
        <v>0.85999999999999988</v>
      </c>
      <c r="P19" s="207">
        <v>0.85999999999999988</v>
      </c>
      <c r="Q19" s="208">
        <v>1.9599999999999995</v>
      </c>
      <c r="V19" s="689"/>
    </row>
    <row r="20" spans="2:22">
      <c r="B20" s="701"/>
      <c r="C20" s="701"/>
      <c r="D20" s="712" t="s">
        <v>133</v>
      </c>
      <c r="E20" s="209">
        <v>2.2000000000000002</v>
      </c>
      <c r="F20" s="209"/>
      <c r="G20" s="209"/>
      <c r="H20" s="209">
        <v>2.6</v>
      </c>
      <c r="I20" s="209"/>
      <c r="J20" s="209"/>
      <c r="K20" s="209">
        <v>2.6</v>
      </c>
      <c r="L20" s="716"/>
      <c r="M20" s="209"/>
      <c r="N20" s="210">
        <v>3.1</v>
      </c>
      <c r="O20" s="211"/>
      <c r="P20" s="209"/>
      <c r="Q20" s="212">
        <v>3.2</v>
      </c>
      <c r="V20" s="689"/>
    </row>
    <row r="21" spans="2:22">
      <c r="B21" s="701"/>
      <c r="C21" s="701"/>
      <c r="V21" s="689"/>
    </row>
    <row r="22" spans="2:22">
      <c r="B22" s="701"/>
      <c r="C22" s="701"/>
      <c r="E22" s="717"/>
      <c r="F22" s="717"/>
      <c r="G22" s="717"/>
      <c r="H22" s="717"/>
      <c r="I22" s="717"/>
      <c r="J22" s="717"/>
      <c r="K22" s="717"/>
      <c r="L22" s="717"/>
      <c r="M22" s="717"/>
      <c r="N22" s="717"/>
      <c r="O22" s="717"/>
      <c r="P22" s="717"/>
      <c r="Q22" s="717"/>
      <c r="V22" s="689"/>
    </row>
    <row r="23" spans="2:22">
      <c r="B23" s="701"/>
      <c r="C23" s="701"/>
      <c r="V23" s="689"/>
    </row>
    <row r="24" spans="2:22">
      <c r="B24" s="701"/>
      <c r="C24" s="701"/>
      <c r="V24" s="689"/>
    </row>
    <row r="25" spans="2:22">
      <c r="V25" s="689"/>
    </row>
    <row r="26" spans="2:22">
      <c r="V26" s="689"/>
    </row>
    <row r="27" spans="2:22">
      <c r="C27" s="701"/>
      <c r="V27" s="689"/>
    </row>
    <row r="28" spans="2:22">
      <c r="C28" s="701"/>
      <c r="V28" s="689"/>
    </row>
    <row r="29" spans="2:22">
      <c r="V29" s="689"/>
    </row>
    <row r="30" spans="2:22">
      <c r="V30" s="689"/>
    </row>
    <row r="31" spans="2:22">
      <c r="D31" s="690"/>
      <c r="V31" s="689"/>
    </row>
    <row r="32" spans="2:22" hidden="1">
      <c r="B32" s="701"/>
      <c r="C32" s="701"/>
      <c r="D32" s="690"/>
    </row>
    <row r="33" spans="2:17" ht="14.4" thickBot="1">
      <c r="B33" s="107" t="s">
        <v>134</v>
      </c>
      <c r="C33" s="701"/>
      <c r="D33" s="690"/>
    </row>
    <row r="34" spans="2:17">
      <c r="D34" s="690"/>
    </row>
    <row r="35" spans="2:17">
      <c r="D35" s="690"/>
    </row>
    <row r="44" spans="2:17">
      <c r="E44" s="717"/>
      <c r="F44" s="717"/>
      <c r="G44" s="717"/>
      <c r="H44" s="717"/>
      <c r="I44" s="717"/>
      <c r="J44" s="717"/>
      <c r="K44" s="717"/>
      <c r="L44" s="717"/>
      <c r="M44" s="717"/>
      <c r="N44" s="717"/>
      <c r="O44" s="717"/>
      <c r="P44" s="717"/>
      <c r="Q44" s="717"/>
    </row>
    <row r="45" spans="2:17">
      <c r="B45" s="106" t="s">
        <v>404</v>
      </c>
    </row>
  </sheetData>
  <mergeCells count="4">
    <mergeCell ref="O3:Q3"/>
    <mergeCell ref="E13:N13"/>
    <mergeCell ref="O13:Q13"/>
    <mergeCell ref="E3:N3"/>
  </mergeCells>
  <hyperlinks>
    <hyperlink ref="A1:B1" location="Turinys!A47" display="↖ atgal į turinį" xr:uid="{69C560F7-DC8D-4ED6-BFE9-5B509E2F4A44}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47ABD9"/>
  </sheetPr>
  <dimension ref="A1:T42"/>
  <sheetViews>
    <sheetView showGridLines="0" showRowColHeaders="0" workbookViewId="0"/>
  </sheetViews>
  <sheetFormatPr defaultRowHeight="13.8"/>
  <cols>
    <col min="2" max="2" width="41.09765625" customWidth="1"/>
    <col min="3" max="9" width="12.19921875" customWidth="1"/>
  </cols>
  <sheetData>
    <row r="1" spans="1:9">
      <c r="A1" s="371" t="s">
        <v>5</v>
      </c>
      <c r="B1" s="371"/>
      <c r="C1" s="106"/>
      <c r="D1" s="106"/>
      <c r="E1" s="106"/>
      <c r="F1" s="106"/>
      <c r="G1" s="106"/>
      <c r="H1" s="106"/>
      <c r="I1" s="106"/>
    </row>
    <row r="2" spans="1:9" ht="14.4" thickBot="1">
      <c r="A2" s="106"/>
      <c r="B2" s="106"/>
      <c r="C2" s="106"/>
      <c r="D2" s="106"/>
      <c r="E2" s="106"/>
      <c r="F2" s="106"/>
      <c r="G2" s="106"/>
      <c r="H2" s="106"/>
      <c r="I2" s="106"/>
    </row>
    <row r="3" spans="1:9" ht="17.25" customHeight="1">
      <c r="A3" s="106"/>
      <c r="B3" s="799" t="s">
        <v>209</v>
      </c>
      <c r="C3" s="799"/>
      <c r="D3" s="799"/>
      <c r="E3" s="799"/>
      <c r="F3" s="799"/>
      <c r="G3" s="799"/>
      <c r="H3" s="799"/>
      <c r="I3" s="799"/>
    </row>
    <row r="4" spans="1:9" s="87" customFormat="1" ht="17.25" customHeight="1" thickBot="1">
      <c r="A4" s="106"/>
      <c r="B4" s="102"/>
      <c r="C4" s="102"/>
      <c r="D4" s="102"/>
      <c r="E4" s="102"/>
      <c r="F4" s="102"/>
      <c r="G4" s="102"/>
      <c r="H4" s="102"/>
      <c r="I4" s="102"/>
    </row>
    <row r="5" spans="1:9" ht="28.2" customHeight="1" thickBot="1">
      <c r="A5" s="106"/>
      <c r="B5" s="230" t="s">
        <v>135</v>
      </c>
      <c r="C5" s="221" t="s">
        <v>21</v>
      </c>
      <c r="D5" s="222" t="s">
        <v>136</v>
      </c>
      <c r="E5" s="603" t="s">
        <v>137</v>
      </c>
      <c r="F5" s="222" t="s">
        <v>57</v>
      </c>
      <c r="G5" s="223" t="s">
        <v>138</v>
      </c>
      <c r="H5" s="616" t="s">
        <v>139</v>
      </c>
      <c r="I5" s="224" t="s">
        <v>443</v>
      </c>
    </row>
    <row r="6" spans="1:9" ht="17.25" customHeight="1">
      <c r="A6" s="106"/>
      <c r="B6" s="225" t="s">
        <v>140</v>
      </c>
      <c r="C6" s="226"/>
      <c r="D6" s="227">
        <v>44274</v>
      </c>
      <c r="E6" s="605">
        <v>44278</v>
      </c>
      <c r="F6" s="604" t="s">
        <v>141</v>
      </c>
      <c r="G6" s="218">
        <v>44166</v>
      </c>
      <c r="H6" s="218">
        <v>44216</v>
      </c>
      <c r="I6" s="227">
        <v>44222</v>
      </c>
    </row>
    <row r="7" spans="1:9" s="106" customFormat="1" ht="17.25" customHeight="1">
      <c r="B7" s="800" t="s">
        <v>142</v>
      </c>
      <c r="C7" s="228">
        <v>2021</v>
      </c>
      <c r="D7" s="219">
        <v>2.6</v>
      </c>
      <c r="E7" s="606">
        <v>2.9</v>
      </c>
      <c r="F7" s="220">
        <v>2.2000000000000002</v>
      </c>
      <c r="G7" s="220">
        <v>2.7</v>
      </c>
      <c r="H7" s="220">
        <v>2.7</v>
      </c>
      <c r="I7" s="220">
        <v>1.8</v>
      </c>
    </row>
    <row r="8" spans="1:9" ht="15.75" customHeight="1">
      <c r="A8" s="106"/>
      <c r="B8" s="800"/>
      <c r="C8" s="228">
        <v>2022</v>
      </c>
      <c r="D8" s="219">
        <v>3.2</v>
      </c>
      <c r="E8" s="606">
        <v>5.0999999999999996</v>
      </c>
      <c r="F8" s="220">
        <v>3.1</v>
      </c>
      <c r="G8" s="220">
        <v>3.1</v>
      </c>
      <c r="H8" s="220">
        <v>4.2</v>
      </c>
      <c r="I8" s="220">
        <v>4.2</v>
      </c>
    </row>
    <row r="9" spans="1:9" ht="15.75" customHeight="1">
      <c r="A9" s="106"/>
      <c r="B9" s="800"/>
      <c r="C9" s="228">
        <v>2023</v>
      </c>
      <c r="D9" s="219">
        <v>3.2</v>
      </c>
      <c r="E9" s="606" t="s">
        <v>143</v>
      </c>
      <c r="F9" s="220" t="s">
        <v>143</v>
      </c>
      <c r="G9" s="220" t="s">
        <v>143</v>
      </c>
      <c r="H9" s="220" t="s">
        <v>143</v>
      </c>
      <c r="I9" s="220" t="s">
        <v>143</v>
      </c>
    </row>
    <row r="10" spans="1:9" ht="15.75" customHeight="1">
      <c r="A10" s="106"/>
      <c r="B10" s="801" t="s">
        <v>144</v>
      </c>
      <c r="C10" s="228">
        <v>2021</v>
      </c>
      <c r="D10" s="219">
        <v>2.6</v>
      </c>
      <c r="E10" s="606">
        <v>4.8</v>
      </c>
      <c r="F10" s="220">
        <v>3.2</v>
      </c>
      <c r="G10" s="220">
        <v>2.8</v>
      </c>
      <c r="H10" s="220">
        <v>3.5</v>
      </c>
      <c r="I10" s="220">
        <v>2.6</v>
      </c>
    </row>
    <row r="11" spans="1:9" ht="15.75" customHeight="1">
      <c r="A11" s="106"/>
      <c r="B11" s="801"/>
      <c r="C11" s="228">
        <v>2022</v>
      </c>
      <c r="D11" s="219">
        <v>3.2</v>
      </c>
      <c r="E11" s="606">
        <v>6.7</v>
      </c>
      <c r="F11" s="220">
        <v>3.3</v>
      </c>
      <c r="G11" s="220">
        <v>3</v>
      </c>
      <c r="H11" s="220">
        <v>5.5</v>
      </c>
      <c r="I11" s="220">
        <v>3.5</v>
      </c>
    </row>
    <row r="12" spans="1:9" ht="15.75" customHeight="1">
      <c r="A12" s="106"/>
      <c r="B12" s="801"/>
      <c r="C12" s="228">
        <v>2023</v>
      </c>
      <c r="D12" s="219">
        <v>3.3</v>
      </c>
      <c r="E12" s="606" t="s">
        <v>143</v>
      </c>
      <c r="F12" s="220" t="s">
        <v>143</v>
      </c>
      <c r="G12" s="220" t="s">
        <v>143</v>
      </c>
      <c r="H12" s="220" t="s">
        <v>143</v>
      </c>
      <c r="I12" s="220" t="s">
        <v>143</v>
      </c>
    </row>
    <row r="13" spans="1:9" ht="15.75" customHeight="1">
      <c r="A13" s="106"/>
      <c r="B13" s="801" t="s">
        <v>145</v>
      </c>
      <c r="C13" s="228">
        <v>2021</v>
      </c>
      <c r="D13" s="219">
        <v>4.5999999999999996</v>
      </c>
      <c r="E13" s="606">
        <v>5</v>
      </c>
      <c r="F13" s="220">
        <v>9.6</v>
      </c>
      <c r="G13" s="220">
        <v>3.8</v>
      </c>
      <c r="H13" s="220">
        <v>7</v>
      </c>
      <c r="I13" s="220">
        <v>3.5</v>
      </c>
    </row>
    <row r="14" spans="1:9" ht="15.75" customHeight="1">
      <c r="A14" s="106"/>
      <c r="B14" s="801"/>
      <c r="C14" s="228">
        <v>2022</v>
      </c>
      <c r="D14" s="219">
        <v>5.3</v>
      </c>
      <c r="E14" s="606">
        <v>5</v>
      </c>
      <c r="F14" s="220">
        <v>7.9</v>
      </c>
      <c r="G14" s="220">
        <v>4.3</v>
      </c>
      <c r="H14" s="220">
        <v>9</v>
      </c>
      <c r="I14" s="220">
        <v>6</v>
      </c>
    </row>
    <row r="15" spans="1:9" ht="15.75" customHeight="1">
      <c r="A15" s="106"/>
      <c r="B15" s="801"/>
      <c r="C15" s="228">
        <v>2023</v>
      </c>
      <c r="D15" s="219">
        <v>5.7</v>
      </c>
      <c r="E15" s="606" t="s">
        <v>143</v>
      </c>
      <c r="F15" s="220" t="s">
        <v>143</v>
      </c>
      <c r="G15" s="220" t="s">
        <v>143</v>
      </c>
      <c r="H15" s="220" t="s">
        <v>143</v>
      </c>
      <c r="I15" s="220" t="s">
        <v>143</v>
      </c>
    </row>
    <row r="16" spans="1:9" ht="15.75" customHeight="1">
      <c r="A16" s="106"/>
      <c r="B16" s="800" t="s">
        <v>146</v>
      </c>
      <c r="C16" s="228">
        <v>2021</v>
      </c>
      <c r="D16" s="219">
        <v>4.8</v>
      </c>
      <c r="E16" s="606">
        <v>5.9</v>
      </c>
      <c r="F16" s="220">
        <v>6.8</v>
      </c>
      <c r="G16" s="220">
        <v>3.7</v>
      </c>
      <c r="H16" s="220">
        <v>3.5</v>
      </c>
      <c r="I16" s="220">
        <v>4</v>
      </c>
    </row>
    <row r="17" spans="2:9" ht="15.75" customHeight="1">
      <c r="B17" s="800"/>
      <c r="C17" s="228">
        <v>2022</v>
      </c>
      <c r="D17" s="219">
        <v>6.7</v>
      </c>
      <c r="E17" s="606">
        <v>5.9</v>
      </c>
      <c r="F17" s="220">
        <v>4.9000000000000004</v>
      </c>
      <c r="G17" s="220">
        <v>4.9000000000000004</v>
      </c>
      <c r="H17" s="229">
        <v>2.5</v>
      </c>
      <c r="I17" s="229">
        <v>5.4</v>
      </c>
    </row>
    <row r="18" spans="2:9" ht="15.75" customHeight="1">
      <c r="B18" s="800"/>
      <c r="C18" s="228">
        <v>2023</v>
      </c>
      <c r="D18" s="219">
        <v>6</v>
      </c>
      <c r="E18" s="606" t="s">
        <v>143</v>
      </c>
      <c r="F18" s="220" t="s">
        <v>143</v>
      </c>
      <c r="G18" s="220" t="s">
        <v>143</v>
      </c>
      <c r="H18" s="220" t="s">
        <v>143</v>
      </c>
      <c r="I18" s="220" t="s">
        <v>143</v>
      </c>
    </row>
    <row r="19" spans="2:9" ht="15.75" customHeight="1">
      <c r="B19" s="800" t="s">
        <v>147</v>
      </c>
      <c r="C19" s="228">
        <v>2021</v>
      </c>
      <c r="D19" s="219">
        <v>5.3</v>
      </c>
      <c r="E19" s="606">
        <v>9.8000000000000007</v>
      </c>
      <c r="F19" s="220">
        <v>9.1</v>
      </c>
      <c r="G19" s="220">
        <v>5.5</v>
      </c>
      <c r="H19" s="220">
        <v>6.5</v>
      </c>
      <c r="I19" s="220">
        <v>5.0999999999999996</v>
      </c>
    </row>
    <row r="20" spans="2:9" ht="15.75" customHeight="1">
      <c r="B20" s="800"/>
      <c r="C20" s="228">
        <v>2022</v>
      </c>
      <c r="D20" s="219">
        <v>7.5</v>
      </c>
      <c r="E20" s="606">
        <v>6.7</v>
      </c>
      <c r="F20" s="220">
        <v>6.6</v>
      </c>
      <c r="G20" s="220">
        <v>5</v>
      </c>
      <c r="H20" s="229">
        <v>4.5</v>
      </c>
      <c r="I20" s="229">
        <v>4.9000000000000004</v>
      </c>
    </row>
    <row r="21" spans="2:9" ht="15.75" customHeight="1">
      <c r="B21" s="800"/>
      <c r="C21" s="228">
        <v>2023</v>
      </c>
      <c r="D21" s="219">
        <v>7.4</v>
      </c>
      <c r="E21" s="606" t="s">
        <v>143</v>
      </c>
      <c r="F21" s="220" t="s">
        <v>143</v>
      </c>
      <c r="G21" s="220" t="s">
        <v>143</v>
      </c>
      <c r="H21" s="220" t="s">
        <v>143</v>
      </c>
      <c r="I21" s="220" t="s">
        <v>143</v>
      </c>
    </row>
    <row r="22" spans="2:9" ht="15.75" customHeight="1">
      <c r="B22" s="800" t="s">
        <v>148</v>
      </c>
      <c r="C22" s="228">
        <v>2021</v>
      </c>
      <c r="D22" s="219">
        <v>1.8</v>
      </c>
      <c r="E22" s="606">
        <v>1.6</v>
      </c>
      <c r="F22" s="220">
        <v>1.7</v>
      </c>
      <c r="G22" s="220">
        <v>1.5</v>
      </c>
      <c r="H22" s="220">
        <v>2</v>
      </c>
      <c r="I22" s="220">
        <v>2</v>
      </c>
    </row>
    <row r="23" spans="2:9" ht="15.75" customHeight="1">
      <c r="B23" s="800"/>
      <c r="C23" s="228">
        <v>2022</v>
      </c>
      <c r="D23" s="219">
        <v>1.8</v>
      </c>
      <c r="E23" s="606">
        <v>1.9</v>
      </c>
      <c r="F23" s="220">
        <v>1.8</v>
      </c>
      <c r="G23" s="220">
        <v>1.8</v>
      </c>
      <c r="H23" s="220">
        <v>3.3</v>
      </c>
      <c r="I23" s="220">
        <v>2.4</v>
      </c>
    </row>
    <row r="24" spans="2:9" ht="15.75" customHeight="1">
      <c r="B24" s="800"/>
      <c r="C24" s="228">
        <v>2023</v>
      </c>
      <c r="D24" s="219">
        <v>1.9</v>
      </c>
      <c r="E24" s="606" t="s">
        <v>143</v>
      </c>
      <c r="F24" s="220" t="s">
        <v>143</v>
      </c>
      <c r="G24" s="220" t="s">
        <v>143</v>
      </c>
      <c r="H24" s="220" t="s">
        <v>143</v>
      </c>
      <c r="I24" s="220" t="s">
        <v>143</v>
      </c>
    </row>
    <row r="25" spans="2:9" ht="15.75" customHeight="1">
      <c r="B25" s="800" t="s">
        <v>149</v>
      </c>
      <c r="C25" s="228">
        <v>2021</v>
      </c>
      <c r="D25" s="219">
        <v>1.8</v>
      </c>
      <c r="E25" s="606">
        <v>1.8</v>
      </c>
      <c r="F25" s="220">
        <v>2.4</v>
      </c>
      <c r="G25" s="220">
        <v>1.5</v>
      </c>
      <c r="H25" s="220" t="s">
        <v>143</v>
      </c>
      <c r="I25" s="220" t="s">
        <v>143</v>
      </c>
    </row>
    <row r="26" spans="2:9" ht="15.75" customHeight="1">
      <c r="B26" s="800"/>
      <c r="C26" s="228">
        <v>2022</v>
      </c>
      <c r="D26" s="219">
        <v>1.8</v>
      </c>
      <c r="E26" s="606">
        <v>2</v>
      </c>
      <c r="F26" s="220">
        <v>2.6</v>
      </c>
      <c r="G26" s="220">
        <v>1.8</v>
      </c>
      <c r="H26" s="220" t="s">
        <v>143</v>
      </c>
      <c r="I26" s="220" t="s">
        <v>143</v>
      </c>
    </row>
    <row r="27" spans="2:9" ht="15.75" customHeight="1">
      <c r="B27" s="800"/>
      <c r="C27" s="228">
        <v>2023</v>
      </c>
      <c r="D27" s="219">
        <v>1.9</v>
      </c>
      <c r="E27" s="606" t="s">
        <v>143</v>
      </c>
      <c r="F27" s="220" t="s">
        <v>143</v>
      </c>
      <c r="G27" s="220" t="s">
        <v>143</v>
      </c>
      <c r="H27" s="220" t="s">
        <v>143</v>
      </c>
      <c r="I27" s="220" t="s">
        <v>143</v>
      </c>
    </row>
    <row r="28" spans="2:9" ht="15.75" customHeight="1">
      <c r="B28" s="800" t="s">
        <v>150</v>
      </c>
      <c r="C28" s="228">
        <v>2021</v>
      </c>
      <c r="D28" s="219">
        <v>8.5</v>
      </c>
      <c r="E28" s="606">
        <v>8.4</v>
      </c>
      <c r="F28" s="220">
        <v>8</v>
      </c>
      <c r="G28" s="220">
        <v>8.1</v>
      </c>
      <c r="H28" s="220">
        <v>7.9</v>
      </c>
      <c r="I28" s="220">
        <v>9.1</v>
      </c>
    </row>
    <row r="29" spans="2:9" ht="15.75" customHeight="1">
      <c r="B29" s="800"/>
      <c r="C29" s="228">
        <v>2022</v>
      </c>
      <c r="D29" s="219">
        <v>7.5</v>
      </c>
      <c r="E29" s="606">
        <v>7</v>
      </c>
      <c r="F29" s="220">
        <v>6.9</v>
      </c>
      <c r="G29" s="220">
        <v>7.3</v>
      </c>
      <c r="H29" s="220">
        <v>6.9</v>
      </c>
      <c r="I29" s="220">
        <v>7.7</v>
      </c>
    </row>
    <row r="30" spans="2:9" ht="15.75" customHeight="1">
      <c r="B30" s="800"/>
      <c r="C30" s="228">
        <v>2023</v>
      </c>
      <c r="D30" s="219">
        <v>6.9</v>
      </c>
      <c r="E30" s="606"/>
      <c r="F30" s="220" t="s">
        <v>143</v>
      </c>
      <c r="G30" s="220" t="s">
        <v>143</v>
      </c>
      <c r="H30" s="220" t="s">
        <v>143</v>
      </c>
      <c r="I30" s="220" t="s">
        <v>143</v>
      </c>
    </row>
    <row r="31" spans="2:9" ht="15.75" customHeight="1">
      <c r="B31" s="800" t="s">
        <v>151</v>
      </c>
      <c r="C31" s="228">
        <v>2021</v>
      </c>
      <c r="D31" s="219">
        <v>0.7</v>
      </c>
      <c r="E31" s="606">
        <v>0.5</v>
      </c>
      <c r="F31" s="220">
        <v>0.3</v>
      </c>
      <c r="G31" s="220">
        <v>0.4</v>
      </c>
      <c r="H31" s="220">
        <v>0.1</v>
      </c>
      <c r="I31" s="220">
        <v>-0.6</v>
      </c>
    </row>
    <row r="32" spans="2:9" ht="15.75" customHeight="1">
      <c r="B32" s="800"/>
      <c r="C32" s="228">
        <v>2022</v>
      </c>
      <c r="D32" s="219">
        <v>0.9</v>
      </c>
      <c r="E32" s="606">
        <v>1.5</v>
      </c>
      <c r="F32" s="220">
        <v>0.5</v>
      </c>
      <c r="G32" s="220">
        <v>0.7</v>
      </c>
      <c r="H32" s="220">
        <v>0.7</v>
      </c>
      <c r="I32" s="220">
        <v>1.5</v>
      </c>
    </row>
    <row r="33" spans="2:20" ht="15.75" customHeight="1">
      <c r="B33" s="800"/>
      <c r="C33" s="228">
        <v>2023</v>
      </c>
      <c r="D33" s="219">
        <v>-0.1</v>
      </c>
      <c r="E33" s="606" t="s">
        <v>143</v>
      </c>
      <c r="F33" s="220" t="s">
        <v>143</v>
      </c>
      <c r="G33" s="220" t="s">
        <v>143</v>
      </c>
      <c r="H33" s="220" t="s">
        <v>143</v>
      </c>
      <c r="I33" s="220" t="s">
        <v>143</v>
      </c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</row>
    <row r="34" spans="2:20" ht="15.75" customHeight="1">
      <c r="B34" s="800" t="s">
        <v>152</v>
      </c>
      <c r="C34" s="228">
        <v>2021</v>
      </c>
      <c r="D34" s="219">
        <v>5.2</v>
      </c>
      <c r="E34" s="606">
        <v>6.3</v>
      </c>
      <c r="F34" s="220">
        <v>3.3</v>
      </c>
      <c r="G34" s="220" t="s">
        <v>143</v>
      </c>
      <c r="H34" s="220">
        <v>4.9000000000000004</v>
      </c>
      <c r="I34" s="220">
        <v>4.5</v>
      </c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</row>
    <row r="35" spans="2:20" ht="15.75" customHeight="1">
      <c r="B35" s="800"/>
      <c r="C35" s="228">
        <v>2022</v>
      </c>
      <c r="D35" s="219">
        <v>4.5</v>
      </c>
      <c r="E35" s="606">
        <v>5.5</v>
      </c>
      <c r="F35" s="220">
        <v>2.5</v>
      </c>
      <c r="G35" s="220" t="s">
        <v>143</v>
      </c>
      <c r="H35" s="220">
        <v>5.8</v>
      </c>
      <c r="I35" s="220">
        <v>6</v>
      </c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</row>
    <row r="36" spans="2:20" ht="15.75" customHeight="1">
      <c r="B36" s="800"/>
      <c r="C36" s="228">
        <v>2023</v>
      </c>
      <c r="D36" s="219">
        <v>5</v>
      </c>
      <c r="E36" s="606" t="s">
        <v>143</v>
      </c>
      <c r="F36" s="220" t="s">
        <v>143</v>
      </c>
      <c r="G36" s="220" t="s">
        <v>143</v>
      </c>
      <c r="H36" s="220" t="s">
        <v>143</v>
      </c>
      <c r="I36" s="220" t="s">
        <v>143</v>
      </c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</row>
    <row r="37" spans="2:20" ht="15.75" customHeight="1">
      <c r="B37" s="803" t="s">
        <v>444</v>
      </c>
      <c r="C37" s="803"/>
      <c r="D37" s="803"/>
      <c r="E37" s="802"/>
      <c r="F37" s="803"/>
      <c r="G37" s="803"/>
      <c r="H37" s="803"/>
      <c r="I37" s="803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</row>
    <row r="38" spans="2:20" ht="16.5" customHeight="1">
      <c r="B38" s="802"/>
      <c r="C38" s="802"/>
      <c r="D38" s="802"/>
      <c r="E38" s="802"/>
      <c r="F38" s="802"/>
      <c r="G38" s="802"/>
      <c r="H38" s="802"/>
      <c r="I38" s="802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</row>
    <row r="39" spans="2:20" ht="31.5" customHeight="1">
      <c r="B39" s="802" t="s">
        <v>445</v>
      </c>
      <c r="C39" s="802"/>
      <c r="D39" s="802"/>
      <c r="E39" s="802"/>
      <c r="F39" s="802"/>
      <c r="G39" s="802"/>
      <c r="H39" s="802"/>
      <c r="I39" s="802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</row>
    <row r="40" spans="2:20" s="74" customFormat="1" ht="31.5" customHeight="1" thickBot="1">
      <c r="B40" s="798" t="s">
        <v>372</v>
      </c>
      <c r="C40" s="798"/>
      <c r="D40" s="798"/>
      <c r="E40" s="798"/>
      <c r="F40" s="798"/>
      <c r="G40" s="798"/>
      <c r="H40" s="798"/>
      <c r="I40" s="798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</row>
    <row r="41" spans="2:20" ht="17.25" customHeight="1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</row>
    <row r="42" spans="2:20" ht="16.5" customHeight="1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</row>
  </sheetData>
  <mergeCells count="14">
    <mergeCell ref="B40:I40"/>
    <mergeCell ref="B3:I3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9:I39"/>
    <mergeCell ref="B37:I38"/>
  </mergeCells>
  <hyperlinks>
    <hyperlink ref="A1:B1" location="Turinys!A48" display="↖ atgal į turinį" xr:uid="{00000000-0004-0000-2700-000000000000}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81DC6-2462-4055-9E72-3690276355D8}">
  <sheetPr>
    <tabColor rgb="FF47ABD9"/>
  </sheetPr>
  <dimension ref="A1:W30"/>
  <sheetViews>
    <sheetView showGridLines="0" showRowColHeaders="0" workbookViewId="0"/>
  </sheetViews>
  <sheetFormatPr defaultColWidth="9" defaultRowHeight="13.8"/>
  <cols>
    <col min="1" max="2" width="9" style="28"/>
    <col min="3" max="3" width="40.59765625" style="28" customWidth="1"/>
    <col min="4" max="16384" width="9" style="28"/>
  </cols>
  <sheetData>
    <row r="1" spans="1:23">
      <c r="A1" s="371" t="s">
        <v>5</v>
      </c>
      <c r="C1" s="371"/>
    </row>
    <row r="2" spans="1:23" ht="14.4" thickBot="1">
      <c r="A2" s="29"/>
      <c r="C2" s="33"/>
      <c r="D2" s="33"/>
      <c r="E2" s="33"/>
      <c r="F2" s="33"/>
      <c r="G2" s="33"/>
      <c r="H2" s="33"/>
      <c r="I2" s="33"/>
      <c r="J2" s="33"/>
      <c r="K2" s="33"/>
    </row>
    <row r="3" spans="1:23">
      <c r="A3" s="29"/>
      <c r="B3" s="596" t="s">
        <v>366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</row>
    <row r="4" spans="1:23"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</row>
    <row r="5" spans="1:23">
      <c r="B5" s="810" t="s">
        <v>219</v>
      </c>
      <c r="C5" s="811"/>
      <c r="D5" s="816" t="s">
        <v>220</v>
      </c>
      <c r="E5" s="817"/>
      <c r="F5" s="817"/>
      <c r="G5" s="817"/>
      <c r="H5" s="817"/>
      <c r="I5" s="817"/>
      <c r="J5" s="817"/>
      <c r="K5" s="817"/>
      <c r="L5" s="817"/>
      <c r="M5" s="818"/>
      <c r="N5" s="832" t="s">
        <v>221</v>
      </c>
      <c r="O5" s="346"/>
      <c r="P5" s="346"/>
      <c r="Q5" s="346"/>
      <c r="R5" s="346"/>
      <c r="S5" s="346"/>
      <c r="T5" s="346"/>
      <c r="U5" s="346"/>
      <c r="V5" s="346"/>
      <c r="W5" s="346"/>
    </row>
    <row r="6" spans="1:23">
      <c r="B6" s="812"/>
      <c r="C6" s="813"/>
      <c r="D6" s="808" t="s">
        <v>222</v>
      </c>
      <c r="E6" s="808" t="s">
        <v>223</v>
      </c>
      <c r="F6" s="808" t="s">
        <v>224</v>
      </c>
      <c r="G6" s="808" t="s">
        <v>225</v>
      </c>
      <c r="H6" s="835" t="s">
        <v>226</v>
      </c>
      <c r="I6" s="835" t="s">
        <v>227</v>
      </c>
      <c r="J6" s="808" t="s">
        <v>228</v>
      </c>
      <c r="K6" s="808" t="s">
        <v>46</v>
      </c>
      <c r="L6" s="808" t="s">
        <v>47</v>
      </c>
      <c r="M6" s="808" t="s">
        <v>229</v>
      </c>
      <c r="N6" s="833"/>
    </row>
    <row r="7" spans="1:23">
      <c r="B7" s="812"/>
      <c r="C7" s="813"/>
      <c r="D7" s="809"/>
      <c r="E7" s="809"/>
      <c r="F7" s="809"/>
      <c r="G7" s="809"/>
      <c r="H7" s="836"/>
      <c r="I7" s="836"/>
      <c r="J7" s="809"/>
      <c r="K7" s="809"/>
      <c r="L7" s="809"/>
      <c r="M7" s="809"/>
      <c r="N7" s="834"/>
    </row>
    <row r="8" spans="1:23">
      <c r="B8" s="812"/>
      <c r="C8" s="813"/>
      <c r="D8" s="819" t="s">
        <v>230</v>
      </c>
      <c r="E8" s="820"/>
      <c r="F8" s="819" t="s">
        <v>231</v>
      </c>
      <c r="G8" s="820"/>
      <c r="H8" s="823" t="s">
        <v>232</v>
      </c>
      <c r="I8" s="824"/>
      <c r="J8" s="819" t="s">
        <v>233</v>
      </c>
      <c r="K8" s="827"/>
      <c r="L8" s="827"/>
      <c r="M8" s="820"/>
      <c r="N8" s="347"/>
    </row>
    <row r="9" spans="1:23" ht="40.200000000000003" customHeight="1">
      <c r="B9" s="814"/>
      <c r="C9" s="815"/>
      <c r="D9" s="821"/>
      <c r="E9" s="822"/>
      <c r="F9" s="821"/>
      <c r="G9" s="822"/>
      <c r="H9" s="825"/>
      <c r="I9" s="826"/>
      <c r="J9" s="821"/>
      <c r="K9" s="828"/>
      <c r="L9" s="828"/>
      <c r="M9" s="822"/>
      <c r="N9" s="348"/>
    </row>
    <row r="10" spans="1:23">
      <c r="B10" s="829" t="s">
        <v>234</v>
      </c>
      <c r="C10" s="349" t="s">
        <v>235</v>
      </c>
      <c r="D10" s="350">
        <v>1.0680000000000001</v>
      </c>
      <c r="E10" s="351">
        <v>1.0900000000000001</v>
      </c>
      <c r="F10" s="351">
        <v>1.2</v>
      </c>
      <c r="G10" s="351">
        <v>1.2</v>
      </c>
      <c r="H10" s="401">
        <v>1.1399999999999999</v>
      </c>
      <c r="I10" s="401">
        <v>1.1299999999999999</v>
      </c>
      <c r="J10" s="350">
        <v>1.1100000000000001</v>
      </c>
      <c r="K10" s="351">
        <v>1.0900000000000001</v>
      </c>
      <c r="L10" s="351">
        <v>1.1100000000000001</v>
      </c>
      <c r="M10" s="351">
        <v>1.1399999999999999</v>
      </c>
      <c r="N10" s="352">
        <v>1.1419999999999999</v>
      </c>
    </row>
    <row r="11" spans="1:23">
      <c r="B11" s="830"/>
      <c r="C11" s="353" t="s">
        <v>45</v>
      </c>
      <c r="D11" s="354">
        <v>3.6</v>
      </c>
      <c r="E11" s="354">
        <v>3.6</v>
      </c>
      <c r="F11" s="354">
        <v>3.8</v>
      </c>
      <c r="G11" s="354">
        <v>3.8</v>
      </c>
      <c r="H11" s="402">
        <v>3.6</v>
      </c>
      <c r="I11" s="402">
        <v>3.5</v>
      </c>
      <c r="J11" s="354">
        <v>1.4</v>
      </c>
      <c r="K11" s="354" t="s">
        <v>236</v>
      </c>
      <c r="L11" s="354" t="s">
        <v>237</v>
      </c>
      <c r="M11" s="354">
        <v>-4.3</v>
      </c>
      <c r="N11" s="354" t="s">
        <v>238</v>
      </c>
    </row>
    <row r="12" spans="1:23">
      <c r="B12" s="830"/>
      <c r="C12" s="353" t="s">
        <v>48</v>
      </c>
      <c r="D12" s="354">
        <v>1.8</v>
      </c>
      <c r="E12" s="354">
        <v>1.9</v>
      </c>
      <c r="F12" s="354">
        <v>2</v>
      </c>
      <c r="G12" s="354">
        <v>2</v>
      </c>
      <c r="H12" s="402">
        <v>1.7</v>
      </c>
      <c r="I12" s="402">
        <v>1.6</v>
      </c>
      <c r="J12" s="354">
        <v>-1.1000000000000001</v>
      </c>
      <c r="K12" s="355">
        <v>-7.4</v>
      </c>
      <c r="L12" s="355">
        <v>-8.3000000000000007</v>
      </c>
      <c r="M12" s="355">
        <v>-7.4</v>
      </c>
      <c r="N12" s="355">
        <v>-6.3</v>
      </c>
    </row>
    <row r="13" spans="1:23">
      <c r="B13" s="830"/>
      <c r="C13" s="353" t="s">
        <v>239</v>
      </c>
      <c r="D13" s="354">
        <v>1.8</v>
      </c>
      <c r="E13" s="354">
        <v>1.9</v>
      </c>
      <c r="F13" s="354">
        <v>2</v>
      </c>
      <c r="G13" s="354">
        <v>2.1</v>
      </c>
      <c r="H13" s="402">
        <v>1.9</v>
      </c>
      <c r="I13" s="402">
        <v>1.8</v>
      </c>
      <c r="J13" s="354" t="s">
        <v>240</v>
      </c>
      <c r="K13" s="354" t="s">
        <v>241</v>
      </c>
      <c r="L13" s="354" t="s">
        <v>242</v>
      </c>
      <c r="M13" s="354" t="s">
        <v>241</v>
      </c>
      <c r="N13" s="354">
        <v>-5.8</v>
      </c>
    </row>
    <row r="14" spans="1:23">
      <c r="B14" s="831"/>
      <c r="C14" s="356" t="s">
        <v>243</v>
      </c>
      <c r="D14" s="357">
        <v>56.9</v>
      </c>
      <c r="E14" s="357">
        <v>51.4</v>
      </c>
      <c r="F14" s="357">
        <v>64.2</v>
      </c>
      <c r="G14" s="357">
        <v>71.8</v>
      </c>
      <c r="H14" s="403">
        <v>61.2</v>
      </c>
      <c r="I14" s="403">
        <v>61.5</v>
      </c>
      <c r="J14" s="357">
        <v>56.4</v>
      </c>
      <c r="K14" s="358">
        <v>38.4</v>
      </c>
      <c r="L14" s="358">
        <v>41.8</v>
      </c>
      <c r="M14" s="358">
        <v>42.6</v>
      </c>
      <c r="N14" s="359">
        <v>43.4</v>
      </c>
    </row>
    <row r="15" spans="1:23">
      <c r="B15" s="804" t="s">
        <v>244</v>
      </c>
      <c r="C15" s="349" t="s">
        <v>142</v>
      </c>
      <c r="D15" s="351">
        <v>2.4</v>
      </c>
      <c r="E15" s="351">
        <v>2.4</v>
      </c>
      <c r="F15" s="351">
        <v>2.5</v>
      </c>
      <c r="G15" s="351">
        <v>2.5</v>
      </c>
      <c r="H15" s="401">
        <v>2.4</v>
      </c>
      <c r="I15" s="401">
        <v>2.4</v>
      </c>
      <c r="J15" s="351">
        <v>-1.3</v>
      </c>
      <c r="K15" s="350">
        <v>-7</v>
      </c>
      <c r="L15" s="350">
        <v>-1.5</v>
      </c>
      <c r="M15" s="350">
        <v>-1.5</v>
      </c>
      <c r="N15" s="350">
        <v>-0.8</v>
      </c>
      <c r="P15" s="360"/>
    </row>
    <row r="16" spans="1:23">
      <c r="B16" s="805"/>
      <c r="C16" s="353" t="s">
        <v>245</v>
      </c>
      <c r="D16" s="354">
        <v>3.5</v>
      </c>
      <c r="E16" s="354">
        <v>3.5</v>
      </c>
      <c r="F16" s="354">
        <v>3.8</v>
      </c>
      <c r="G16" s="354">
        <v>3.8</v>
      </c>
      <c r="H16" s="402">
        <v>3.8</v>
      </c>
      <c r="I16" s="402">
        <v>3.9</v>
      </c>
      <c r="J16" s="354">
        <v>1</v>
      </c>
      <c r="K16" s="354">
        <v>-3.7</v>
      </c>
      <c r="L16" s="354">
        <v>-3</v>
      </c>
      <c r="M16" s="354">
        <v>-3.4</v>
      </c>
      <c r="N16" s="354">
        <v>-1.5</v>
      </c>
    </row>
    <row r="17" spans="2:15">
      <c r="B17" s="805"/>
      <c r="C17" s="353" t="s">
        <v>215</v>
      </c>
      <c r="D17" s="354">
        <v>1.6</v>
      </c>
      <c r="E17" s="354">
        <v>1.7</v>
      </c>
      <c r="F17" s="354">
        <v>1.7</v>
      </c>
      <c r="G17" s="354">
        <v>2.4</v>
      </c>
      <c r="H17" s="402">
        <v>2.2000000000000002</v>
      </c>
      <c r="I17" s="402">
        <v>2.7</v>
      </c>
      <c r="J17" s="354">
        <v>2.6</v>
      </c>
      <c r="K17" s="354">
        <v>1.2</v>
      </c>
      <c r="L17" s="354">
        <v>0.9</v>
      </c>
      <c r="M17" s="354">
        <v>0.9</v>
      </c>
      <c r="N17" s="354">
        <v>0.8</v>
      </c>
    </row>
    <row r="18" spans="2:15">
      <c r="B18" s="805"/>
      <c r="C18" s="353" t="s">
        <v>246</v>
      </c>
      <c r="D18" s="354">
        <v>6.3</v>
      </c>
      <c r="E18" s="354">
        <v>6.2</v>
      </c>
      <c r="F18" s="354">
        <v>6</v>
      </c>
      <c r="G18" s="354">
        <v>6.4</v>
      </c>
      <c r="H18" s="402">
        <v>6.4</v>
      </c>
      <c r="I18" s="402">
        <v>7.4</v>
      </c>
      <c r="J18" s="354">
        <v>5.6</v>
      </c>
      <c r="K18" s="354">
        <v>1.8</v>
      </c>
      <c r="L18" s="354">
        <v>6.5</v>
      </c>
      <c r="M18" s="354">
        <v>9.3000000000000007</v>
      </c>
      <c r="N18" s="354">
        <v>9.6</v>
      </c>
    </row>
    <row r="19" spans="2:15">
      <c r="B19" s="806"/>
      <c r="C19" s="361" t="s">
        <v>151</v>
      </c>
      <c r="D19" s="358">
        <v>0.1</v>
      </c>
      <c r="E19" s="358">
        <v>-0.4</v>
      </c>
      <c r="F19" s="358">
        <v>-0.5</v>
      </c>
      <c r="G19" s="358">
        <v>-0.4</v>
      </c>
      <c r="H19" s="404">
        <v>0.2</v>
      </c>
      <c r="I19" s="404">
        <v>0.1</v>
      </c>
      <c r="J19" s="358">
        <v>-2</v>
      </c>
      <c r="K19" s="358">
        <v>-2.8</v>
      </c>
      <c r="L19" s="358">
        <v>-1.9</v>
      </c>
      <c r="M19" s="358">
        <v>-1.9</v>
      </c>
      <c r="N19" s="358">
        <v>-1.5</v>
      </c>
    </row>
    <row r="20" spans="2:15">
      <c r="B20" s="804" t="s">
        <v>247</v>
      </c>
      <c r="C20" s="362" t="s">
        <v>248</v>
      </c>
      <c r="D20" s="363">
        <v>38051.800000000003</v>
      </c>
      <c r="E20" s="363">
        <v>38534.1</v>
      </c>
      <c r="F20" s="363">
        <v>38965.800000000003</v>
      </c>
      <c r="G20" s="363">
        <v>39074.9</v>
      </c>
      <c r="H20" s="405">
        <v>39110.400000000001</v>
      </c>
      <c r="I20" s="405">
        <v>39520.9</v>
      </c>
      <c r="J20" s="363">
        <v>42403.8</v>
      </c>
      <c r="K20" s="363">
        <v>39981.4</v>
      </c>
      <c r="L20" s="363">
        <v>42355.199999999997</v>
      </c>
      <c r="M20" s="363">
        <v>42656.7</v>
      </c>
      <c r="N20" s="363">
        <v>42942.2</v>
      </c>
      <c r="O20" s="364"/>
    </row>
    <row r="21" spans="2:15">
      <c r="B21" s="805"/>
      <c r="C21" s="353" t="s">
        <v>249</v>
      </c>
      <c r="D21" s="365">
        <v>45924.9</v>
      </c>
      <c r="E21" s="365">
        <v>47253.8</v>
      </c>
      <c r="F21" s="365">
        <v>48441.1</v>
      </c>
      <c r="G21" s="365">
        <v>49401</v>
      </c>
      <c r="H21" s="406">
        <v>49609</v>
      </c>
      <c r="I21" s="406">
        <v>50862.3</v>
      </c>
      <c r="J21" s="365">
        <v>48918.6</v>
      </c>
      <c r="K21" s="365">
        <v>45590.1</v>
      </c>
      <c r="L21" s="365">
        <v>48165.5</v>
      </c>
      <c r="M21" s="365">
        <v>48491.5</v>
      </c>
      <c r="N21" s="365">
        <v>48794.2</v>
      </c>
      <c r="O21" s="366"/>
    </row>
    <row r="22" spans="2:15">
      <c r="B22" s="805"/>
      <c r="C22" s="362" t="s">
        <v>250</v>
      </c>
      <c r="D22" s="363">
        <v>1269.4071999999999</v>
      </c>
      <c r="E22" s="363">
        <v>1293.8981999999999</v>
      </c>
      <c r="F22" s="363">
        <v>1299.8275999999998</v>
      </c>
      <c r="G22" s="363">
        <v>1349.6</v>
      </c>
      <c r="H22" s="405">
        <v>1365.7</v>
      </c>
      <c r="I22" s="405">
        <v>1386</v>
      </c>
      <c r="J22" s="363">
        <v>1368.8</v>
      </c>
      <c r="K22" s="363">
        <v>1319.7</v>
      </c>
      <c r="L22" s="363">
        <v>1380.7</v>
      </c>
      <c r="M22" s="363">
        <v>1417.4</v>
      </c>
      <c r="N22" s="363">
        <v>1421.2</v>
      </c>
    </row>
    <row r="23" spans="2:15">
      <c r="B23" s="806"/>
      <c r="C23" s="367" t="s">
        <v>251</v>
      </c>
      <c r="D23" s="368">
        <v>1380.5</v>
      </c>
      <c r="E23" s="368">
        <v>1343.8</v>
      </c>
      <c r="F23" s="368">
        <v>1334.3</v>
      </c>
      <c r="G23" s="368">
        <v>1350.3</v>
      </c>
      <c r="H23" s="407">
        <v>1377.8</v>
      </c>
      <c r="I23" s="407">
        <v>1386.3</v>
      </c>
      <c r="J23" s="368">
        <v>1351.1</v>
      </c>
      <c r="K23" s="368">
        <v>1339.8</v>
      </c>
      <c r="L23" s="368">
        <v>1352.4</v>
      </c>
      <c r="M23" s="368">
        <v>1352.9</v>
      </c>
      <c r="N23" s="368">
        <v>1364.5</v>
      </c>
    </row>
    <row r="24" spans="2:15">
      <c r="B24" s="345"/>
      <c r="C24" s="345"/>
      <c r="D24" s="345"/>
      <c r="E24" s="345"/>
      <c r="F24" s="345"/>
      <c r="G24" s="345"/>
      <c r="H24" s="345"/>
      <c r="I24" s="345"/>
      <c r="J24" s="345"/>
      <c r="K24" s="345"/>
      <c r="L24" s="345"/>
      <c r="M24" s="345"/>
    </row>
    <row r="25" spans="2:15">
      <c r="B25" s="595" t="s">
        <v>367</v>
      </c>
    </row>
    <row r="26" spans="2:15" ht="14.4" thickBot="1">
      <c r="B26" s="807" t="s">
        <v>218</v>
      </c>
      <c r="C26" s="807"/>
      <c r="D26" s="807"/>
      <c r="E26" s="807"/>
      <c r="F26" s="807"/>
      <c r="G26" s="807"/>
      <c r="H26" s="807"/>
      <c r="I26" s="807"/>
      <c r="J26" s="807"/>
      <c r="K26" s="369"/>
      <c r="L26" s="369"/>
      <c r="M26" s="369"/>
      <c r="N26" s="369"/>
    </row>
    <row r="30" spans="2:15">
      <c r="C30" s="370"/>
    </row>
  </sheetData>
  <mergeCells count="21">
    <mergeCell ref="N5:N7"/>
    <mergeCell ref="D6:D7"/>
    <mergeCell ref="E6:E7"/>
    <mergeCell ref="F6:F7"/>
    <mergeCell ref="G6:G7"/>
    <mergeCell ref="H6:H7"/>
    <mergeCell ref="I6:I7"/>
    <mergeCell ref="K6:K7"/>
    <mergeCell ref="L6:L7"/>
    <mergeCell ref="M6:M7"/>
    <mergeCell ref="B15:B19"/>
    <mergeCell ref="B20:B23"/>
    <mergeCell ref="B26:J26"/>
    <mergeCell ref="J6:J7"/>
    <mergeCell ref="B5:C9"/>
    <mergeCell ref="D5:M5"/>
    <mergeCell ref="D8:E9"/>
    <mergeCell ref="F8:G9"/>
    <mergeCell ref="H8:I9"/>
    <mergeCell ref="J8:M9"/>
    <mergeCell ref="B10:B14"/>
  </mergeCells>
  <hyperlinks>
    <hyperlink ref="A1:C1" location="Turinys!A49" display="↖ atgal į turinį" xr:uid="{B684FEBB-5560-482F-A4C1-16BB2C0F133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76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4" width="9" style="87"/>
    <col min="5" max="5" width="9" style="87" customWidth="1"/>
    <col min="6" max="6" width="9" style="47"/>
    <col min="7" max="16384" width="9" style="87"/>
  </cols>
  <sheetData>
    <row r="1" spans="1:8">
      <c r="A1" s="371" t="s">
        <v>5</v>
      </c>
      <c r="B1" s="371"/>
      <c r="C1" s="106"/>
      <c r="D1" s="106"/>
      <c r="E1" s="106"/>
      <c r="G1" s="106"/>
      <c r="H1" s="106"/>
    </row>
    <row r="3" spans="1:8" ht="14.25" customHeight="1">
      <c r="A3" s="106"/>
      <c r="B3" s="723" t="s">
        <v>416</v>
      </c>
      <c r="C3" s="242"/>
      <c r="D3" s="736">
        <v>2015</v>
      </c>
      <c r="E3" s="93" t="s">
        <v>6</v>
      </c>
      <c r="F3" s="96">
        <v>-4</v>
      </c>
      <c r="G3" s="106"/>
      <c r="H3" s="2"/>
    </row>
    <row r="4" spans="1:8">
      <c r="A4" s="106"/>
      <c r="B4" s="242"/>
      <c r="C4" s="242"/>
      <c r="D4" s="734"/>
      <c r="E4" s="91" t="s">
        <v>7</v>
      </c>
      <c r="F4" s="95">
        <v>-4</v>
      </c>
      <c r="G4" s="106"/>
      <c r="H4" s="2"/>
    </row>
    <row r="5" spans="1:8">
      <c r="A5" s="106"/>
      <c r="B5" s="106"/>
      <c r="C5" s="106"/>
      <c r="D5" s="734"/>
      <c r="E5" s="91" t="s">
        <v>8</v>
      </c>
      <c r="F5" s="95">
        <v>0</v>
      </c>
      <c r="G5" s="106"/>
      <c r="H5" s="2"/>
    </row>
    <row r="6" spans="1:8">
      <c r="A6" s="106"/>
      <c r="B6" s="106"/>
      <c r="C6" s="106"/>
      <c r="D6" s="734"/>
      <c r="E6" s="91" t="s">
        <v>9</v>
      </c>
      <c r="F6" s="95">
        <v>-1</v>
      </c>
      <c r="G6" s="106"/>
      <c r="H6" s="16"/>
    </row>
    <row r="7" spans="1:8">
      <c r="A7" s="106"/>
      <c r="B7" s="106"/>
      <c r="C7" s="106"/>
      <c r="D7" s="734"/>
      <c r="E7" s="91" t="s">
        <v>10</v>
      </c>
      <c r="F7" s="95">
        <v>-1</v>
      </c>
      <c r="G7" s="106"/>
      <c r="H7" s="23"/>
    </row>
    <row r="8" spans="1:8">
      <c r="A8" s="106"/>
      <c r="B8" s="106"/>
      <c r="C8" s="106"/>
      <c r="D8" s="734"/>
      <c r="E8" s="91" t="s">
        <v>11</v>
      </c>
      <c r="F8" s="95">
        <v>-3</v>
      </c>
      <c r="G8" s="106"/>
      <c r="H8" s="23"/>
    </row>
    <row r="9" spans="1:8">
      <c r="A9" s="106"/>
      <c r="B9" s="106"/>
      <c r="C9" s="106"/>
      <c r="D9" s="734"/>
      <c r="E9" s="91" t="s">
        <v>12</v>
      </c>
      <c r="F9" s="95">
        <v>-3</v>
      </c>
      <c r="G9" s="106"/>
      <c r="H9" s="23"/>
    </row>
    <row r="10" spans="1:8">
      <c r="A10" s="106"/>
      <c r="B10" s="106"/>
      <c r="C10" s="106"/>
      <c r="D10" s="734"/>
      <c r="E10" s="91" t="s">
        <v>13</v>
      </c>
      <c r="F10" s="95">
        <v>-3</v>
      </c>
      <c r="G10" s="106"/>
      <c r="H10" s="23"/>
    </row>
    <row r="11" spans="1:8">
      <c r="A11" s="106"/>
      <c r="B11" s="106"/>
      <c r="C11" s="106"/>
      <c r="D11" s="734"/>
      <c r="E11" s="91" t="s">
        <v>14</v>
      </c>
      <c r="F11" s="90">
        <v>-7</v>
      </c>
      <c r="G11" s="106"/>
      <c r="H11" s="23"/>
    </row>
    <row r="12" spans="1:8">
      <c r="A12" s="106"/>
      <c r="B12" s="106"/>
      <c r="C12" s="106"/>
      <c r="D12" s="734"/>
      <c r="E12" s="91" t="s">
        <v>15</v>
      </c>
      <c r="F12" s="90">
        <v>-6</v>
      </c>
      <c r="G12" s="106"/>
      <c r="H12" s="23"/>
    </row>
    <row r="13" spans="1:8">
      <c r="A13" s="106"/>
      <c r="B13" s="106"/>
      <c r="C13" s="106"/>
      <c r="D13" s="734"/>
      <c r="E13" s="91" t="s">
        <v>16</v>
      </c>
      <c r="F13" s="90">
        <v>-5</v>
      </c>
      <c r="G13" s="106"/>
      <c r="H13" s="23"/>
    </row>
    <row r="14" spans="1:8">
      <c r="A14" s="106"/>
      <c r="B14" s="106"/>
      <c r="C14" s="106"/>
      <c r="D14" s="734"/>
      <c r="E14" s="91" t="s">
        <v>17</v>
      </c>
      <c r="F14" s="90">
        <v>-4</v>
      </c>
      <c r="G14" s="106"/>
      <c r="H14" s="2"/>
    </row>
    <row r="15" spans="1:8">
      <c r="A15" s="106"/>
      <c r="B15" s="106"/>
      <c r="C15" s="106"/>
      <c r="D15" s="734">
        <v>2016</v>
      </c>
      <c r="E15" s="91" t="s">
        <v>6</v>
      </c>
      <c r="F15" s="90">
        <v>-1</v>
      </c>
      <c r="G15" s="106"/>
      <c r="H15" s="2"/>
    </row>
    <row r="16" spans="1:8">
      <c r="A16" s="106"/>
      <c r="B16" s="106"/>
      <c r="C16" s="106"/>
      <c r="D16" s="734"/>
      <c r="E16" s="91" t="s">
        <v>7</v>
      </c>
      <c r="F16" s="90">
        <v>-4</v>
      </c>
      <c r="G16" s="106"/>
      <c r="H16" s="106"/>
    </row>
    <row r="17" spans="4:6">
      <c r="D17" s="734"/>
      <c r="E17" s="91" t="s">
        <v>8</v>
      </c>
      <c r="F17" s="90">
        <v>-3</v>
      </c>
    </row>
    <row r="18" spans="4:6">
      <c r="D18" s="734"/>
      <c r="E18" s="91" t="s">
        <v>9</v>
      </c>
      <c r="F18" s="90">
        <v>-5</v>
      </c>
    </row>
    <row r="19" spans="4:6">
      <c r="D19" s="734"/>
      <c r="E19" s="91" t="s">
        <v>10</v>
      </c>
      <c r="F19" s="90">
        <v>-7</v>
      </c>
    </row>
    <row r="20" spans="4:6">
      <c r="D20" s="734"/>
      <c r="E20" s="91" t="s">
        <v>11</v>
      </c>
      <c r="F20" s="90">
        <v>-4</v>
      </c>
    </row>
    <row r="21" spans="4:6">
      <c r="D21" s="734"/>
      <c r="E21" s="91" t="s">
        <v>12</v>
      </c>
      <c r="F21" s="90">
        <v>-5</v>
      </c>
    </row>
    <row r="22" spans="4:6">
      <c r="D22" s="734"/>
      <c r="E22" s="91" t="s">
        <v>13</v>
      </c>
      <c r="F22" s="90">
        <v>-6</v>
      </c>
    </row>
    <row r="23" spans="4:6">
      <c r="D23" s="734"/>
      <c r="E23" s="91" t="s">
        <v>14</v>
      </c>
      <c r="F23" s="90">
        <v>-5</v>
      </c>
    </row>
    <row r="24" spans="4:6">
      <c r="D24" s="734"/>
      <c r="E24" s="91" t="s">
        <v>15</v>
      </c>
      <c r="F24" s="90">
        <v>-4</v>
      </c>
    </row>
    <row r="25" spans="4:6">
      <c r="D25" s="734"/>
      <c r="E25" s="91" t="s">
        <v>16</v>
      </c>
      <c r="F25" s="90">
        <v>-2</v>
      </c>
    </row>
    <row r="26" spans="4:6">
      <c r="D26" s="734"/>
      <c r="E26" s="91" t="s">
        <v>17</v>
      </c>
      <c r="F26" s="90">
        <v>-1</v>
      </c>
    </row>
    <row r="27" spans="4:6">
      <c r="D27" s="734">
        <v>2017</v>
      </c>
      <c r="E27" s="91" t="s">
        <v>6</v>
      </c>
      <c r="F27" s="90">
        <v>-2</v>
      </c>
    </row>
    <row r="28" spans="4:6">
      <c r="D28" s="734"/>
      <c r="E28" s="91" t="s">
        <v>7</v>
      </c>
      <c r="F28" s="90">
        <v>-6</v>
      </c>
    </row>
    <row r="29" spans="4:6">
      <c r="D29" s="734"/>
      <c r="E29" s="91" t="s">
        <v>8</v>
      </c>
      <c r="F29" s="90">
        <v>-5</v>
      </c>
    </row>
    <row r="30" spans="4:6">
      <c r="D30" s="734"/>
      <c r="E30" s="91" t="s">
        <v>9</v>
      </c>
      <c r="F30" s="90">
        <v>-7</v>
      </c>
    </row>
    <row r="31" spans="4:6">
      <c r="D31" s="734"/>
      <c r="E31" s="91" t="s">
        <v>10</v>
      </c>
      <c r="F31" s="90">
        <v>-7</v>
      </c>
    </row>
    <row r="32" spans="4:6">
      <c r="D32" s="734"/>
      <c r="E32" s="91" t="s">
        <v>11</v>
      </c>
      <c r="F32" s="90">
        <v>-6</v>
      </c>
    </row>
    <row r="33" spans="4:6">
      <c r="D33" s="734"/>
      <c r="E33" s="91" t="s">
        <v>12</v>
      </c>
      <c r="F33" s="90">
        <v>-6</v>
      </c>
    </row>
    <row r="34" spans="4:6">
      <c r="D34" s="734"/>
      <c r="E34" s="91" t="s">
        <v>13</v>
      </c>
      <c r="F34" s="90">
        <v>-5</v>
      </c>
    </row>
    <row r="35" spans="4:6">
      <c r="D35" s="734"/>
      <c r="E35" s="91" t="s">
        <v>14</v>
      </c>
      <c r="F35" s="90">
        <v>-5</v>
      </c>
    </row>
    <row r="36" spans="4:6">
      <c r="D36" s="734"/>
      <c r="E36" s="91" t="s">
        <v>15</v>
      </c>
      <c r="F36" s="90">
        <v>-5</v>
      </c>
    </row>
    <row r="37" spans="4:6">
      <c r="D37" s="734"/>
      <c r="E37" s="91" t="s">
        <v>16</v>
      </c>
      <c r="F37" s="90">
        <v>-5</v>
      </c>
    </row>
    <row r="38" spans="4:6">
      <c r="D38" s="734"/>
      <c r="E38" s="91" t="s">
        <v>17</v>
      </c>
      <c r="F38" s="90">
        <v>-3</v>
      </c>
    </row>
    <row r="39" spans="4:6">
      <c r="D39" s="734">
        <v>2018</v>
      </c>
      <c r="E39" s="91" t="s">
        <v>6</v>
      </c>
      <c r="F39" s="90">
        <v>-1</v>
      </c>
    </row>
    <row r="40" spans="4:6">
      <c r="D40" s="734"/>
      <c r="E40" s="91" t="s">
        <v>7</v>
      </c>
      <c r="F40" s="90">
        <v>-2</v>
      </c>
    </row>
    <row r="41" spans="4:6">
      <c r="D41" s="734"/>
      <c r="E41" s="91" t="s">
        <v>8</v>
      </c>
      <c r="F41" s="90">
        <v>-1</v>
      </c>
    </row>
    <row r="42" spans="4:6">
      <c r="D42" s="734"/>
      <c r="E42" s="91" t="s">
        <v>9</v>
      </c>
      <c r="F42" s="90">
        <v>0</v>
      </c>
    </row>
    <row r="43" spans="4:6">
      <c r="D43" s="734"/>
      <c r="E43" s="91" t="s">
        <v>10</v>
      </c>
      <c r="F43" s="90">
        <v>1</v>
      </c>
    </row>
    <row r="44" spans="4:6">
      <c r="D44" s="734"/>
      <c r="E44" s="91" t="s">
        <v>11</v>
      </c>
      <c r="F44" s="90">
        <v>0</v>
      </c>
    </row>
    <row r="45" spans="4:6">
      <c r="D45" s="734"/>
      <c r="E45" s="91" t="s">
        <v>12</v>
      </c>
      <c r="F45" s="90">
        <v>2</v>
      </c>
    </row>
    <row r="46" spans="4:6">
      <c r="D46" s="734"/>
      <c r="E46" s="91" t="s">
        <v>13</v>
      </c>
      <c r="F46" s="90">
        <v>2</v>
      </c>
    </row>
    <row r="47" spans="4:6">
      <c r="D47" s="734"/>
      <c r="E47" s="91" t="s">
        <v>14</v>
      </c>
      <c r="F47" s="90">
        <v>2</v>
      </c>
    </row>
    <row r="48" spans="4:6">
      <c r="D48" s="734"/>
      <c r="E48" s="91" t="s">
        <v>15</v>
      </c>
      <c r="F48" s="90">
        <v>-1</v>
      </c>
    </row>
    <row r="49" spans="4:6">
      <c r="D49" s="734"/>
      <c r="E49" s="91" t="s">
        <v>16</v>
      </c>
      <c r="F49" s="90">
        <v>2</v>
      </c>
    </row>
    <row r="50" spans="4:6">
      <c r="D50" s="734"/>
      <c r="E50" s="91" t="s">
        <v>17</v>
      </c>
      <c r="F50" s="90">
        <v>-1</v>
      </c>
    </row>
    <row r="51" spans="4:6">
      <c r="D51" s="734">
        <v>2019</v>
      </c>
      <c r="E51" s="91" t="s">
        <v>6</v>
      </c>
      <c r="F51" s="90">
        <v>5</v>
      </c>
    </row>
    <row r="52" spans="4:6">
      <c r="D52" s="734"/>
      <c r="E52" s="91" t="s">
        <v>7</v>
      </c>
      <c r="F52" s="90">
        <v>5</v>
      </c>
    </row>
    <row r="53" spans="4:6">
      <c r="D53" s="734"/>
      <c r="E53" s="91" t="s">
        <v>8</v>
      </c>
      <c r="F53" s="90">
        <v>6</v>
      </c>
    </row>
    <row r="54" spans="4:6">
      <c r="D54" s="734"/>
      <c r="E54" s="91" t="s">
        <v>9</v>
      </c>
      <c r="F54" s="90">
        <v>5</v>
      </c>
    </row>
    <row r="55" spans="4:6">
      <c r="D55" s="734"/>
      <c r="E55" s="91" t="s">
        <v>10</v>
      </c>
      <c r="F55" s="90">
        <v>6</v>
      </c>
    </row>
    <row r="56" spans="4:6">
      <c r="D56" s="734"/>
      <c r="E56" s="91" t="s">
        <v>11</v>
      </c>
      <c r="F56" s="90">
        <v>8</v>
      </c>
    </row>
    <row r="57" spans="4:6">
      <c r="D57" s="734"/>
      <c r="E57" s="91" t="s">
        <v>12</v>
      </c>
      <c r="F57" s="90">
        <v>6</v>
      </c>
    </row>
    <row r="58" spans="4:6">
      <c r="D58" s="734"/>
      <c r="E58" s="91" t="s">
        <v>13</v>
      </c>
      <c r="F58" s="90">
        <v>7</v>
      </c>
    </row>
    <row r="59" spans="4:6">
      <c r="D59" s="734"/>
      <c r="E59" s="91" t="s">
        <v>14</v>
      </c>
      <c r="F59" s="90">
        <v>4</v>
      </c>
    </row>
    <row r="60" spans="4:6">
      <c r="D60" s="734"/>
      <c r="E60" s="91" t="s">
        <v>15</v>
      </c>
      <c r="F60" s="90">
        <v>1</v>
      </c>
    </row>
    <row r="61" spans="4:6">
      <c r="D61" s="734"/>
      <c r="E61" s="91" t="s">
        <v>16</v>
      </c>
      <c r="F61" s="90">
        <v>3</v>
      </c>
    </row>
    <row r="62" spans="4:6">
      <c r="D62" s="734"/>
      <c r="E62" s="91" t="s">
        <v>17</v>
      </c>
      <c r="F62" s="90">
        <v>1</v>
      </c>
    </row>
    <row r="63" spans="4:6">
      <c r="D63" s="734">
        <v>2020</v>
      </c>
      <c r="E63" s="91" t="s">
        <v>6</v>
      </c>
      <c r="F63" s="83">
        <v>3</v>
      </c>
    </row>
    <row r="64" spans="4:6">
      <c r="D64" s="734"/>
      <c r="E64" s="91" t="s">
        <v>7</v>
      </c>
      <c r="F64" s="83">
        <v>4</v>
      </c>
    </row>
    <row r="65" spans="4:6">
      <c r="D65" s="734"/>
      <c r="E65" s="89" t="s">
        <v>8</v>
      </c>
      <c r="F65" s="99">
        <v>0</v>
      </c>
    </row>
    <row r="66" spans="4:6">
      <c r="D66" s="734"/>
      <c r="E66" s="89" t="s">
        <v>9</v>
      </c>
      <c r="F66" s="99">
        <v>-16</v>
      </c>
    </row>
    <row r="67" spans="4:6">
      <c r="D67" s="734"/>
      <c r="E67" s="89" t="s">
        <v>10</v>
      </c>
      <c r="F67" s="99">
        <v>-11</v>
      </c>
    </row>
    <row r="68" spans="4:6">
      <c r="D68" s="734"/>
      <c r="E68" s="89" t="s">
        <v>11</v>
      </c>
      <c r="F68" s="99">
        <v>-4</v>
      </c>
    </row>
    <row r="69" spans="4:6">
      <c r="D69" s="734"/>
      <c r="E69" s="89" t="s">
        <v>12</v>
      </c>
      <c r="F69" s="99">
        <v>-3</v>
      </c>
    </row>
    <row r="70" spans="4:6">
      <c r="D70" s="734"/>
      <c r="E70" s="89" t="s">
        <v>13</v>
      </c>
      <c r="F70" s="203">
        <v>-2</v>
      </c>
    </row>
    <row r="71" spans="4:6">
      <c r="D71" s="734"/>
      <c r="E71" s="89" t="s">
        <v>14</v>
      </c>
      <c r="F71" s="203">
        <v>0</v>
      </c>
    </row>
    <row r="72" spans="4:6">
      <c r="D72" s="734"/>
      <c r="E72" s="89" t="s">
        <v>15</v>
      </c>
      <c r="F72" s="203">
        <v>1</v>
      </c>
    </row>
    <row r="73" spans="4:6">
      <c r="D73" s="734"/>
      <c r="E73" s="89" t="s">
        <v>16</v>
      </c>
      <c r="F73" s="203">
        <v>-4</v>
      </c>
    </row>
    <row r="74" spans="4:6">
      <c r="D74" s="734"/>
      <c r="E74" s="89" t="s">
        <v>17</v>
      </c>
      <c r="F74" s="203">
        <v>-3</v>
      </c>
    </row>
    <row r="75" spans="4:6">
      <c r="D75" s="734">
        <v>2021</v>
      </c>
      <c r="E75" s="89" t="s">
        <v>6</v>
      </c>
      <c r="F75" s="203">
        <v>-1</v>
      </c>
    </row>
    <row r="76" spans="4:6">
      <c r="D76" s="735"/>
      <c r="E76" s="88" t="s">
        <v>7</v>
      </c>
      <c r="F76" s="105">
        <v>-2</v>
      </c>
    </row>
  </sheetData>
  <mergeCells count="7">
    <mergeCell ref="D75:D76"/>
    <mergeCell ref="D39:D50"/>
    <mergeCell ref="D51:D62"/>
    <mergeCell ref="D3:D14"/>
    <mergeCell ref="D15:D26"/>
    <mergeCell ref="D27:D38"/>
    <mergeCell ref="D63:D74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D51F-666F-467D-BE11-D26066523278}">
  <sheetPr>
    <tabColor rgb="FF47ABD9"/>
  </sheetPr>
  <dimension ref="A1:N20"/>
  <sheetViews>
    <sheetView showGridLines="0" showRowColHeaders="0" workbookViewId="0"/>
  </sheetViews>
  <sheetFormatPr defaultColWidth="4.19921875" defaultRowHeight="13.8"/>
  <cols>
    <col min="1" max="1" width="9" style="28" customWidth="1"/>
    <col min="2" max="2" width="10.09765625" style="28" customWidth="1"/>
    <col min="3" max="3" width="38.09765625" style="28" customWidth="1"/>
    <col min="4" max="5" width="7.59765625" style="28" bestFit="1" customWidth="1"/>
    <col min="6" max="7" width="7.09765625" style="28" bestFit="1" customWidth="1"/>
    <col min="8" max="8" width="7.59765625" style="28" bestFit="1" customWidth="1"/>
    <col min="9" max="9" width="7.69921875" style="28" bestFit="1" customWidth="1"/>
    <col min="10" max="10" width="7.09765625" style="28" bestFit="1" customWidth="1"/>
    <col min="11" max="11" width="7.59765625" style="28" bestFit="1" customWidth="1"/>
    <col min="12" max="13" width="7.09765625" style="28" bestFit="1" customWidth="1"/>
    <col min="14" max="16384" width="4.19921875" style="28"/>
  </cols>
  <sheetData>
    <row r="1" spans="1:14">
      <c r="A1" s="371" t="s">
        <v>5</v>
      </c>
    </row>
    <row r="2" spans="1:14" ht="14.4" thickBot="1"/>
    <row r="3" spans="1:14">
      <c r="B3" s="596" t="s">
        <v>371</v>
      </c>
      <c r="C3" s="597"/>
      <c r="D3" s="597"/>
      <c r="E3" s="597"/>
      <c r="F3" s="597"/>
      <c r="G3" s="597"/>
      <c r="H3" s="597"/>
      <c r="I3" s="597"/>
      <c r="J3" s="597"/>
      <c r="K3" s="597"/>
      <c r="L3" s="599"/>
      <c r="M3" s="599"/>
    </row>
    <row r="4" spans="1:14"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</row>
    <row r="5" spans="1:14">
      <c r="B5" s="841" t="s">
        <v>252</v>
      </c>
      <c r="C5" s="841"/>
      <c r="D5" s="844" t="s">
        <v>253</v>
      </c>
      <c r="E5" s="844"/>
      <c r="F5" s="844"/>
      <c r="G5" s="844"/>
      <c r="H5" s="844"/>
      <c r="I5" s="844"/>
      <c r="J5" s="844"/>
      <c r="K5" s="844"/>
      <c r="L5" s="29"/>
    </row>
    <row r="6" spans="1:14" ht="26.4">
      <c r="B6" s="842"/>
      <c r="C6" s="842"/>
      <c r="D6" s="373" t="s">
        <v>222</v>
      </c>
      <c r="E6" s="373" t="s">
        <v>223</v>
      </c>
      <c r="F6" s="374" t="s">
        <v>224</v>
      </c>
      <c r="G6" s="375" t="s">
        <v>225</v>
      </c>
      <c r="H6" s="392" t="s">
        <v>226</v>
      </c>
      <c r="I6" s="393" t="s">
        <v>227</v>
      </c>
      <c r="J6" s="376" t="s">
        <v>228</v>
      </c>
      <c r="K6" s="377" t="s">
        <v>46</v>
      </c>
      <c r="L6" s="376" t="s">
        <v>47</v>
      </c>
      <c r="M6" s="377" t="s">
        <v>229</v>
      </c>
      <c r="N6" s="29"/>
    </row>
    <row r="7" spans="1:14" ht="41.4" customHeight="1">
      <c r="B7" s="842"/>
      <c r="C7" s="842"/>
      <c r="D7" s="845" t="s">
        <v>230</v>
      </c>
      <c r="E7" s="846"/>
      <c r="F7" s="847" t="s">
        <v>231</v>
      </c>
      <c r="G7" s="846"/>
      <c r="H7" s="848" t="s">
        <v>257</v>
      </c>
      <c r="I7" s="849"/>
      <c r="J7" s="847" t="s">
        <v>233</v>
      </c>
      <c r="K7" s="845"/>
      <c r="L7" s="845"/>
      <c r="M7" s="845"/>
      <c r="N7" s="29"/>
    </row>
    <row r="8" spans="1:14">
      <c r="B8" s="843"/>
      <c r="C8" s="843"/>
      <c r="D8" s="828"/>
      <c r="E8" s="822"/>
      <c r="F8" s="821"/>
      <c r="G8" s="822"/>
      <c r="H8" s="850"/>
      <c r="I8" s="851"/>
      <c r="J8" s="821"/>
      <c r="K8" s="828"/>
      <c r="L8" s="828"/>
      <c r="M8" s="828"/>
      <c r="N8" s="29"/>
    </row>
    <row r="9" spans="1:14">
      <c r="B9" s="837" t="s">
        <v>244</v>
      </c>
      <c r="C9" s="378" t="s">
        <v>142</v>
      </c>
      <c r="D9" s="379">
        <f>'[145]4 lentelė'!$N$15-'[145]4 lentelė'!D15</f>
        <v>-3.2</v>
      </c>
      <c r="E9" s="379">
        <f>'[145]4 lentelė'!$N$15-'[145]4 lentelė'!E15</f>
        <v>-3.2</v>
      </c>
      <c r="F9" s="379">
        <f>'[145]4 lentelė'!$N$15-'[145]4 lentelė'!F15</f>
        <v>-3.3</v>
      </c>
      <c r="G9" s="379">
        <f>'[145]4 lentelė'!$N$15-'[145]4 lentelė'!G15</f>
        <v>-3.3</v>
      </c>
      <c r="H9" s="394">
        <f>'[145]4 lentelė'!$N$15-'[145]4 lentelė'!H15</f>
        <v>-3.2</v>
      </c>
      <c r="I9" s="395">
        <f>'[145]4 lentelė'!$N$15-'[145]4 lentelė'!I15</f>
        <v>-3.2</v>
      </c>
      <c r="J9" s="379">
        <f>'[145]4 lentelė'!$N$15-'[145]4 lentelė'!J15</f>
        <v>0.5</v>
      </c>
      <c r="K9" s="379">
        <f>'[145]4 lentelė'!$N$15-'[145]4 lentelė'!K15</f>
        <v>6.2</v>
      </c>
      <c r="L9" s="379">
        <f>'[145]4 lentelė'!$N$15-'[145]4 lentelė'!L15</f>
        <v>0.7</v>
      </c>
      <c r="M9" s="379">
        <f>'[145]4 lentelė'!$N$15-'[145]4 lentelė'!M15</f>
        <v>0.7</v>
      </c>
      <c r="N9" s="29"/>
    </row>
    <row r="10" spans="1:14">
      <c r="B10" s="838"/>
      <c r="C10" s="380" t="s">
        <v>245</v>
      </c>
      <c r="D10" s="381">
        <f>'[145]4 lentelė'!$N$16-'[145]4 lentelė'!D16</f>
        <v>-5</v>
      </c>
      <c r="E10" s="381">
        <f>'[145]4 lentelė'!$N$16-'[145]4 lentelė'!E16</f>
        <v>-5</v>
      </c>
      <c r="F10" s="381">
        <f>'[145]4 lentelė'!$N$16-'[145]4 lentelė'!F16</f>
        <v>-5.3</v>
      </c>
      <c r="G10" s="381">
        <f>'[145]4 lentelė'!$N$16-'[145]4 lentelė'!G16</f>
        <v>-5.3</v>
      </c>
      <c r="H10" s="396">
        <f>'[145]4 lentelė'!$N$16-'[145]4 lentelė'!H16</f>
        <v>-5.3</v>
      </c>
      <c r="I10" s="396">
        <f>'[145]4 lentelė'!$N$16-'[145]4 lentelė'!I16</f>
        <v>-5.4</v>
      </c>
      <c r="J10" s="381">
        <f>'[145]4 lentelė'!$N$16-'[145]4 lentelė'!J16</f>
        <v>-2.5</v>
      </c>
      <c r="K10" s="381">
        <f>'[145]4 lentelė'!$N$16-'[145]4 lentelė'!K16</f>
        <v>2.2000000000000002</v>
      </c>
      <c r="L10" s="381">
        <f>'[145]4 lentelė'!$N$16-'[145]4 lentelė'!L16</f>
        <v>1.5</v>
      </c>
      <c r="M10" s="381">
        <f>'[145]4 lentelė'!$N$16-'[145]4 lentelė'!M16</f>
        <v>1.9</v>
      </c>
    </row>
    <row r="11" spans="1:14">
      <c r="B11" s="838"/>
      <c r="C11" s="380" t="s">
        <v>215</v>
      </c>
      <c r="D11" s="381">
        <f>'[145]4 lentelė'!$N$17-'[145]4 lentelė'!D17</f>
        <v>-0.8</v>
      </c>
      <c r="E11" s="381">
        <f>'[145]4 lentelė'!$N$17-'[145]4 lentelė'!E17</f>
        <v>-0.89999999999999991</v>
      </c>
      <c r="F11" s="381">
        <f>'[145]4 lentelė'!$N$17-'[145]4 lentelė'!F17</f>
        <v>-0.89999999999999991</v>
      </c>
      <c r="G11" s="381">
        <f>'[145]4 lentelė'!$N$17-'[145]4 lentelė'!G17</f>
        <v>-1.5999999999999999</v>
      </c>
      <c r="H11" s="396">
        <f>'[145]4 lentelė'!$N$17-'[145]4 lentelė'!H17</f>
        <v>-1.4000000000000001</v>
      </c>
      <c r="I11" s="396">
        <f>'[145]4 lentelė'!$N$17-'[145]4 lentelė'!I17</f>
        <v>-1.9000000000000001</v>
      </c>
      <c r="J11" s="381">
        <f>'[145]4 lentelė'!$N$17-'[145]4 lentelė'!J17</f>
        <v>-1.8</v>
      </c>
      <c r="K11" s="381">
        <f>'[145]4 lentelė'!$N$17-'[145]4 lentelė'!K17</f>
        <v>-0.39999999999999991</v>
      </c>
      <c r="L11" s="381">
        <f>'[145]4 lentelė'!$N$17-'[145]4 lentelė'!L17</f>
        <v>-9.9999999999999978E-2</v>
      </c>
      <c r="M11" s="381">
        <f>'[145]4 lentelė'!$N$17-'[145]4 lentelė'!M17</f>
        <v>-9.9999999999999978E-2</v>
      </c>
      <c r="N11" s="29"/>
    </row>
    <row r="12" spans="1:14">
      <c r="B12" s="838"/>
      <c r="C12" s="346" t="s">
        <v>246</v>
      </c>
      <c r="D12" s="380">
        <f>'[145]4 lentelė'!$N$18-'[145]4 lentelė'!D18</f>
        <v>3.3</v>
      </c>
      <c r="E12" s="380">
        <f>'[145]4 lentelė'!$N$18-'[145]4 lentelė'!E18</f>
        <v>3.3999999999999995</v>
      </c>
      <c r="F12" s="380">
        <f>'[145]4 lentelė'!$N$18-'[145]4 lentelė'!F18</f>
        <v>3.5999999999999996</v>
      </c>
      <c r="G12" s="380">
        <f>'[145]4 lentelė'!$N$18-'[145]4 lentelė'!G18</f>
        <v>3.1999999999999993</v>
      </c>
      <c r="H12" s="396">
        <f>'[145]4 lentelė'!$N$18-'[145]4 lentelė'!H18</f>
        <v>3.1999999999999993</v>
      </c>
      <c r="I12" s="396">
        <f>'[145]4 lentelė'!$N$18-'[145]4 lentelė'!I18</f>
        <v>2.1999999999999993</v>
      </c>
      <c r="J12" s="380">
        <f>'[145]4 lentelė'!$N$18-'[145]4 lentelė'!J18</f>
        <v>4</v>
      </c>
      <c r="K12" s="380">
        <f>'[145]4 lentelė'!$N$18-'[145]4 lentelė'!K18</f>
        <v>7.8</v>
      </c>
      <c r="L12" s="380">
        <f>'[145]4 lentelė'!$N$18-'[145]4 lentelė'!L18</f>
        <v>3.0999999999999996</v>
      </c>
      <c r="M12" s="380">
        <f>'[145]4 lentelė'!$N$18-'[145]4 lentelė'!M18</f>
        <v>0.29999999999999893</v>
      </c>
      <c r="N12" s="29"/>
    </row>
    <row r="13" spans="1:14">
      <c r="B13" s="839"/>
      <c r="C13" s="382" t="s">
        <v>151</v>
      </c>
      <c r="D13" s="381">
        <f>'[145]4 lentelė'!$N$19-'[145]4 lentelė'!D19</f>
        <v>-1.6</v>
      </c>
      <c r="E13" s="381">
        <f>'[145]4 lentelė'!$N$19-'[145]4 lentelė'!E19</f>
        <v>-1.1000000000000001</v>
      </c>
      <c r="F13" s="381">
        <f>'[145]4 lentelė'!$N$19-'[145]4 lentelė'!F19</f>
        <v>-1</v>
      </c>
      <c r="G13" s="381">
        <f>'[145]4 lentelė'!$N$19-'[145]4 lentelė'!G19</f>
        <v>-1.1000000000000001</v>
      </c>
      <c r="H13" s="396">
        <f>'[145]4 lentelė'!$N$19-'[145]4 lentelė'!H19</f>
        <v>-1.7</v>
      </c>
      <c r="I13" s="396">
        <f>'[145]4 lentelė'!$N$19-'[145]4 lentelė'!I19</f>
        <v>-1.6</v>
      </c>
      <c r="J13" s="380">
        <f>'[145]4 lentelė'!$N$19-'[145]4 lentelė'!J19</f>
        <v>0.5</v>
      </c>
      <c r="K13" s="380">
        <f>'[145]4 lentelė'!$N$19-'[145]4 lentelė'!K19</f>
        <v>1.2999999999999998</v>
      </c>
      <c r="L13" s="380">
        <f>'[145]4 lentelė'!$N$19-'[145]4 lentelė'!L19</f>
        <v>0.39999999999999991</v>
      </c>
      <c r="M13" s="380">
        <f>'[145]4 lentelė'!$N$19-'[145]4 lentelė'!M19</f>
        <v>0.39999999999999991</v>
      </c>
      <c r="N13" s="29"/>
    </row>
    <row r="14" spans="1:14">
      <c r="B14" s="837" t="s">
        <v>254</v>
      </c>
      <c r="C14" s="383" t="s">
        <v>248</v>
      </c>
      <c r="D14" s="384">
        <f>'[145]4 lentelė'!$N20-'[145]4 lentelė'!D20</f>
        <v>4890.3999999999942</v>
      </c>
      <c r="E14" s="384">
        <f>'[145]4 lentelė'!$N20-'[145]4 lentelė'!E20</f>
        <v>4408.0999999999985</v>
      </c>
      <c r="F14" s="384">
        <f>'[145]4 lentelė'!$N20-'[145]4 lentelė'!F20</f>
        <v>3976.3999999999942</v>
      </c>
      <c r="G14" s="384">
        <f>'[145]4 lentelė'!$N20-'[145]4 lentelė'!G20</f>
        <v>3867.2999999999956</v>
      </c>
      <c r="H14" s="397">
        <f>'[145]4 lentelė'!$N20-'[145]4 lentelė'!H20</f>
        <v>3831.7999999999956</v>
      </c>
      <c r="I14" s="397">
        <f>'[145]4 lentelė'!$N20-'[145]4 lentelė'!I20</f>
        <v>3421.2999999999956</v>
      </c>
      <c r="J14" s="379">
        <f>'[145]4 lentelė'!$N20-'[145]4 lentelė'!J20</f>
        <v>538.39999999999418</v>
      </c>
      <c r="K14" s="384">
        <f>'[145]4 lentelė'!$N20-'[145]4 lentelė'!K20</f>
        <v>2960.7999999999956</v>
      </c>
      <c r="L14" s="384">
        <f>'[145]4 lentelė'!$N20-'[145]4 lentelė'!L20</f>
        <v>587</v>
      </c>
      <c r="M14" s="379">
        <f>'[145]4 lentelė'!$N20-'[145]4 lentelė'!M20</f>
        <v>285.5</v>
      </c>
      <c r="N14" s="29"/>
    </row>
    <row r="15" spans="1:14">
      <c r="B15" s="838"/>
      <c r="C15" s="385" t="s">
        <v>255</v>
      </c>
      <c r="D15" s="386">
        <f>'[145]4 lentelė'!$N21-'[145]4 lentelė'!D21</f>
        <v>2869.2999999999956</v>
      </c>
      <c r="E15" s="386">
        <f>'[145]4 lentelė'!$N21-'[145]4 lentelė'!E21</f>
        <v>1540.3999999999942</v>
      </c>
      <c r="F15" s="385">
        <f>'[145]4 lentelė'!$N21-'[145]4 lentelė'!F21</f>
        <v>353.09999999999854</v>
      </c>
      <c r="G15" s="387">
        <f>'[145]4 lentelė'!$N21-'[145]4 lentelė'!G21</f>
        <v>-606.80000000000291</v>
      </c>
      <c r="H15" s="398">
        <f>'[145]4 lentelė'!$N21-'[145]4 lentelė'!H21</f>
        <v>-814.80000000000291</v>
      </c>
      <c r="I15" s="399">
        <f>'[145]4 lentelė'!$N21-'[145]4 lentelė'!I21</f>
        <v>-2068.1000000000058</v>
      </c>
      <c r="J15" s="387">
        <f>'[145]4 lentelė'!$N21-'[145]4 lentelė'!J21</f>
        <v>-124.40000000000146</v>
      </c>
      <c r="K15" s="386">
        <f>'[145]4 lentelė'!$N21-'[145]4 lentelė'!K21</f>
        <v>3204.0999999999985</v>
      </c>
      <c r="L15" s="385">
        <f>'[145]4 lentelė'!$N21-'[145]4 lentelė'!L21</f>
        <v>628.69999999999709</v>
      </c>
      <c r="M15" s="385">
        <f>'[145]4 lentelė'!$N21-'[145]4 lentelė'!M21</f>
        <v>302.69999999999709</v>
      </c>
      <c r="N15" s="29"/>
    </row>
    <row r="16" spans="1:14">
      <c r="B16" s="838"/>
      <c r="C16" s="385" t="s">
        <v>250</v>
      </c>
      <c r="D16" s="388">
        <f>'[145]4 lentelė'!$N22-'[145]4 lentelė'!D22</f>
        <v>151.79280000000017</v>
      </c>
      <c r="E16" s="388">
        <f>'[145]4 lentelė'!$N22-'[145]4 lentelė'!E22</f>
        <v>127.30180000000018</v>
      </c>
      <c r="F16" s="388">
        <f>'[145]4 lentelė'!$N22-'[145]4 lentelė'!F22</f>
        <v>121.3724000000002</v>
      </c>
      <c r="G16" s="389">
        <f>'[145]4 lentelė'!$N22-'[145]4 lentelė'!G22</f>
        <v>71.600000000000136</v>
      </c>
      <c r="H16" s="396">
        <f>'[145]4 lentelė'!$N22-'[145]4 lentelė'!H22</f>
        <v>55.5</v>
      </c>
      <c r="I16" s="396">
        <f>'[145]4 lentelė'!$N22-'[145]4 lentelė'!I22</f>
        <v>35.200000000000045</v>
      </c>
      <c r="J16" s="389">
        <f>'[145]4 lentelė'!$N22-'[145]4 lentelė'!J22</f>
        <v>52.400000000000091</v>
      </c>
      <c r="K16" s="389">
        <f>'[145]4 lentelė'!$N22-'[145]4 lentelė'!K22</f>
        <v>101.5</v>
      </c>
      <c r="L16" s="389">
        <f>'[145]4 lentelė'!$N22-'[145]4 lentelė'!L22</f>
        <v>40.5</v>
      </c>
      <c r="M16" s="389">
        <f>'[145]4 lentelė'!$N22-'[145]4 lentelė'!M22</f>
        <v>3.7999999999999545</v>
      </c>
      <c r="N16" s="29"/>
    </row>
    <row r="17" spans="2:14">
      <c r="B17" s="839"/>
      <c r="C17" s="390" t="s">
        <v>256</v>
      </c>
      <c r="D17" s="391">
        <f>'[145]4 lentelė'!$N23-'[145]4 lentelė'!D23</f>
        <v>-16</v>
      </c>
      <c r="E17" s="390">
        <f>'[145]4 lentelė'!$N23-'[145]4 lentelė'!E23</f>
        <v>20.700000000000045</v>
      </c>
      <c r="F17" s="390">
        <f>'[145]4 lentelė'!$N23-'[145]4 lentelė'!F23</f>
        <v>30.200000000000045</v>
      </c>
      <c r="G17" s="390">
        <f>'[145]4 lentelė'!$N23-'[145]4 lentelė'!G23</f>
        <v>14.200000000000045</v>
      </c>
      <c r="H17" s="400">
        <f>'[145]4 lentelė'!$N23-'[145]4 lentelė'!H23</f>
        <v>-13.299999999999955</v>
      </c>
      <c r="I17" s="400">
        <f>'[145]4 lentelė'!$N23-'[145]4 lentelė'!I23</f>
        <v>-21.799999999999955</v>
      </c>
      <c r="J17" s="390">
        <f>'[145]4 lentelė'!$N23-'[145]4 lentelė'!J23</f>
        <v>13.400000000000091</v>
      </c>
      <c r="K17" s="390">
        <f>'[145]4 lentelė'!$N23-'[145]4 lentelė'!K23</f>
        <v>24.700000000000045</v>
      </c>
      <c r="L17" s="390">
        <f>'[145]4 lentelė'!$N23-'[145]4 lentelė'!L23</f>
        <v>12.099999999999909</v>
      </c>
      <c r="M17" s="390">
        <f>'[145]4 lentelė'!$N23-'[145]4 lentelė'!M23</f>
        <v>11.599999999999909</v>
      </c>
      <c r="N17" s="29"/>
    </row>
    <row r="19" spans="2:14">
      <c r="B19" s="595" t="s">
        <v>367</v>
      </c>
    </row>
    <row r="20" spans="2:14" ht="14.4" thickBot="1">
      <c r="B20" s="807" t="s">
        <v>134</v>
      </c>
      <c r="C20" s="840"/>
      <c r="D20" s="840"/>
      <c r="E20" s="840"/>
      <c r="F20" s="840"/>
      <c r="G20" s="840"/>
      <c r="H20" s="840"/>
      <c r="I20" s="840"/>
      <c r="J20" s="840"/>
      <c r="K20" s="369"/>
      <c r="L20" s="369"/>
      <c r="M20" s="369"/>
    </row>
  </sheetData>
  <mergeCells count="9">
    <mergeCell ref="B9:B13"/>
    <mergeCell ref="B14:B17"/>
    <mergeCell ref="B20:J20"/>
    <mergeCell ref="B5:C8"/>
    <mergeCell ref="D5:K5"/>
    <mergeCell ref="D7:E8"/>
    <mergeCell ref="F7:G8"/>
    <mergeCell ref="H7:I8"/>
    <mergeCell ref="J7:M8"/>
  </mergeCells>
  <hyperlinks>
    <hyperlink ref="A1" location="Turinys!A49" display="↖ atgal į turinį" xr:uid="{884A9BD3-0FAC-4066-81A2-8A1368C95D89}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1564A-DC1B-451B-86CA-75165A5298CB}">
  <sheetPr>
    <tabColor rgb="FF47ABD9"/>
  </sheetPr>
  <dimension ref="A1:I31"/>
  <sheetViews>
    <sheetView showGridLines="0" showRowColHeaders="0" workbookViewId="0"/>
  </sheetViews>
  <sheetFormatPr defaultColWidth="8.69921875" defaultRowHeight="13.8"/>
  <cols>
    <col min="1" max="1" width="8.69921875" style="310"/>
    <col min="2" max="2" width="71.19921875" style="310" customWidth="1"/>
    <col min="3" max="3" width="13.3984375" style="310" customWidth="1"/>
    <col min="4" max="4" width="27" style="310" customWidth="1"/>
    <col min="5" max="5" width="18.5" style="310" bestFit="1" customWidth="1"/>
    <col min="6" max="6" width="20.19921875" style="310" bestFit="1" customWidth="1"/>
    <col min="7" max="7" width="18.59765625" style="310" bestFit="1" customWidth="1"/>
    <col min="8" max="9" width="32.3984375" style="310" bestFit="1" customWidth="1"/>
    <col min="10" max="10" width="63" style="310" customWidth="1"/>
    <col min="11" max="16384" width="8.69921875" style="310"/>
  </cols>
  <sheetData>
    <row r="1" spans="1:9">
      <c r="A1" s="371" t="s">
        <v>5</v>
      </c>
    </row>
    <row r="2" spans="1:9" ht="14.4" thickBot="1">
      <c r="B2" s="316"/>
    </row>
    <row r="3" spans="1:9" ht="27.6">
      <c r="B3" s="598" t="s">
        <v>357</v>
      </c>
      <c r="D3" s="324"/>
      <c r="E3" s="870" t="s">
        <v>210</v>
      </c>
      <c r="F3" s="870" t="s">
        <v>211</v>
      </c>
      <c r="G3" s="871" t="s">
        <v>212</v>
      </c>
      <c r="H3" s="870" t="s">
        <v>213</v>
      </c>
      <c r="I3" s="872" t="s">
        <v>214</v>
      </c>
    </row>
    <row r="4" spans="1:9">
      <c r="B4" s="325"/>
      <c r="D4" s="338" t="s">
        <v>66</v>
      </c>
      <c r="E4" s="341">
        <v>2.4</v>
      </c>
      <c r="F4" s="341">
        <v>2.4</v>
      </c>
      <c r="G4" s="341">
        <v>-0.8</v>
      </c>
      <c r="H4" s="341">
        <v>2.5</v>
      </c>
      <c r="I4" s="342">
        <v>-7</v>
      </c>
    </row>
    <row r="5" spans="1:9">
      <c r="D5" s="338" t="s">
        <v>216</v>
      </c>
      <c r="E5" s="341">
        <v>3.8</v>
      </c>
      <c r="F5" s="341">
        <v>3.9</v>
      </c>
      <c r="G5" s="341">
        <v>-1.5</v>
      </c>
      <c r="H5" s="341">
        <v>3.9</v>
      </c>
      <c r="I5" s="342">
        <v>-3.7</v>
      </c>
    </row>
    <row r="6" spans="1:9">
      <c r="D6" s="326" t="s">
        <v>215</v>
      </c>
      <c r="E6" s="341">
        <v>2.2000000000000002</v>
      </c>
      <c r="F6" s="341">
        <v>2.7</v>
      </c>
      <c r="G6" s="341">
        <v>0.8</v>
      </c>
      <c r="H6" s="341">
        <v>2.7</v>
      </c>
      <c r="I6" s="342">
        <v>0.9</v>
      </c>
    </row>
    <row r="7" spans="1:9">
      <c r="D7" s="339" t="s">
        <v>217</v>
      </c>
      <c r="E7" s="341">
        <v>6.4</v>
      </c>
      <c r="F7" s="341">
        <v>7.4</v>
      </c>
      <c r="G7" s="341">
        <v>9.6</v>
      </c>
      <c r="H7" s="341">
        <v>9.3000000000000007</v>
      </c>
      <c r="I7" s="342">
        <v>1.8</v>
      </c>
    </row>
    <row r="8" spans="1:9">
      <c r="D8" s="340" t="s">
        <v>151</v>
      </c>
      <c r="E8" s="343">
        <v>0.2</v>
      </c>
      <c r="F8" s="343">
        <v>0.1</v>
      </c>
      <c r="G8" s="343">
        <v>-1.5</v>
      </c>
      <c r="H8" s="343">
        <v>0.2</v>
      </c>
      <c r="I8" s="344">
        <v>-2.8</v>
      </c>
    </row>
    <row r="16" spans="1:9">
      <c r="D16" s="327"/>
      <c r="E16" s="327"/>
      <c r="F16" s="327"/>
      <c r="G16" s="327"/>
      <c r="H16" s="327"/>
      <c r="I16" s="327"/>
    </row>
    <row r="17" spans="1:9">
      <c r="D17" s="327"/>
      <c r="E17" s="327"/>
      <c r="F17" s="327"/>
      <c r="G17" s="327"/>
      <c r="H17" s="327"/>
      <c r="I17" s="327"/>
    </row>
    <row r="18" spans="1:9">
      <c r="D18" s="327"/>
      <c r="E18" s="327"/>
      <c r="F18" s="327"/>
      <c r="G18" s="327"/>
      <c r="H18" s="327"/>
      <c r="I18" s="327"/>
    </row>
    <row r="19" spans="1:9">
      <c r="D19" s="327"/>
      <c r="E19" s="327"/>
      <c r="F19" s="852"/>
      <c r="G19" s="328"/>
      <c r="H19" s="328"/>
      <c r="I19" s="327"/>
    </row>
    <row r="20" spans="1:9">
      <c r="D20" s="327"/>
      <c r="E20" s="327"/>
      <c r="F20" s="852"/>
      <c r="G20" s="328"/>
      <c r="H20" s="328"/>
      <c r="I20" s="327"/>
    </row>
    <row r="21" spans="1:9">
      <c r="D21" s="327"/>
      <c r="E21" s="327"/>
      <c r="F21" s="852"/>
      <c r="G21" s="328"/>
      <c r="H21" s="328"/>
      <c r="I21" s="327"/>
    </row>
    <row r="22" spans="1:9">
      <c r="D22" s="327"/>
      <c r="E22" s="327"/>
      <c r="F22" s="852"/>
      <c r="G22" s="328"/>
      <c r="H22" s="328"/>
      <c r="I22" s="327"/>
    </row>
    <row r="23" spans="1:9">
      <c r="D23" s="327"/>
      <c r="E23" s="327"/>
      <c r="F23" s="852"/>
      <c r="G23" s="328"/>
      <c r="H23" s="328"/>
      <c r="I23" s="327"/>
    </row>
    <row r="24" spans="1:9">
      <c r="D24" s="327"/>
      <c r="E24" s="327"/>
      <c r="F24" s="852"/>
      <c r="G24" s="328"/>
      <c r="H24" s="328"/>
      <c r="I24" s="327"/>
    </row>
    <row r="25" spans="1:9" ht="16.8">
      <c r="B25" s="329"/>
      <c r="D25" s="330"/>
      <c r="E25" s="331"/>
      <c r="F25" s="852"/>
      <c r="G25" s="332"/>
      <c r="H25" s="332"/>
      <c r="I25" s="327"/>
    </row>
    <row r="26" spans="1:9">
      <c r="D26" s="334"/>
      <c r="E26" s="334"/>
      <c r="F26" s="335"/>
      <c r="G26" s="336"/>
      <c r="H26" s="336"/>
      <c r="I26" s="327"/>
    </row>
    <row r="27" spans="1:9">
      <c r="D27" s="334"/>
      <c r="E27" s="334"/>
      <c r="F27" s="335"/>
      <c r="G27" s="336"/>
      <c r="H27" s="336"/>
      <c r="I27" s="327"/>
    </row>
    <row r="28" spans="1:9">
      <c r="D28" s="334"/>
      <c r="E28" s="334"/>
      <c r="F28" s="335"/>
      <c r="G28" s="336"/>
      <c r="H28" s="336"/>
      <c r="I28" s="327"/>
    </row>
    <row r="29" spans="1:9" ht="23.4">
      <c r="A29" s="337"/>
      <c r="B29" s="718" t="s">
        <v>412</v>
      </c>
      <c r="D29" s="334"/>
      <c r="E29" s="334"/>
      <c r="F29" s="335"/>
      <c r="G29" s="336"/>
      <c r="H29" s="336"/>
      <c r="I29" s="327"/>
    </row>
    <row r="31" spans="1:9" ht="14.4" thickBot="1">
      <c r="B31" s="333" t="s">
        <v>218</v>
      </c>
    </row>
  </sheetData>
  <mergeCells count="1">
    <mergeCell ref="F19:F25"/>
  </mergeCells>
  <hyperlinks>
    <hyperlink ref="A1" location="Turinys!A49" display="↖ atgal į turinį" xr:uid="{51AF52F0-3E39-4D42-AF1C-97A56C838887}"/>
  </hyperlinks>
  <pageMargins left="0.7" right="0.7" top="0.75" bottom="0.75" header="0.3" footer="0.3"/>
  <pageSetup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BA315-E27C-4ED8-A099-8297356820F7}">
  <sheetPr>
    <tabColor rgb="FF666261"/>
  </sheetPr>
  <dimension ref="A1:CW73"/>
  <sheetViews>
    <sheetView showGridLines="0" showRowColHeaders="0" workbookViewId="0">
      <selection sqref="A1:B1"/>
    </sheetView>
  </sheetViews>
  <sheetFormatPr defaultColWidth="9.8984375" defaultRowHeight="13.8"/>
  <cols>
    <col min="1" max="1" width="9.8984375" style="160"/>
    <col min="2" max="2" width="27.3984375" style="160" customWidth="1"/>
    <col min="3" max="58" width="3" style="160" customWidth="1"/>
    <col min="59" max="59" width="4.69921875" style="160" customWidth="1"/>
    <col min="60" max="16384" width="9.8984375" style="160"/>
  </cols>
  <sheetData>
    <row r="1" spans="1:101">
      <c r="A1" s="855" t="s">
        <v>5</v>
      </c>
      <c r="B1" s="855"/>
      <c r="D1" s="192"/>
    </row>
    <row r="2" spans="1:101" ht="14.4" thickBot="1">
      <c r="A2" s="237"/>
      <c r="B2" s="161" t="s">
        <v>153</v>
      </c>
      <c r="C2" s="162">
        <v>1</v>
      </c>
      <c r="D2" s="163"/>
      <c r="E2" s="164"/>
      <c r="F2" s="123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101" ht="14.4" customHeight="1">
      <c r="B3" s="856" t="s">
        <v>423</v>
      </c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T3" s="857"/>
      <c r="U3" s="857"/>
      <c r="V3" s="857"/>
      <c r="W3" s="857"/>
      <c r="X3" s="857"/>
      <c r="Y3" s="857"/>
      <c r="Z3" s="857"/>
      <c r="AA3" s="85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7"/>
      <c r="AO3" s="857"/>
      <c r="AP3" s="857"/>
      <c r="AQ3" s="857"/>
      <c r="AR3" s="857"/>
      <c r="AS3" s="857"/>
      <c r="AT3" s="857"/>
      <c r="AU3" s="857"/>
      <c r="AV3" s="857"/>
      <c r="AW3" s="857"/>
      <c r="AX3" s="857"/>
      <c r="AY3" s="857"/>
      <c r="AZ3" s="857"/>
      <c r="BA3" s="857"/>
      <c r="BB3" s="857"/>
      <c r="BC3" s="857"/>
      <c r="BD3" s="857"/>
      <c r="BE3" s="193"/>
      <c r="BF3" s="193"/>
      <c r="BG3" s="193"/>
    </row>
    <row r="4" spans="1:101" ht="14.4" customHeight="1" thickBot="1"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6"/>
      <c r="AX4" s="166"/>
      <c r="AY4" s="166"/>
      <c r="AZ4" s="166"/>
      <c r="BA4" s="166"/>
      <c r="BB4" s="166"/>
      <c r="BC4" s="166"/>
      <c r="BD4" s="166"/>
    </row>
    <row r="5" spans="1:101" ht="14.4" customHeight="1">
      <c r="B5" s="650" t="s">
        <v>154</v>
      </c>
      <c r="C5" s="858">
        <v>2007</v>
      </c>
      <c r="D5" s="858"/>
      <c r="E5" s="858"/>
      <c r="F5" s="858"/>
      <c r="G5" s="858">
        <v>2008</v>
      </c>
      <c r="H5" s="858"/>
      <c r="I5" s="858"/>
      <c r="J5" s="858"/>
      <c r="K5" s="858">
        <v>2009</v>
      </c>
      <c r="L5" s="858"/>
      <c r="M5" s="858"/>
      <c r="N5" s="858"/>
      <c r="O5" s="858">
        <v>2010</v>
      </c>
      <c r="P5" s="858"/>
      <c r="Q5" s="858"/>
      <c r="R5" s="858"/>
      <c r="S5" s="858">
        <v>2011</v>
      </c>
      <c r="T5" s="858"/>
      <c r="U5" s="858"/>
      <c r="V5" s="858"/>
      <c r="W5" s="858">
        <v>2012</v>
      </c>
      <c r="X5" s="858"/>
      <c r="Y5" s="858"/>
      <c r="Z5" s="858"/>
      <c r="AA5" s="858">
        <v>2013</v>
      </c>
      <c r="AB5" s="858"/>
      <c r="AC5" s="858"/>
      <c r="AD5" s="858"/>
      <c r="AE5" s="858">
        <v>2014</v>
      </c>
      <c r="AF5" s="858"/>
      <c r="AG5" s="858"/>
      <c r="AH5" s="858"/>
      <c r="AI5" s="858">
        <v>2015</v>
      </c>
      <c r="AJ5" s="858"/>
      <c r="AK5" s="858"/>
      <c r="AL5" s="858"/>
      <c r="AM5" s="858">
        <v>2016</v>
      </c>
      <c r="AN5" s="858"/>
      <c r="AO5" s="858"/>
      <c r="AP5" s="858"/>
      <c r="AQ5" s="858">
        <v>2017</v>
      </c>
      <c r="AR5" s="858"/>
      <c r="AS5" s="858"/>
      <c r="AT5" s="858"/>
      <c r="AU5" s="858">
        <v>2018</v>
      </c>
      <c r="AV5" s="858"/>
      <c r="AW5" s="858"/>
      <c r="AX5" s="858"/>
      <c r="AY5" s="853">
        <v>2019</v>
      </c>
      <c r="AZ5" s="854"/>
      <c r="BA5" s="854"/>
      <c r="BB5" s="859"/>
      <c r="BC5" s="853">
        <v>2020</v>
      </c>
      <c r="BD5" s="854"/>
      <c r="BE5" s="854"/>
      <c r="BF5" s="854"/>
      <c r="BG5" s="651">
        <v>2021</v>
      </c>
    </row>
    <row r="6" spans="1:101" ht="14.4" thickBot="1">
      <c r="B6" s="652" t="s">
        <v>22</v>
      </c>
      <c r="C6" s="653" t="s">
        <v>29</v>
      </c>
      <c r="D6" s="653" t="s">
        <v>30</v>
      </c>
      <c r="E6" s="653" t="s">
        <v>31</v>
      </c>
      <c r="F6" s="653" t="s">
        <v>32</v>
      </c>
      <c r="G6" s="653" t="s">
        <v>29</v>
      </c>
      <c r="H6" s="653" t="s">
        <v>30</v>
      </c>
      <c r="I6" s="653" t="s">
        <v>31</v>
      </c>
      <c r="J6" s="653" t="s">
        <v>32</v>
      </c>
      <c r="K6" s="653" t="s">
        <v>29</v>
      </c>
      <c r="L6" s="653" t="s">
        <v>30</v>
      </c>
      <c r="M6" s="653" t="s">
        <v>31</v>
      </c>
      <c r="N6" s="653" t="s">
        <v>32</v>
      </c>
      <c r="O6" s="653" t="s">
        <v>29</v>
      </c>
      <c r="P6" s="653" t="s">
        <v>30</v>
      </c>
      <c r="Q6" s="653" t="s">
        <v>31</v>
      </c>
      <c r="R6" s="653" t="s">
        <v>32</v>
      </c>
      <c r="S6" s="653" t="s">
        <v>29</v>
      </c>
      <c r="T6" s="653" t="s">
        <v>30</v>
      </c>
      <c r="U6" s="653" t="s">
        <v>31</v>
      </c>
      <c r="V6" s="653" t="s">
        <v>32</v>
      </c>
      <c r="W6" s="653" t="s">
        <v>29</v>
      </c>
      <c r="X6" s="653" t="s">
        <v>30</v>
      </c>
      <c r="Y6" s="653" t="s">
        <v>31</v>
      </c>
      <c r="Z6" s="653" t="s">
        <v>32</v>
      </c>
      <c r="AA6" s="653" t="s">
        <v>29</v>
      </c>
      <c r="AB6" s="653" t="s">
        <v>30</v>
      </c>
      <c r="AC6" s="653" t="s">
        <v>31</v>
      </c>
      <c r="AD6" s="653" t="s">
        <v>32</v>
      </c>
      <c r="AE6" s="653" t="s">
        <v>29</v>
      </c>
      <c r="AF6" s="653" t="s">
        <v>30</v>
      </c>
      <c r="AG6" s="653" t="s">
        <v>31</v>
      </c>
      <c r="AH6" s="653" t="s">
        <v>32</v>
      </c>
      <c r="AI6" s="653" t="s">
        <v>29</v>
      </c>
      <c r="AJ6" s="653" t="s">
        <v>30</v>
      </c>
      <c r="AK6" s="653" t="s">
        <v>31</v>
      </c>
      <c r="AL6" s="653" t="s">
        <v>32</v>
      </c>
      <c r="AM6" s="653" t="s">
        <v>29</v>
      </c>
      <c r="AN6" s="653" t="s">
        <v>30</v>
      </c>
      <c r="AO6" s="653" t="s">
        <v>31</v>
      </c>
      <c r="AP6" s="653" t="s">
        <v>32</v>
      </c>
      <c r="AQ6" s="653" t="s">
        <v>29</v>
      </c>
      <c r="AR6" s="653" t="s">
        <v>30</v>
      </c>
      <c r="AS6" s="653" t="s">
        <v>31</v>
      </c>
      <c r="AT6" s="653" t="s">
        <v>32</v>
      </c>
      <c r="AU6" s="653" t="s">
        <v>29</v>
      </c>
      <c r="AV6" s="653" t="s">
        <v>30</v>
      </c>
      <c r="AW6" s="654" t="s">
        <v>31</v>
      </c>
      <c r="AX6" s="654" t="s">
        <v>32</v>
      </c>
      <c r="AY6" s="653" t="s">
        <v>29</v>
      </c>
      <c r="AZ6" s="654" t="s">
        <v>30</v>
      </c>
      <c r="BA6" s="654" t="s">
        <v>31</v>
      </c>
      <c r="BB6" s="653" t="s">
        <v>32</v>
      </c>
      <c r="BC6" s="655" t="s">
        <v>29</v>
      </c>
      <c r="BD6" s="656" t="s">
        <v>30</v>
      </c>
      <c r="BE6" s="657" t="s">
        <v>31</v>
      </c>
      <c r="BF6" s="654" t="s">
        <v>32</v>
      </c>
      <c r="BG6" s="658" t="s">
        <v>399</v>
      </c>
    </row>
    <row r="7" spans="1:101" ht="14.4" thickBot="1">
      <c r="B7" s="659" t="s">
        <v>155</v>
      </c>
      <c r="C7" s="660"/>
      <c r="D7" s="660"/>
      <c r="E7" s="660"/>
      <c r="F7" s="660"/>
      <c r="G7" s="660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0"/>
      <c r="S7" s="660"/>
      <c r="T7" s="660"/>
      <c r="U7" s="660"/>
      <c r="V7" s="660"/>
      <c r="W7" s="660"/>
      <c r="X7" s="660"/>
      <c r="Y7" s="660"/>
      <c r="Z7" s="660"/>
      <c r="AA7" s="660"/>
      <c r="AB7" s="660"/>
      <c r="AC7" s="660"/>
      <c r="AD7" s="660"/>
      <c r="AE7" s="660"/>
      <c r="AF7" s="660"/>
      <c r="AG7" s="660"/>
      <c r="AH7" s="660"/>
      <c r="AI7" s="660"/>
      <c r="AJ7" s="660"/>
      <c r="AK7" s="660"/>
      <c r="AL7" s="660"/>
      <c r="AM7" s="660"/>
      <c r="AN7" s="660"/>
      <c r="AO7" s="660"/>
      <c r="AP7" s="660"/>
      <c r="AQ7" s="660"/>
      <c r="AR7" s="660"/>
      <c r="AS7" s="660"/>
      <c r="AT7" s="660"/>
      <c r="AU7" s="660"/>
      <c r="AV7" s="660"/>
      <c r="AW7" s="660"/>
      <c r="AX7" s="660"/>
      <c r="AY7" s="660"/>
      <c r="AZ7" s="660"/>
      <c r="BA7" s="660"/>
      <c r="BB7" s="660"/>
      <c r="BC7" s="660"/>
      <c r="BD7" s="660"/>
      <c r="BE7" s="660"/>
      <c r="BF7" s="660"/>
      <c r="BG7" s="661"/>
    </row>
    <row r="8" spans="1:101">
      <c r="B8" s="662" t="s">
        <v>156</v>
      </c>
      <c r="C8" s="663">
        <v>0.19576875059245988</v>
      </c>
      <c r="D8" s="664">
        <v>0.2916230218496409</v>
      </c>
      <c r="E8" s="664">
        <v>0.60344022110677031</v>
      </c>
      <c r="F8" s="664">
        <v>1.0256777449995855</v>
      </c>
      <c r="G8" s="664">
        <v>1.9437448390647467</v>
      </c>
      <c r="H8" s="664">
        <v>2.6053045951570688</v>
      </c>
      <c r="I8" s="664">
        <v>2.521817501408008</v>
      </c>
      <c r="J8" s="664">
        <v>2.2487098255604616</v>
      </c>
      <c r="K8" s="664">
        <v>2.277129389139307</v>
      </c>
      <c r="L8" s="664">
        <v>0.61607741755448009</v>
      </c>
      <c r="M8" s="664">
        <v>-0.16594959363819156</v>
      </c>
      <c r="N8" s="664">
        <v>-0.91970231031203964</v>
      </c>
      <c r="O8" s="664">
        <v>-2.3468822413901989</v>
      </c>
      <c r="P8" s="664">
        <v>-2.0999877534448967</v>
      </c>
      <c r="Q8" s="664">
        <v>-2.0522913110754888</v>
      </c>
      <c r="R8" s="664">
        <v>-1.9258437709171765</v>
      </c>
      <c r="S8" s="664">
        <v>-1.5503852874690272</v>
      </c>
      <c r="T8" s="664">
        <v>-0.72695888476267334</v>
      </c>
      <c r="U8" s="664">
        <v>-0.60025295540218737</v>
      </c>
      <c r="V8" s="664">
        <v>-0.52954128959785107</v>
      </c>
      <c r="W8" s="664">
        <v>-0.23934869304447065</v>
      </c>
      <c r="X8" s="664">
        <v>-0.14290502762811841</v>
      </c>
      <c r="Y8" s="664">
        <v>0.11107173970119784</v>
      </c>
      <c r="Z8" s="664">
        <v>0.31811556425676557</v>
      </c>
      <c r="AA8" s="664">
        <v>-1.4272172204384342E-2</v>
      </c>
      <c r="AB8" s="664">
        <v>-0.14324651667726621</v>
      </c>
      <c r="AC8" s="664">
        <v>-0.41497784512287028</v>
      </c>
      <c r="AD8" s="664">
        <v>-0.5648212504802621</v>
      </c>
      <c r="AE8" s="664">
        <v>-0.66601674251514043</v>
      </c>
      <c r="AF8" s="664">
        <v>-0.78220228486597831</v>
      </c>
      <c r="AG8" s="664">
        <v>-0.64228507641720134</v>
      </c>
      <c r="AH8" s="664">
        <v>-0.49138023805869807</v>
      </c>
      <c r="AI8" s="664">
        <v>-0.28895053232022816</v>
      </c>
      <c r="AJ8" s="664">
        <v>-0.11152675637767513</v>
      </c>
      <c r="AK8" s="664">
        <v>-3.9062670026729994E-2</v>
      </c>
      <c r="AL8" s="664">
        <v>0.23191061461000118</v>
      </c>
      <c r="AM8" s="664">
        <v>0.20151649559383464</v>
      </c>
      <c r="AN8" s="664">
        <v>1.1131335153102979E-2</v>
      </c>
      <c r="AO8" s="664">
        <v>-0.33243134243742761</v>
      </c>
      <c r="AP8" s="664">
        <v>-0.38750921273146532</v>
      </c>
      <c r="AQ8" s="664">
        <v>-0.17174051456230521</v>
      </c>
      <c r="AR8" s="664">
        <v>0.36755917877416844</v>
      </c>
      <c r="AS8" s="664">
        <v>0.74761538490402912</v>
      </c>
      <c r="AT8" s="664">
        <v>0.37473578614490394</v>
      </c>
      <c r="AU8" s="664">
        <v>0.1463474497223034</v>
      </c>
      <c r="AV8" s="664">
        <v>-1.4064466980091875E-2</v>
      </c>
      <c r="AW8" s="664">
        <v>-0.23352038846567139</v>
      </c>
      <c r="AX8" s="664">
        <v>-0.10330792912196145</v>
      </c>
      <c r="AY8" s="664">
        <v>4.7038332272580224E-2</v>
      </c>
      <c r="AZ8" s="664">
        <v>3.3207871848447715E-2</v>
      </c>
      <c r="BA8" s="664">
        <v>0.20621288501602522</v>
      </c>
      <c r="BB8" s="664">
        <v>0.38687544690066994</v>
      </c>
      <c r="BC8" s="664">
        <v>0.47685992639752151</v>
      </c>
      <c r="BD8" s="664">
        <v>0.33987496824361318</v>
      </c>
      <c r="BE8" s="664">
        <v>0.51392015750996189</v>
      </c>
      <c r="BF8" s="664">
        <v>-7.8575187138880953E-2</v>
      </c>
      <c r="BG8" s="665">
        <v>-6.334619829509959E-2</v>
      </c>
      <c r="BH8" s="167"/>
      <c r="BI8" s="167"/>
      <c r="BJ8" s="167"/>
      <c r="BK8" s="167"/>
      <c r="BL8" s="167"/>
      <c r="BM8" s="167"/>
      <c r="BN8" s="167"/>
      <c r="BO8" s="167"/>
      <c r="BP8" s="167"/>
      <c r="BQ8" s="167"/>
      <c r="BR8" s="167"/>
      <c r="BS8" s="167"/>
      <c r="BT8" s="167"/>
      <c r="BU8" s="167"/>
      <c r="BV8" s="167"/>
      <c r="BW8" s="167"/>
      <c r="BX8" s="167"/>
      <c r="BY8" s="167"/>
      <c r="BZ8" s="167"/>
      <c r="CA8" s="167"/>
      <c r="CB8" s="167"/>
      <c r="CC8" s="167"/>
      <c r="CD8" s="167"/>
      <c r="CE8" s="167"/>
      <c r="CF8" s="167"/>
      <c r="CG8" s="167"/>
      <c r="CH8" s="167"/>
      <c r="CI8" s="167"/>
      <c r="CJ8" s="167"/>
      <c r="CK8" s="167"/>
      <c r="CL8" s="167"/>
      <c r="CM8" s="167"/>
      <c r="CN8" s="167"/>
      <c r="CO8" s="167"/>
      <c r="CP8" s="167"/>
      <c r="CQ8" s="167"/>
      <c r="CR8" s="167"/>
      <c r="CS8" s="167"/>
      <c r="CT8" s="167"/>
      <c r="CU8" s="167"/>
      <c r="CV8" s="167"/>
      <c r="CW8" s="167"/>
    </row>
    <row r="9" spans="1:101">
      <c r="B9" s="666" t="s">
        <v>157</v>
      </c>
      <c r="C9" s="667">
        <v>0.45288888152452716</v>
      </c>
      <c r="D9" s="668">
        <v>0.65958657402883403</v>
      </c>
      <c r="E9" s="668">
        <v>0.9471210072842422</v>
      </c>
      <c r="F9" s="668">
        <v>1.6060023682730131</v>
      </c>
      <c r="G9" s="668">
        <v>2.494350346080878</v>
      </c>
      <c r="H9" s="668">
        <v>2.9162285213735859</v>
      </c>
      <c r="I9" s="668">
        <v>2.8248582455408977</v>
      </c>
      <c r="J9" s="668">
        <v>1.8523774076634245</v>
      </c>
      <c r="K9" s="668">
        <v>1.5990516628300457</v>
      </c>
      <c r="L9" s="668">
        <v>0.5417327602664832</v>
      </c>
      <c r="M9" s="668">
        <v>-0.23218838557296961</v>
      </c>
      <c r="N9" s="668">
        <v>-0.45722008769744704</v>
      </c>
      <c r="O9" s="668">
        <v>-0.74778505540139839</v>
      </c>
      <c r="P9" s="668">
        <v>-0.34030555366187892</v>
      </c>
      <c r="Q9" s="668">
        <v>0.14028925075029927</v>
      </c>
      <c r="R9" s="668">
        <v>0.55516294572225167</v>
      </c>
      <c r="S9" s="668">
        <v>0.54489765366100218</v>
      </c>
      <c r="T9" s="668">
        <v>1.0531261940891663</v>
      </c>
      <c r="U9" s="668">
        <v>0.91984710855069873</v>
      </c>
      <c r="V9" s="668">
        <v>0.67412625904569812</v>
      </c>
      <c r="W9" s="668">
        <v>0.45493300843410511</v>
      </c>
      <c r="X9" s="668">
        <v>9.5312568547852555E-2</v>
      </c>
      <c r="Y9" s="668">
        <v>0.26592286442878593</v>
      </c>
      <c r="Z9" s="668">
        <v>0.14998406246203219</v>
      </c>
      <c r="AA9" s="668">
        <v>-7.6666007258813659E-2</v>
      </c>
      <c r="AB9" s="668">
        <v>-0.40095557591191477</v>
      </c>
      <c r="AC9" s="668">
        <v>-0.71821871122572833</v>
      </c>
      <c r="AD9" s="668">
        <v>-0.67253455753822466</v>
      </c>
      <c r="AE9" s="668">
        <v>-0.73827719611833831</v>
      </c>
      <c r="AF9" s="668">
        <v>-0.7502115535482623</v>
      </c>
      <c r="AG9" s="668">
        <v>-0.82604531184820373</v>
      </c>
      <c r="AH9" s="668">
        <v>-0.91406465600712761</v>
      </c>
      <c r="AI9" s="668">
        <v>-1.5726744088259776</v>
      </c>
      <c r="AJ9" s="668">
        <v>-1.184466768211792</v>
      </c>
      <c r="AK9" s="668">
        <v>-1.3434682890937468</v>
      </c>
      <c r="AL9" s="668">
        <v>-1.2543872183474192</v>
      </c>
      <c r="AM9" s="668">
        <v>-0.84508581384273262</v>
      </c>
      <c r="AN9" s="668">
        <v>-0.89267143417631512</v>
      </c>
      <c r="AO9" s="668">
        <v>-0.89298940317992725</v>
      </c>
      <c r="AP9" s="668">
        <v>-0.52581200470819678</v>
      </c>
      <c r="AQ9" s="668">
        <v>0.10588559007614458</v>
      </c>
      <c r="AR9" s="668">
        <v>9.158104954645277E-2</v>
      </c>
      <c r="AS9" s="668">
        <v>0.36406248381957296</v>
      </c>
      <c r="AT9" s="668">
        <v>0.36530045248273735</v>
      </c>
      <c r="AU9" s="668">
        <v>1.7632331672071538E-2</v>
      </c>
      <c r="AV9" s="668">
        <v>-0.16266584811117196</v>
      </c>
      <c r="AW9" s="668">
        <v>-0.24297149860025172</v>
      </c>
      <c r="AX9" s="668">
        <v>-0.25064797513625509</v>
      </c>
      <c r="AY9" s="668">
        <v>-0.38988412319445814</v>
      </c>
      <c r="AZ9" s="668">
        <v>-0.1969583856701379</v>
      </c>
      <c r="BA9" s="668">
        <v>-0.30483611400524324</v>
      </c>
      <c r="BB9" s="668">
        <v>-0.47105878487407438</v>
      </c>
      <c r="BC9" s="668">
        <v>-0.30679327297766357</v>
      </c>
      <c r="BD9" s="668">
        <v>-1.0281414980512416</v>
      </c>
      <c r="BE9" s="668">
        <v>-0.87678547658102179</v>
      </c>
      <c r="BF9" s="668">
        <v>-1.0231693816154426</v>
      </c>
      <c r="BG9" s="669">
        <v>-1.0523212471614427</v>
      </c>
      <c r="BH9" s="167"/>
      <c r="BI9" s="167"/>
      <c r="BJ9" s="167"/>
      <c r="BK9" s="167"/>
      <c r="BL9" s="167"/>
      <c r="BM9" s="167"/>
      <c r="BN9" s="167"/>
      <c r="BO9" s="167"/>
      <c r="BP9" s="167"/>
      <c r="BQ9" s="167"/>
      <c r="BR9" s="167"/>
      <c r="BS9" s="167"/>
      <c r="BT9" s="167"/>
      <c r="BU9" s="167"/>
      <c r="BV9" s="167"/>
      <c r="BW9" s="167"/>
      <c r="BX9" s="167"/>
      <c r="BY9" s="167"/>
      <c r="BZ9" s="167"/>
      <c r="CA9" s="167"/>
      <c r="CB9" s="167"/>
      <c r="CC9" s="167"/>
      <c r="CD9" s="167"/>
      <c r="CE9" s="167"/>
      <c r="CF9" s="167"/>
      <c r="CG9" s="167"/>
      <c r="CH9" s="167"/>
      <c r="CI9" s="167"/>
      <c r="CJ9" s="167"/>
      <c r="CK9" s="167"/>
      <c r="CL9" s="167"/>
      <c r="CM9" s="167"/>
      <c r="CN9" s="167"/>
      <c r="CO9" s="167"/>
      <c r="CP9" s="167"/>
      <c r="CQ9" s="167"/>
      <c r="CR9" s="167"/>
      <c r="CS9" s="167"/>
      <c r="CT9" s="167"/>
      <c r="CU9" s="167"/>
      <c r="CV9" s="167"/>
      <c r="CW9" s="167"/>
    </row>
    <row r="10" spans="1:101">
      <c r="B10" s="666" t="s">
        <v>158</v>
      </c>
      <c r="C10" s="667">
        <v>0.53397581750565493</v>
      </c>
      <c r="D10" s="668">
        <v>0.62004682889562757</v>
      </c>
      <c r="E10" s="668">
        <v>0.9590922032298872</v>
      </c>
      <c r="F10" s="668">
        <v>1.404477755986093</v>
      </c>
      <c r="G10" s="668">
        <v>2.2179433212456314</v>
      </c>
      <c r="H10" s="668">
        <v>2.7851812673202136</v>
      </c>
      <c r="I10" s="668">
        <v>2.6670810266425073</v>
      </c>
      <c r="J10" s="668">
        <v>2.5049136305701034</v>
      </c>
      <c r="K10" s="668">
        <v>2.0463792689085536</v>
      </c>
      <c r="L10" s="668">
        <v>0.87086903111057745</v>
      </c>
      <c r="M10" s="668">
        <v>0.14187123452419204</v>
      </c>
      <c r="N10" s="668">
        <v>-0.71317073471515047</v>
      </c>
      <c r="O10" s="668">
        <v>-1.7317323105373916</v>
      </c>
      <c r="P10" s="668">
        <v>-1.7728168813505598</v>
      </c>
      <c r="Q10" s="668">
        <v>-1.7106854514361276</v>
      </c>
      <c r="R10" s="668">
        <v>-1.542882330088289</v>
      </c>
      <c r="S10" s="668">
        <v>-1.1930514615371144</v>
      </c>
      <c r="T10" s="668">
        <v>-0.88721105319854598</v>
      </c>
      <c r="U10" s="668">
        <v>-0.67375889211120732</v>
      </c>
      <c r="V10" s="668">
        <v>-0.59513956741793106</v>
      </c>
      <c r="W10" s="668">
        <v>-0.42803813572357391</v>
      </c>
      <c r="X10" s="668">
        <v>-0.29622084057700593</v>
      </c>
      <c r="Y10" s="668">
        <v>-0.33419989144319828</v>
      </c>
      <c r="Z10" s="668">
        <v>-0.26388412383243565</v>
      </c>
      <c r="AA10" s="668">
        <v>-0.53668736545988083</v>
      </c>
      <c r="AB10" s="668">
        <v>-0.56600126094980707</v>
      </c>
      <c r="AC10" s="668">
        <v>-0.65701771772564843</v>
      </c>
      <c r="AD10" s="668">
        <v>-0.84687489698748064</v>
      </c>
      <c r="AE10" s="668">
        <v>-0.88962366859165354</v>
      </c>
      <c r="AF10" s="668">
        <v>-0.95193994410382132</v>
      </c>
      <c r="AG10" s="668">
        <v>-0.62857684641498701</v>
      </c>
      <c r="AH10" s="668">
        <v>-0.45155483678811786</v>
      </c>
      <c r="AI10" s="668">
        <v>-0.22900125915966815</v>
      </c>
      <c r="AJ10" s="668">
        <v>-0.18321665482089905</v>
      </c>
      <c r="AK10" s="668">
        <v>-0.20418703250394621</v>
      </c>
      <c r="AL10" s="668">
        <v>-0.12047063162039141</v>
      </c>
      <c r="AM10" s="668">
        <v>-8.448635722802926E-2</v>
      </c>
      <c r="AN10" s="668">
        <v>-0.22134076862971858</v>
      </c>
      <c r="AO10" s="668">
        <v>-0.30626673715635888</v>
      </c>
      <c r="AP10" s="668">
        <v>-0.37806457474420307</v>
      </c>
      <c r="AQ10" s="668">
        <v>-0.1828639838275308</v>
      </c>
      <c r="AR10" s="668">
        <v>0.41729169084082657</v>
      </c>
      <c r="AS10" s="668">
        <v>0.78899341837676273</v>
      </c>
      <c r="AT10" s="668">
        <v>0.38040778296169897</v>
      </c>
      <c r="AU10" s="668">
        <v>0.21779999899024091</v>
      </c>
      <c r="AV10" s="668">
        <v>6.9420604196279156E-2</v>
      </c>
      <c r="AW10" s="668">
        <v>-0.13216301383956686</v>
      </c>
      <c r="AX10" s="668">
        <v>8.2043324307862237E-2</v>
      </c>
      <c r="AY10" s="668">
        <v>0.1713260815934157</v>
      </c>
      <c r="AZ10" s="668">
        <v>0.17543864690614711</v>
      </c>
      <c r="BA10" s="668">
        <v>0.20204582566540588</v>
      </c>
      <c r="BB10" s="668">
        <v>0.29465788641756557</v>
      </c>
      <c r="BC10" s="668">
        <v>0.35591421694454661</v>
      </c>
      <c r="BD10" s="668">
        <v>0.19916616242594673</v>
      </c>
      <c r="BE10" s="668">
        <v>6.7483950146294831E-4</v>
      </c>
      <c r="BF10" s="668">
        <v>-0.25692564086692116</v>
      </c>
      <c r="BG10" s="669">
        <v>-0.13695699968006872</v>
      </c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</row>
    <row r="11" spans="1:101" ht="14.4" thickBot="1">
      <c r="B11" s="670" t="s">
        <v>159</v>
      </c>
      <c r="C11" s="671">
        <v>2.0181897064797392</v>
      </c>
      <c r="D11" s="672">
        <v>1.9099908830329233</v>
      </c>
      <c r="E11" s="672">
        <v>1.5878114910275263</v>
      </c>
      <c r="F11" s="672">
        <v>1.6741016060893543</v>
      </c>
      <c r="G11" s="672">
        <v>2.4281496537080058</v>
      </c>
      <c r="H11" s="672">
        <v>2.2382361072470287</v>
      </c>
      <c r="I11" s="672">
        <v>1.7397587977037636</v>
      </c>
      <c r="J11" s="672">
        <v>0.88846477743082586</v>
      </c>
      <c r="K11" s="672">
        <v>-0.69449472185116479</v>
      </c>
      <c r="L11" s="672">
        <v>-1.3820236868907971</v>
      </c>
      <c r="M11" s="672">
        <v>-2.0667549989022675</v>
      </c>
      <c r="N11" s="672">
        <v>-2.2095630506998205</v>
      </c>
      <c r="O11" s="672">
        <v>-2.0265688426601884</v>
      </c>
      <c r="P11" s="672">
        <v>-1.7392246490298391</v>
      </c>
      <c r="Q11" s="672">
        <v>-1.3748106919337708</v>
      </c>
      <c r="R11" s="672">
        <v>-0.9509280928829773</v>
      </c>
      <c r="S11" s="672">
        <v>-0.68779852257341578</v>
      </c>
      <c r="T11" s="672">
        <v>-0.61201521998906017</v>
      </c>
      <c r="U11" s="672">
        <v>-0.73732494252434511</v>
      </c>
      <c r="V11" s="672">
        <v>-0.61151930824992928</v>
      </c>
      <c r="W11" s="672">
        <v>-0.514783706162391</v>
      </c>
      <c r="X11" s="672">
        <v>-0.66064140977054187</v>
      </c>
      <c r="Y11" s="672">
        <v>-0.59892341923307801</v>
      </c>
      <c r="Z11" s="672">
        <v>-0.59770962747538592</v>
      </c>
      <c r="AA11" s="672">
        <v>-0.33748419616262287</v>
      </c>
      <c r="AB11" s="672">
        <v>-0.3122879972482408</v>
      </c>
      <c r="AC11" s="672">
        <v>-8.8197549303981215E-2</v>
      </c>
      <c r="AD11" s="672">
        <v>-0.27799573351698409</v>
      </c>
      <c r="AE11" s="672">
        <v>-0.44176936945991246</v>
      </c>
      <c r="AF11" s="672">
        <v>-0.31950942683155581</v>
      </c>
      <c r="AG11" s="672">
        <v>-0.35147522928445468</v>
      </c>
      <c r="AH11" s="672">
        <v>-0.19844567567564758</v>
      </c>
      <c r="AI11" s="672">
        <v>-0.35212050735418682</v>
      </c>
      <c r="AJ11" s="672">
        <v>-0.31031829901586211</v>
      </c>
      <c r="AK11" s="672">
        <v>-0.18457250306641065</v>
      </c>
      <c r="AL11" s="672">
        <v>-0.12421798952759307</v>
      </c>
      <c r="AM11" s="672">
        <v>1.1977995256702402E-2</v>
      </c>
      <c r="AN11" s="672">
        <v>0.18863335271668924</v>
      </c>
      <c r="AO11" s="672">
        <v>0.15905087660669071</v>
      </c>
      <c r="AP11" s="672">
        <v>0.27179389387296665</v>
      </c>
      <c r="AQ11" s="672">
        <v>0.3572495725831128</v>
      </c>
      <c r="AR11" s="672">
        <v>0.26428095964885562</v>
      </c>
      <c r="AS11" s="672">
        <v>6.3476176108751975E-2</v>
      </c>
      <c r="AT11" s="672">
        <v>0.10447825205740423</v>
      </c>
      <c r="AU11" s="672">
        <v>0.3838728868151709</v>
      </c>
      <c r="AV11" s="672">
        <v>0.52689287479642699</v>
      </c>
      <c r="AW11" s="672">
        <v>0.45353051294431534</v>
      </c>
      <c r="AX11" s="672">
        <v>0.40844297924168399</v>
      </c>
      <c r="AY11" s="672">
        <v>0.37480028003659815</v>
      </c>
      <c r="AZ11" s="672">
        <v>0.15797915743313198</v>
      </c>
      <c r="BA11" s="672">
        <v>0.34843514169573075</v>
      </c>
      <c r="BB11" s="672">
        <v>0.26024529109988437</v>
      </c>
      <c r="BC11" s="672">
        <v>0.36639156513736104</v>
      </c>
      <c r="BD11" s="672">
        <v>0.2415669187927878</v>
      </c>
      <c r="BE11" s="672">
        <v>0.51552868714270172</v>
      </c>
      <c r="BF11" s="672">
        <v>0.76923975947041212</v>
      </c>
      <c r="BG11" s="673">
        <v>5.0909211099868061E-2</v>
      </c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</row>
    <row r="12" spans="1:101" ht="14.4" thickBot="1">
      <c r="B12" s="674" t="s">
        <v>160</v>
      </c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5"/>
      <c r="AK12" s="675"/>
      <c r="AL12" s="675"/>
      <c r="AM12" s="675"/>
      <c r="AN12" s="675"/>
      <c r="AO12" s="675"/>
      <c r="AP12" s="675"/>
      <c r="AQ12" s="675"/>
      <c r="AR12" s="675"/>
      <c r="AS12" s="675"/>
      <c r="AT12" s="675"/>
      <c r="AU12" s="675"/>
      <c r="AV12" s="675"/>
      <c r="AW12" s="675"/>
      <c r="AX12" s="675"/>
      <c r="AY12" s="675"/>
      <c r="AZ12" s="675"/>
      <c r="BA12" s="675"/>
      <c r="BB12" s="675"/>
      <c r="BC12" s="675"/>
      <c r="BD12" s="675"/>
      <c r="BE12" s="675"/>
      <c r="BF12" s="675"/>
      <c r="BG12" s="676"/>
    </row>
    <row r="13" spans="1:101">
      <c r="B13" s="677" t="s">
        <v>161</v>
      </c>
      <c r="C13" s="663">
        <v>1.1940065683835435</v>
      </c>
      <c r="D13" s="664">
        <v>1.4410902536638286</v>
      </c>
      <c r="E13" s="664">
        <v>1.5152153592479143</v>
      </c>
      <c r="F13" s="664">
        <v>1.4905069907198858</v>
      </c>
      <c r="G13" s="664">
        <v>1.2434233054396004</v>
      </c>
      <c r="H13" s="664">
        <v>1.3422567795517146</v>
      </c>
      <c r="I13" s="664">
        <v>0.99633962015931532</v>
      </c>
      <c r="J13" s="664">
        <v>0.52688061812677334</v>
      </c>
      <c r="K13" s="664">
        <v>-0.56028759710648157</v>
      </c>
      <c r="L13" s="664">
        <v>-0.98032986208296624</v>
      </c>
      <c r="M13" s="664">
        <v>-0.98032986208296624</v>
      </c>
      <c r="N13" s="664">
        <v>-1.4250804955874798</v>
      </c>
      <c r="O13" s="664">
        <v>-2.0922064458442495</v>
      </c>
      <c r="P13" s="664">
        <v>-2.0922064458442495</v>
      </c>
      <c r="Q13" s="664">
        <v>-1.9439562346760781</v>
      </c>
      <c r="R13" s="664">
        <v>-1.8204143920359357</v>
      </c>
      <c r="S13" s="664">
        <v>-1.8204143920359357</v>
      </c>
      <c r="T13" s="664">
        <v>-1.4497888641155083</v>
      </c>
      <c r="U13" s="664">
        <v>-1.2768302844193082</v>
      </c>
      <c r="V13" s="664">
        <v>-1.0050382306109946</v>
      </c>
      <c r="W13" s="664">
        <v>-1.1779968103071945</v>
      </c>
      <c r="X13" s="664">
        <v>-0.88149638797085206</v>
      </c>
      <c r="Y13" s="664">
        <v>-0.68382943974662425</v>
      </c>
      <c r="Z13" s="664">
        <v>-0.83207965091479519</v>
      </c>
      <c r="AA13" s="664">
        <v>-0.80737128238676681</v>
      </c>
      <c r="AB13" s="664">
        <v>-0.46145412299436744</v>
      </c>
      <c r="AC13" s="664">
        <v>-0.26378717477013908</v>
      </c>
      <c r="AD13" s="664">
        <v>-0.3873290174102817</v>
      </c>
      <c r="AE13" s="664">
        <v>-0.63441270269056693</v>
      </c>
      <c r="AF13" s="664">
        <v>-0.33791228035422483</v>
      </c>
      <c r="AG13" s="664">
        <v>0.180963458734374</v>
      </c>
      <c r="AH13" s="664">
        <v>-4.141185801788233E-2</v>
      </c>
      <c r="AI13" s="664">
        <v>-1.6703489489853899E-2</v>
      </c>
      <c r="AJ13" s="664">
        <v>0.10683835315028871</v>
      </c>
      <c r="AK13" s="664">
        <v>0.37863040695860234</v>
      </c>
      <c r="AL13" s="664">
        <v>0.25508856431845972</v>
      </c>
      <c r="AM13" s="664">
        <v>0.37863040695860234</v>
      </c>
      <c r="AN13" s="664">
        <v>0.45275551254268809</v>
      </c>
      <c r="AO13" s="664">
        <v>0.57629735518283043</v>
      </c>
      <c r="AP13" s="664">
        <v>0.55158898665480205</v>
      </c>
      <c r="AQ13" s="664">
        <v>0.42804714401465921</v>
      </c>
      <c r="AR13" s="664">
        <v>0.6998391978229731</v>
      </c>
      <c r="AS13" s="664">
        <v>0.79867267193508718</v>
      </c>
      <c r="AT13" s="664">
        <v>0.77396430340705857</v>
      </c>
      <c r="AU13" s="664">
        <v>0.65042246076691601</v>
      </c>
      <c r="AV13" s="664">
        <v>0.97163125163128694</v>
      </c>
      <c r="AW13" s="664">
        <v>1.0457563572153725</v>
      </c>
      <c r="AX13" s="664">
        <v>0.97163125163128694</v>
      </c>
      <c r="AY13" s="664">
        <v>0.82338104046311567</v>
      </c>
      <c r="AZ13" s="664">
        <v>0.92221451457522985</v>
      </c>
      <c r="BA13" s="664">
        <v>0.92221451457522985</v>
      </c>
      <c r="BB13" s="664">
        <v>0.84808940899114427</v>
      </c>
      <c r="BC13" s="664">
        <v>0.65042246076691601</v>
      </c>
      <c r="BD13" s="664">
        <v>0.27979693284648816</v>
      </c>
      <c r="BE13" s="664">
        <v>0.180963458734374</v>
      </c>
      <c r="BF13" s="664">
        <v>0.25508856431845972</v>
      </c>
      <c r="BG13" s="665">
        <v>0.12001925000687388</v>
      </c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</row>
    <row r="14" spans="1:101">
      <c r="B14" s="666" t="s">
        <v>162</v>
      </c>
      <c r="C14" s="667">
        <v>0.96587007835757011</v>
      </c>
      <c r="D14" s="668">
        <v>1.1030361303640484</v>
      </c>
      <c r="E14" s="668">
        <v>1.1944801650350341</v>
      </c>
      <c r="F14" s="668">
        <v>1.1944801650350341</v>
      </c>
      <c r="G14" s="668">
        <v>1.2402021823705265</v>
      </c>
      <c r="H14" s="668">
        <v>1.3773682343770048</v>
      </c>
      <c r="I14" s="668">
        <v>1.148758147699541</v>
      </c>
      <c r="J14" s="668">
        <v>0.87442604368658439</v>
      </c>
      <c r="K14" s="668">
        <v>0.60009393967362767</v>
      </c>
      <c r="L14" s="668">
        <v>0.41720587033165663</v>
      </c>
      <c r="M14" s="668">
        <v>0.23431780098968555</v>
      </c>
      <c r="N14" s="668">
        <v>-0.26862438970073527</v>
      </c>
      <c r="O14" s="668">
        <v>-1.0916207017396051</v>
      </c>
      <c r="P14" s="668">
        <v>-1.6860069271010112</v>
      </c>
      <c r="Q14" s="668">
        <v>-1.6860069271010112</v>
      </c>
      <c r="R14" s="668">
        <v>-2.1432271004559391</v>
      </c>
      <c r="S14" s="668">
        <v>-2.2803931524624179</v>
      </c>
      <c r="T14" s="668">
        <v>-1.9146170137784753</v>
      </c>
      <c r="U14" s="668">
        <v>-1.9146170137784753</v>
      </c>
      <c r="V14" s="668">
        <v>-1.5488408750945331</v>
      </c>
      <c r="W14" s="668">
        <v>-1.5945628924300257</v>
      </c>
      <c r="X14" s="668">
        <v>-1.2287867537460835</v>
      </c>
      <c r="Y14" s="668">
        <v>-1.1830647364105908</v>
      </c>
      <c r="Z14" s="668">
        <v>-1.0001766670686196</v>
      </c>
      <c r="AA14" s="668">
        <v>-0.95445464973312699</v>
      </c>
      <c r="AB14" s="668">
        <v>-0.49723447637819917</v>
      </c>
      <c r="AC14" s="668">
        <v>-0.36006842437172049</v>
      </c>
      <c r="AD14" s="668">
        <v>-0.40579044170721351</v>
      </c>
      <c r="AE14" s="668">
        <v>-0.63440052838467742</v>
      </c>
      <c r="AF14" s="668">
        <v>-0.54295649371369181</v>
      </c>
      <c r="AG14" s="668">
        <v>-0.22290237236524224</v>
      </c>
      <c r="AH14" s="668">
        <v>-0.40579044170721351</v>
      </c>
      <c r="AI14" s="668">
        <v>-0.1771803550297496</v>
      </c>
      <c r="AJ14" s="668">
        <v>-0.22290237236524224</v>
      </c>
      <c r="AK14" s="668">
        <v>5.1429731647714277E-2</v>
      </c>
      <c r="AL14" s="668">
        <v>0.14287376631869991</v>
      </c>
      <c r="AM14" s="668">
        <v>0.23431780098968555</v>
      </c>
      <c r="AN14" s="668">
        <v>0.32576183566067102</v>
      </c>
      <c r="AO14" s="668">
        <v>0.46292788766714948</v>
      </c>
      <c r="AP14" s="668">
        <v>0.46292788766714948</v>
      </c>
      <c r="AQ14" s="668">
        <v>0.41720587033165663</v>
      </c>
      <c r="AR14" s="668">
        <v>0.55437192233813493</v>
      </c>
      <c r="AS14" s="668">
        <v>0.60009393967362767</v>
      </c>
      <c r="AT14" s="668">
        <v>0.55437192233813493</v>
      </c>
      <c r="AU14" s="668">
        <v>0.60009393967362767</v>
      </c>
      <c r="AV14" s="668">
        <v>0.82870402635109164</v>
      </c>
      <c r="AW14" s="668">
        <v>0.96587007835757011</v>
      </c>
      <c r="AX14" s="668">
        <v>0.96587007835757011</v>
      </c>
      <c r="AY14" s="668">
        <v>0.92014806102207702</v>
      </c>
      <c r="AZ14" s="668">
        <v>0.92014806102207702</v>
      </c>
      <c r="BA14" s="668">
        <v>0.87442604368658439</v>
      </c>
      <c r="BB14" s="668">
        <v>0.78298200901559878</v>
      </c>
      <c r="BC14" s="668">
        <v>0.64581595700912053</v>
      </c>
      <c r="BD14" s="668">
        <v>0.69153797434461339</v>
      </c>
      <c r="BE14" s="668">
        <v>0.55437192233813493</v>
      </c>
      <c r="BF14" s="668">
        <v>0.60009393967362767</v>
      </c>
      <c r="BG14" s="669">
        <v>0.45764229321898814</v>
      </c>
      <c r="BH14" s="167"/>
      <c r="BI14" s="167"/>
      <c r="BJ14" s="167"/>
      <c r="BK14" s="167"/>
      <c r="BL14" s="167"/>
      <c r="BM14" s="167"/>
      <c r="BN14" s="167"/>
      <c r="BO14" s="167"/>
      <c r="BP14" s="167"/>
      <c r="BQ14" s="167"/>
      <c r="BR14" s="167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D14" s="167"/>
      <c r="CE14" s="167"/>
      <c r="CF14" s="167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7"/>
      <c r="CT14" s="167"/>
      <c r="CU14" s="167"/>
    </row>
    <row r="15" spans="1:101">
      <c r="B15" s="666" t="s">
        <v>163</v>
      </c>
      <c r="C15" s="667">
        <v>1.070997826666064</v>
      </c>
      <c r="D15" s="668">
        <v>1.5186574142532987</v>
      </c>
      <c r="E15" s="668">
        <v>1.2948276204596814</v>
      </c>
      <c r="F15" s="668">
        <v>1.377291228699435</v>
      </c>
      <c r="G15" s="668">
        <v>1.1299004039801737</v>
      </c>
      <c r="H15" s="668">
        <v>1.0120952493519542</v>
      </c>
      <c r="I15" s="668">
        <v>0.56443566176471938</v>
      </c>
      <c r="J15" s="668">
        <v>0.28170329065699246</v>
      </c>
      <c r="K15" s="668">
        <v>-0.69607949275723058</v>
      </c>
      <c r="L15" s="668">
        <v>-1.2733247504355065</v>
      </c>
      <c r="M15" s="668">
        <v>-1.5560571215432335</v>
      </c>
      <c r="N15" s="668">
        <v>-1.1673001112701091</v>
      </c>
      <c r="O15" s="668">
        <v>-1.9919361936676465</v>
      </c>
      <c r="P15" s="668">
        <v>-2.0979608328330439</v>
      </c>
      <c r="Q15" s="668">
        <v>-1.9094725854278924</v>
      </c>
      <c r="R15" s="668">
        <v>-1.6385207297829876</v>
      </c>
      <c r="S15" s="668">
        <v>-1.6856427916342753</v>
      </c>
      <c r="T15" s="668">
        <v>-1.6738622761714532</v>
      </c>
      <c r="U15" s="668">
        <v>-1.4264714514521921</v>
      </c>
      <c r="V15" s="668">
        <v>-1.3204468122867947</v>
      </c>
      <c r="W15" s="668">
        <v>-1.0730559875675334</v>
      </c>
      <c r="X15" s="668">
        <v>-0.66073794636876459</v>
      </c>
      <c r="Y15" s="668">
        <v>-0.91990928655084769</v>
      </c>
      <c r="Z15" s="668">
        <v>-0.69607949275723058</v>
      </c>
      <c r="AA15" s="668">
        <v>-0.36622505979821551</v>
      </c>
      <c r="AB15" s="668">
        <v>-0.16595629693024222</v>
      </c>
      <c r="AC15" s="668">
        <v>-0.4133471216495036</v>
      </c>
      <c r="AD15" s="668">
        <v>-0.13061475054177624</v>
      </c>
      <c r="AE15" s="668">
        <v>-0.18951732785588604</v>
      </c>
      <c r="AF15" s="668">
        <v>-0.20129784331870818</v>
      </c>
      <c r="AG15" s="668">
        <v>0.37594741435956824</v>
      </c>
      <c r="AH15" s="668">
        <v>0.15211762056595071</v>
      </c>
      <c r="AI15" s="668">
        <v>-3.6370626839200448E-2</v>
      </c>
      <c r="AJ15" s="668">
        <v>0.34060586797110232</v>
      </c>
      <c r="AK15" s="668">
        <v>0.50553308445060963</v>
      </c>
      <c r="AL15" s="668">
        <v>0.74114339370704885</v>
      </c>
      <c r="AM15" s="668">
        <v>0.59977720815318536</v>
      </c>
      <c r="AN15" s="668">
        <v>0.45841102259932193</v>
      </c>
      <c r="AO15" s="668">
        <v>0.76470442463269295</v>
      </c>
      <c r="AP15" s="668">
        <v>0.58799669269036348</v>
      </c>
      <c r="AQ15" s="668">
        <v>0.56443566176471938</v>
      </c>
      <c r="AR15" s="668">
        <v>0.76470442463269295</v>
      </c>
      <c r="AS15" s="668">
        <v>0.89429009472373444</v>
      </c>
      <c r="AT15" s="668">
        <v>0.76470442463269295</v>
      </c>
      <c r="AU15" s="668">
        <v>0.6704603009301171</v>
      </c>
      <c r="AV15" s="668">
        <v>1.023875764814776</v>
      </c>
      <c r="AW15" s="668">
        <v>1.2594860740712153</v>
      </c>
      <c r="AX15" s="668">
        <v>1.0003147338891323</v>
      </c>
      <c r="AY15" s="668">
        <v>0.83538751740962469</v>
      </c>
      <c r="AZ15" s="668">
        <v>1.1063393730545299</v>
      </c>
      <c r="BA15" s="668">
        <v>1.070997826666064</v>
      </c>
      <c r="BB15" s="668">
        <v>0.62333823907882924</v>
      </c>
      <c r="BC15" s="668">
        <v>0.54087463083907561</v>
      </c>
      <c r="BD15" s="668">
        <v>-0.17773681239306435</v>
      </c>
      <c r="BE15" s="668">
        <v>-0.4133471216495036</v>
      </c>
      <c r="BF15" s="668">
        <v>4.6092981400553207E-2</v>
      </c>
      <c r="BG15" s="669">
        <v>-6.0176649387099865E-2</v>
      </c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</row>
    <row r="16" spans="1:101">
      <c r="B16" s="678" t="s">
        <v>164</v>
      </c>
      <c r="C16" s="667">
        <v>-0.12186046959629664</v>
      </c>
      <c r="D16" s="668">
        <v>0.22431232703660645</v>
      </c>
      <c r="E16" s="668">
        <v>0.40893781857415407</v>
      </c>
      <c r="F16" s="668">
        <v>-5.2625910269716684E-2</v>
      </c>
      <c r="G16" s="668">
        <v>-0.19109502892287661</v>
      </c>
      <c r="H16" s="668">
        <v>3.9686835499058784E-2</v>
      </c>
      <c r="I16" s="668">
        <v>0.13199958126783096</v>
      </c>
      <c r="J16" s="668">
        <v>-0.19109502892287661</v>
      </c>
      <c r="K16" s="668">
        <v>-1.021909740841846</v>
      </c>
      <c r="L16" s="668">
        <v>-1.160378859495006</v>
      </c>
      <c r="M16" s="668">
        <v>-1.091144300168426</v>
      </c>
      <c r="N16" s="668">
        <v>-1.5527080290122968</v>
      </c>
      <c r="O16" s="668">
        <v>-2.1296626900671352</v>
      </c>
      <c r="P16" s="668">
        <v>-2.0373499442983611</v>
      </c>
      <c r="Q16" s="668">
        <v>-1.6450207747810721</v>
      </c>
      <c r="R16" s="668">
        <v>-1.4834734696857168</v>
      </c>
      <c r="S16" s="668">
        <v>-1.5757862154544888</v>
      </c>
      <c r="T16" s="668">
        <v>-1.2296134188215859</v>
      </c>
      <c r="U16" s="668">
        <v>-1.091144300168426</v>
      </c>
      <c r="V16" s="668">
        <v>-1.021909740841846</v>
      </c>
      <c r="W16" s="668">
        <v>-1.160378859495006</v>
      </c>
      <c r="X16" s="668">
        <v>-0.83728424930429834</v>
      </c>
      <c r="Y16" s="668">
        <v>-0.60650238488236297</v>
      </c>
      <c r="Z16" s="668">
        <v>-0.83728424930429834</v>
      </c>
      <c r="AA16" s="668">
        <v>-0.86036243574649052</v>
      </c>
      <c r="AB16" s="668">
        <v>-0.53726782555577968</v>
      </c>
      <c r="AC16" s="668">
        <v>-0.37572052046042753</v>
      </c>
      <c r="AD16" s="668">
        <v>-0.42187689334481199</v>
      </c>
      <c r="AE16" s="668">
        <v>-0.44495507978700749</v>
      </c>
      <c r="AF16" s="668">
        <v>-0.21417321536507211</v>
      </c>
      <c r="AG16" s="668">
        <v>0.27046869992099415</v>
      </c>
      <c r="AH16" s="668">
        <v>1.6608649056863278E-2</v>
      </c>
      <c r="AI16" s="668">
        <v>-6.4695373853289502E-3</v>
      </c>
      <c r="AJ16" s="668">
        <v>0.22431232703660645</v>
      </c>
      <c r="AK16" s="668">
        <v>0.40893781857415407</v>
      </c>
      <c r="AL16" s="668">
        <v>0.40893781857415407</v>
      </c>
      <c r="AM16" s="668">
        <v>0.4550941914585418</v>
      </c>
      <c r="AN16" s="668">
        <v>0.73203242876486496</v>
      </c>
      <c r="AO16" s="668">
        <v>0.80126698809144492</v>
      </c>
      <c r="AP16" s="668">
        <v>0.73203242876486496</v>
      </c>
      <c r="AQ16" s="668">
        <v>0.57048512366950954</v>
      </c>
      <c r="AR16" s="668">
        <v>0.93973610674460484</v>
      </c>
      <c r="AS16" s="668">
        <v>0.93973610674460484</v>
      </c>
      <c r="AT16" s="668">
        <v>1.0089706660711848</v>
      </c>
      <c r="AU16" s="668">
        <v>0.89357973386021705</v>
      </c>
      <c r="AV16" s="668">
        <v>1.2397525304931201</v>
      </c>
      <c r="AW16" s="668">
        <v>1.6320817000104109</v>
      </c>
      <c r="AX16" s="668">
        <v>1.4012998355884756</v>
      </c>
      <c r="AY16" s="668">
        <v>1.3320652762618956</v>
      </c>
      <c r="AZ16" s="668">
        <v>1.424378022030671</v>
      </c>
      <c r="BA16" s="668">
        <v>1.3551434627040879</v>
      </c>
      <c r="BB16" s="668">
        <v>1.424378022030671</v>
      </c>
      <c r="BC16" s="668">
        <v>1.4012998355884756</v>
      </c>
      <c r="BD16" s="668">
        <v>0.96281429318680034</v>
      </c>
      <c r="BE16" s="668">
        <v>0.75511061520705713</v>
      </c>
      <c r="BF16" s="668">
        <v>0.96281429318680034</v>
      </c>
      <c r="BG16" s="669">
        <v>0.80077963598017188</v>
      </c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</row>
    <row r="17" spans="2:99">
      <c r="B17" s="666" t="s">
        <v>165</v>
      </c>
      <c r="C17" s="667">
        <v>0.33704649514291507</v>
      </c>
      <c r="D17" s="668">
        <v>0.70215630605336943</v>
      </c>
      <c r="E17" s="668">
        <v>1.0064144818120819</v>
      </c>
      <c r="F17" s="668">
        <v>0.62102079251771458</v>
      </c>
      <c r="G17" s="668">
        <v>0.45874976544639889</v>
      </c>
      <c r="H17" s="668">
        <v>0.66158854928554056</v>
      </c>
      <c r="I17" s="668">
        <v>0.53988527898205674</v>
      </c>
      <c r="J17" s="668">
        <v>0.15449158968768645</v>
      </c>
      <c r="K17" s="668">
        <v>-1.0219733565793345</v>
      </c>
      <c r="L17" s="668">
        <v>-1.1842443836506473</v>
      </c>
      <c r="M17" s="668">
        <v>-1.2653798971863051</v>
      </c>
      <c r="N17" s="668">
        <v>-1.8536123703198142</v>
      </c>
      <c r="O17" s="668">
        <v>-2.5229803569889824</v>
      </c>
      <c r="P17" s="668">
        <v>-2.2592899379980973</v>
      </c>
      <c r="Q17" s="668">
        <v>-1.7521929784002432</v>
      </c>
      <c r="R17" s="668">
        <v>-1.4479348026415308</v>
      </c>
      <c r="S17" s="668">
        <v>-1.6507735864806725</v>
      </c>
      <c r="T17" s="668">
        <v>-1.305947653954131</v>
      </c>
      <c r="U17" s="668">
        <v>-1.1031088701149894</v>
      </c>
      <c r="V17" s="668">
        <v>-0.92055396465976369</v>
      </c>
      <c r="W17" s="668">
        <v>-1.2653798971863051</v>
      </c>
      <c r="X17" s="668">
        <v>-0.90027008627584781</v>
      </c>
      <c r="Y17" s="668">
        <v>-0.57572803213322232</v>
      </c>
      <c r="Z17" s="668">
        <v>-0.65686354566888017</v>
      </c>
      <c r="AA17" s="668">
        <v>-0.81913457274019286</v>
      </c>
      <c r="AB17" s="668">
        <v>-0.51487639698148036</v>
      </c>
      <c r="AC17" s="668">
        <v>-0.17005046445493904</v>
      </c>
      <c r="AD17" s="668">
        <v>-0.21061822122276794</v>
      </c>
      <c r="AE17" s="668">
        <v>-0.35260536991016767</v>
      </c>
      <c r="AF17" s="668">
        <v>-0.23090209960668096</v>
      </c>
      <c r="AG17" s="668">
        <v>0.33704649514291507</v>
      </c>
      <c r="AH17" s="668">
        <v>9.3639954535944536E-2</v>
      </c>
      <c r="AI17" s="668">
        <v>7.3356076152031519E-2</v>
      </c>
      <c r="AJ17" s="668">
        <v>0.13420771130377343</v>
      </c>
      <c r="AK17" s="668">
        <v>0.39789813029465698</v>
      </c>
      <c r="AL17" s="668">
        <v>0.39789813029465698</v>
      </c>
      <c r="AM17" s="668">
        <v>0.31676261675900208</v>
      </c>
      <c r="AN17" s="668">
        <v>0.64130467090162757</v>
      </c>
      <c r="AO17" s="668">
        <v>0.7630079412051114</v>
      </c>
      <c r="AP17" s="668">
        <v>0.5804530357498856</v>
      </c>
      <c r="AQ17" s="668">
        <v>0.35733037352682812</v>
      </c>
      <c r="AR17" s="668">
        <v>0.62102079251771458</v>
      </c>
      <c r="AS17" s="668">
        <v>0.7630079412051114</v>
      </c>
      <c r="AT17" s="668">
        <v>0.82385957635685614</v>
      </c>
      <c r="AU17" s="668">
        <v>0.70215630605336943</v>
      </c>
      <c r="AV17" s="668">
        <v>1.2701049008029655</v>
      </c>
      <c r="AW17" s="668">
        <v>1.4526598062581941</v>
      </c>
      <c r="AX17" s="668">
        <v>1.1889693872673106</v>
      </c>
      <c r="AY17" s="668">
        <v>1.1078338737316529</v>
      </c>
      <c r="AZ17" s="668">
        <v>1.2903887791868813</v>
      </c>
      <c r="BA17" s="668">
        <v>1.0672661169638238</v>
      </c>
      <c r="BB17" s="668">
        <v>1.0875499953477397</v>
      </c>
      <c r="BC17" s="668">
        <v>1.2498210224190525</v>
      </c>
      <c r="BD17" s="668">
        <v>0.80357569797294026</v>
      </c>
      <c r="BE17" s="668">
        <v>0.56016915736596973</v>
      </c>
      <c r="BF17" s="668">
        <v>0.78329181958902727</v>
      </c>
      <c r="BG17" s="669">
        <v>0.63848727732220523</v>
      </c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</row>
    <row r="18" spans="2:99">
      <c r="B18" s="666" t="s">
        <v>166</v>
      </c>
      <c r="C18" s="667">
        <v>-0.60692874180364831</v>
      </c>
      <c r="D18" s="668">
        <v>-0.33819925099375281</v>
      </c>
      <c r="E18" s="668">
        <v>-0.28933934357377089</v>
      </c>
      <c r="F18" s="668">
        <v>-0.80236837148357265</v>
      </c>
      <c r="G18" s="668">
        <v>-0.9000881863235366</v>
      </c>
      <c r="H18" s="668">
        <v>-0.6313586955136411</v>
      </c>
      <c r="I18" s="668">
        <v>-0.31376929728376013</v>
      </c>
      <c r="J18" s="668">
        <v>-0.58249878809365907</v>
      </c>
      <c r="K18" s="668">
        <v>-0.94894809374351852</v>
      </c>
      <c r="L18" s="668">
        <v>-1.0222379548734897</v>
      </c>
      <c r="M18" s="668">
        <v>-0.80236837148357265</v>
      </c>
      <c r="N18" s="668">
        <v>-1.0955278160034609</v>
      </c>
      <c r="O18" s="668">
        <v>-1.5352669827832917</v>
      </c>
      <c r="P18" s="668">
        <v>-1.6574167513332447</v>
      </c>
      <c r="Q18" s="668">
        <v>-1.4131172142333384</v>
      </c>
      <c r="R18" s="668">
        <v>-1.4131172142333384</v>
      </c>
      <c r="S18" s="668">
        <v>-1.3886872605233491</v>
      </c>
      <c r="T18" s="668">
        <v>-1.0466679085834789</v>
      </c>
      <c r="U18" s="668">
        <v>-0.99780800116350055</v>
      </c>
      <c r="V18" s="668">
        <v>-1.0710978622934717</v>
      </c>
      <c r="W18" s="668">
        <v>-0.97337804745350776</v>
      </c>
      <c r="X18" s="668">
        <v>-0.68021860293361958</v>
      </c>
      <c r="Y18" s="668">
        <v>-0.60692874180364831</v>
      </c>
      <c r="Z18" s="668">
        <v>-0.97337804745350776</v>
      </c>
      <c r="AA18" s="668">
        <v>-0.82679832519356544</v>
      </c>
      <c r="AB18" s="668">
        <v>-0.50920892696368791</v>
      </c>
      <c r="AC18" s="668">
        <v>-0.58249878809365907</v>
      </c>
      <c r="AD18" s="668">
        <v>-0.6313586955136411</v>
      </c>
      <c r="AE18" s="668">
        <v>-0.48477897325369523</v>
      </c>
      <c r="AF18" s="668">
        <v>-0.1671895750238177</v>
      </c>
      <c r="AG18" s="668">
        <v>0.17482977691605248</v>
      </c>
      <c r="AH18" s="668">
        <v>-6.9469760183853813E-2</v>
      </c>
      <c r="AI18" s="668">
        <v>-6.9469760183853813E-2</v>
      </c>
      <c r="AJ18" s="668">
        <v>0.29697954546600563</v>
      </c>
      <c r="AK18" s="668">
        <v>0.39469936030596608</v>
      </c>
      <c r="AL18" s="668">
        <v>0.39469936030596608</v>
      </c>
      <c r="AM18" s="668">
        <v>0.56570903627590119</v>
      </c>
      <c r="AN18" s="668">
        <v>0.76114866595582553</v>
      </c>
      <c r="AO18" s="668">
        <v>0.81000857337580745</v>
      </c>
      <c r="AP18" s="668">
        <v>0.85886848079578937</v>
      </c>
      <c r="AQ18" s="668">
        <v>0.78557861966581821</v>
      </c>
      <c r="AR18" s="668">
        <v>1.2497477401556381</v>
      </c>
      <c r="AS18" s="668">
        <v>1.0543081104757137</v>
      </c>
      <c r="AT18" s="668">
        <v>1.127597971605685</v>
      </c>
      <c r="AU18" s="668">
        <v>1.0298781567657245</v>
      </c>
      <c r="AV18" s="668">
        <v>1.127597971605685</v>
      </c>
      <c r="AW18" s="668">
        <v>1.7383468143554508</v>
      </c>
      <c r="AX18" s="668">
        <v>1.5184772309655372</v>
      </c>
      <c r="AY18" s="668">
        <v>1.4451873698355624</v>
      </c>
      <c r="AZ18" s="668">
        <v>1.4696173235455552</v>
      </c>
      <c r="BA18" s="668">
        <v>1.5429071846755265</v>
      </c>
      <c r="BB18" s="668">
        <v>1.6650569532254795</v>
      </c>
      <c r="BC18" s="668">
        <v>1.4451873698355624</v>
      </c>
      <c r="BD18" s="668">
        <v>1.0298781567657245</v>
      </c>
      <c r="BE18" s="668">
        <v>0.9077283882157714</v>
      </c>
      <c r="BF18" s="668">
        <v>1.1031680178956957</v>
      </c>
      <c r="BG18" s="669">
        <v>0.93428217138673331</v>
      </c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</row>
    <row r="19" spans="2:99" ht="15" customHeight="1">
      <c r="B19" s="678" t="s">
        <v>167</v>
      </c>
      <c r="C19" s="667">
        <v>1.6038718779762267</v>
      </c>
      <c r="D19" s="668">
        <v>1.5789247455345456</v>
      </c>
      <c r="E19" s="668">
        <v>2.3453200934669653</v>
      </c>
      <c r="F19" s="668">
        <v>2.2265782228192244</v>
      </c>
      <c r="G19" s="668">
        <v>1.8364957882765764</v>
      </c>
      <c r="H19" s="668">
        <v>1.3874474043263192</v>
      </c>
      <c r="I19" s="668">
        <v>1.8342278671455146</v>
      </c>
      <c r="J19" s="668">
        <v>-0.30409777071285371</v>
      </c>
      <c r="K19" s="668">
        <v>-1.1788673498367317</v>
      </c>
      <c r="L19" s="668">
        <v>-1.4241268207244262</v>
      </c>
      <c r="M19" s="668">
        <v>-1.4740210856077882</v>
      </c>
      <c r="N19" s="668">
        <v>-1.7210624945270314</v>
      </c>
      <c r="O19" s="668">
        <v>-1.3909179755910197</v>
      </c>
      <c r="P19" s="668">
        <v>-1.4106812883045592</v>
      </c>
      <c r="Q19" s="668">
        <v>-1.056885591858902</v>
      </c>
      <c r="R19" s="668">
        <v>-1.3998276657487629</v>
      </c>
      <c r="S19" s="668">
        <v>-0.75784399129173929</v>
      </c>
      <c r="T19" s="668">
        <v>-0.85050476893226856</v>
      </c>
      <c r="U19" s="668">
        <v>-0.39060276242621494</v>
      </c>
      <c r="V19" s="668">
        <v>-1.2366993386788101</v>
      </c>
      <c r="W19" s="668">
        <v>-0.80709027870908345</v>
      </c>
      <c r="X19" s="668">
        <v>-0.94575745643686859</v>
      </c>
      <c r="Y19" s="668">
        <v>-3.6807065980557677E-2</v>
      </c>
      <c r="Z19" s="668">
        <v>-1.0024554847134162</v>
      </c>
      <c r="AA19" s="668">
        <v>-0.96714071281545222</v>
      </c>
      <c r="AB19" s="668">
        <v>-0.95628709025965597</v>
      </c>
      <c r="AC19" s="668">
        <v>-1.6542884490981387E-3</v>
      </c>
      <c r="AD19" s="668">
        <v>-0.72204323629426204</v>
      </c>
      <c r="AE19" s="668">
        <v>-0.39578658215435647</v>
      </c>
      <c r="AF19" s="668">
        <v>-0.5279739852219647</v>
      </c>
      <c r="AG19" s="668">
        <v>-0.50367483024630144</v>
      </c>
      <c r="AH19" s="668">
        <v>-0.63521425584789193</v>
      </c>
      <c r="AI19" s="668">
        <v>-0.27688271714011081</v>
      </c>
      <c r="AJ19" s="668">
        <v>-0.2180787620990057</v>
      </c>
      <c r="AK19" s="668">
        <v>-9.4153071723123011E-2</v>
      </c>
      <c r="AL19" s="668">
        <v>-0.44551885267121394</v>
      </c>
      <c r="AM19" s="668">
        <v>0.24587310356965841</v>
      </c>
      <c r="AN19" s="668">
        <v>0.32168646709372783</v>
      </c>
      <c r="AO19" s="668">
        <v>0.34161177417377175</v>
      </c>
      <c r="AP19" s="668">
        <v>1.762304116492806E-2</v>
      </c>
      <c r="AQ19" s="668">
        <v>0.96043025422066308</v>
      </c>
      <c r="AR19" s="668">
        <v>0.80669760040796679</v>
      </c>
      <c r="AS19" s="668">
        <v>0.9124799217353543</v>
      </c>
      <c r="AT19" s="668">
        <v>0.73509609041301238</v>
      </c>
      <c r="AU19" s="668">
        <v>0.86323363431801003</v>
      </c>
      <c r="AV19" s="668">
        <v>0.71338884530141988</v>
      </c>
      <c r="AW19" s="668">
        <v>0.63579354374580177</v>
      </c>
      <c r="AX19" s="668">
        <v>0.20375456827850874</v>
      </c>
      <c r="AY19" s="668">
        <v>0.70447915514367665</v>
      </c>
      <c r="AZ19" s="668">
        <v>0.63206767331620006</v>
      </c>
      <c r="BA19" s="668">
        <v>0.56338206191832518</v>
      </c>
      <c r="BB19" s="668">
        <v>0.40333162781195647</v>
      </c>
      <c r="BC19" s="668">
        <v>3.7224359511963102E-2</v>
      </c>
      <c r="BD19" s="668">
        <v>0.40770547570757582</v>
      </c>
      <c r="BE19" s="668">
        <v>0.58557529012943099</v>
      </c>
      <c r="BF19" s="668">
        <v>0.1404147709752798</v>
      </c>
      <c r="BG19" s="669">
        <v>8.7942316520877847E-2</v>
      </c>
      <c r="BH19" s="167"/>
      <c r="BI19" s="167"/>
      <c r="BJ19" s="167"/>
      <c r="BK19" s="167"/>
      <c r="BL19" s="167"/>
      <c r="BM19" s="167"/>
      <c r="BN19" s="167"/>
      <c r="BO19" s="167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</row>
    <row r="20" spans="2:99" s="166" customFormat="1" ht="14.4" thickBot="1">
      <c r="B20" s="679" t="s">
        <v>168</v>
      </c>
      <c r="C20" s="671">
        <v>0.89918295078114785</v>
      </c>
      <c r="D20" s="672">
        <v>1.134594766370582</v>
      </c>
      <c r="E20" s="672">
        <v>1.1869034739683881</v>
      </c>
      <c r="F20" s="672">
        <v>1.0587795786927696</v>
      </c>
      <c r="G20" s="672">
        <v>1.4149223657842647</v>
      </c>
      <c r="H20" s="672">
        <v>1.4136700950226211</v>
      </c>
      <c r="I20" s="672">
        <v>1.2677880950909259</v>
      </c>
      <c r="J20" s="672">
        <v>0.66669812950206109</v>
      </c>
      <c r="K20" s="672">
        <v>0.1012148988225767</v>
      </c>
      <c r="L20" s="672">
        <v>-0.69065776292269376</v>
      </c>
      <c r="M20" s="672">
        <v>-1.2614820038385852</v>
      </c>
      <c r="N20" s="672">
        <v>-1.8521917009453934</v>
      </c>
      <c r="O20" s="672">
        <v>-2.0358832253189987</v>
      </c>
      <c r="P20" s="672">
        <v>-2.0579714710424448</v>
      </c>
      <c r="Q20" s="672">
        <v>-1.9592533072661411</v>
      </c>
      <c r="R20" s="672">
        <v>-2.000517892002224</v>
      </c>
      <c r="S20" s="672">
        <v>-1.6897133415220378</v>
      </c>
      <c r="T20" s="672">
        <v>-1.3721646340484224</v>
      </c>
      <c r="U20" s="672">
        <v>-1.138321928810927</v>
      </c>
      <c r="V20" s="672">
        <v>-1.2335397694944441</v>
      </c>
      <c r="W20" s="672">
        <v>-1.1027001063020085</v>
      </c>
      <c r="X20" s="672">
        <v>-0.90835673665466488</v>
      </c>
      <c r="Y20" s="672">
        <v>-0.84504916899374938</v>
      </c>
      <c r="Z20" s="672">
        <v>-0.97848389930669921</v>
      </c>
      <c r="AA20" s="672">
        <v>-0.77682304388348711</v>
      </c>
      <c r="AB20" s="672">
        <v>-0.58599508492846797</v>
      </c>
      <c r="AC20" s="672">
        <v>-0.44958809750655709</v>
      </c>
      <c r="AD20" s="672">
        <v>-0.59513817024841908</v>
      </c>
      <c r="AE20" s="672">
        <v>-0.30467170394528587</v>
      </c>
      <c r="AF20" s="672">
        <v>-8.8028862180965783E-2</v>
      </c>
      <c r="AG20" s="672">
        <v>-5.7204896325091008E-2</v>
      </c>
      <c r="AH20" s="672">
        <v>-0.19851535359681061</v>
      </c>
      <c r="AI20" s="672">
        <v>0.16044881460826654</v>
      </c>
      <c r="AJ20" s="672">
        <v>0.30512380657693183</v>
      </c>
      <c r="AK20" s="672">
        <v>0.29996384753497923</v>
      </c>
      <c r="AL20" s="672">
        <v>0.13970336524369101</v>
      </c>
      <c r="AM20" s="672">
        <v>0.36411632077001571</v>
      </c>
      <c r="AN20" s="672">
        <v>0.4849076426702279</v>
      </c>
      <c r="AO20" s="672">
        <v>0.45337455963607309</v>
      </c>
      <c r="AP20" s="672">
        <v>0.33086325138854339</v>
      </c>
      <c r="AQ20" s="672">
        <v>0.48133188157975199</v>
      </c>
      <c r="AR20" s="672">
        <v>0.61259399755924804</v>
      </c>
      <c r="AS20" s="672">
        <v>0.55613620008852682</v>
      </c>
      <c r="AT20" s="672">
        <v>0.47878207725785138</v>
      </c>
      <c r="AU20" s="672">
        <v>0.56343859826485743</v>
      </c>
      <c r="AV20" s="672">
        <v>0.65327016591335396</v>
      </c>
      <c r="AW20" s="672">
        <v>0.67655033200029224</v>
      </c>
      <c r="AX20" s="672">
        <v>0.62750054590266668</v>
      </c>
      <c r="AY20" s="672">
        <v>0.84832265273897756</v>
      </c>
      <c r="AZ20" s="672">
        <v>0.99983232729829941</v>
      </c>
      <c r="BA20" s="672">
        <v>1.0036193147823056</v>
      </c>
      <c r="BB20" s="672">
        <v>0.92849815668323532</v>
      </c>
      <c r="BC20" s="672">
        <v>1.1265229006178199</v>
      </c>
      <c r="BD20" s="672">
        <v>0.72733519204477315</v>
      </c>
      <c r="BE20" s="672">
        <v>0.71232303050458934</v>
      </c>
      <c r="BF20" s="672">
        <v>0.76709101682706871</v>
      </c>
      <c r="BG20" s="673">
        <v>0.73684780855682053</v>
      </c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</row>
    <row r="21" spans="2:99" s="166" customFormat="1" ht="14.4" thickBot="1">
      <c r="B21" s="659" t="s">
        <v>169</v>
      </c>
      <c r="C21" s="660"/>
      <c r="D21" s="660"/>
      <c r="E21" s="660"/>
      <c r="F21" s="660"/>
      <c r="G21" s="660"/>
      <c r="H21" s="660"/>
      <c r="I21" s="660"/>
      <c r="J21" s="660"/>
      <c r="K21" s="660"/>
      <c r="L21" s="660"/>
      <c r="M21" s="660"/>
      <c r="N21" s="660"/>
      <c r="O21" s="660"/>
      <c r="P21" s="660"/>
      <c r="Q21" s="660"/>
      <c r="R21" s="660"/>
      <c r="S21" s="660"/>
      <c r="T21" s="660"/>
      <c r="U21" s="660"/>
      <c r="V21" s="660"/>
      <c r="W21" s="660"/>
      <c r="X21" s="660"/>
      <c r="Y21" s="660"/>
      <c r="Z21" s="660"/>
      <c r="AA21" s="660"/>
      <c r="AB21" s="660"/>
      <c r="AC21" s="660"/>
      <c r="AD21" s="660"/>
      <c r="AE21" s="660"/>
      <c r="AF21" s="660"/>
      <c r="AG21" s="660"/>
      <c r="AH21" s="660"/>
      <c r="AI21" s="660"/>
      <c r="AJ21" s="660"/>
      <c r="AK21" s="660"/>
      <c r="AL21" s="660"/>
      <c r="AM21" s="660"/>
      <c r="AN21" s="660"/>
      <c r="AO21" s="660"/>
      <c r="AP21" s="660"/>
      <c r="AQ21" s="660"/>
      <c r="AR21" s="660"/>
      <c r="AS21" s="660"/>
      <c r="AT21" s="660"/>
      <c r="AU21" s="660"/>
      <c r="AV21" s="660"/>
      <c r="AW21" s="660"/>
      <c r="AX21" s="660"/>
      <c r="AY21" s="660"/>
      <c r="AZ21" s="660"/>
      <c r="BA21" s="660"/>
      <c r="BB21" s="660"/>
      <c r="BC21" s="660"/>
      <c r="BD21" s="660"/>
      <c r="BE21" s="660"/>
      <c r="BF21" s="660"/>
      <c r="BG21" s="661"/>
    </row>
    <row r="22" spans="2:99" s="166" customFormat="1">
      <c r="B22" s="662" t="s">
        <v>170</v>
      </c>
      <c r="C22" s="663">
        <v>0.43271046166398097</v>
      </c>
      <c r="D22" s="664">
        <v>0.32565969640856857</v>
      </c>
      <c r="E22" s="664">
        <v>0.13296831894882813</v>
      </c>
      <c r="F22" s="664">
        <v>-8.1133211561996613E-2</v>
      </c>
      <c r="G22" s="664">
        <v>4.5074006423314553E-3</v>
      </c>
      <c r="H22" s="664">
        <v>-0.2095941298684933</v>
      </c>
      <c r="I22" s="664">
        <v>-0.42369566037931805</v>
      </c>
      <c r="J22" s="664">
        <v>-0.70202765004338963</v>
      </c>
      <c r="K22" s="664">
        <v>-1.6440743842910166</v>
      </c>
      <c r="L22" s="664">
        <v>-2.5647109654875639</v>
      </c>
      <c r="M22" s="664">
        <v>-2.6931718837940593</v>
      </c>
      <c r="N22" s="664">
        <v>-2.7145820368451421</v>
      </c>
      <c r="O22" s="664">
        <v>-2.3291992819256566</v>
      </c>
      <c r="P22" s="664">
        <v>-2.0080469861594192</v>
      </c>
      <c r="Q22" s="664">
        <v>-1.4727931598823576</v>
      </c>
      <c r="R22" s="664">
        <v>-1.2372814763204514</v>
      </c>
      <c r="S22" s="664">
        <v>-0.59497688478797728</v>
      </c>
      <c r="T22" s="664">
        <v>-0.23100428291957456</v>
      </c>
      <c r="U22" s="664">
        <v>-0.42369566037931805</v>
      </c>
      <c r="V22" s="664">
        <v>-0.29523474207282135</v>
      </c>
      <c r="W22" s="664">
        <v>-0.10254336461308092</v>
      </c>
      <c r="X22" s="664">
        <v>2.5917553693415755E-2</v>
      </c>
      <c r="Y22" s="664">
        <v>-0.27382458902174012</v>
      </c>
      <c r="Z22" s="664">
        <v>-8.1133211561996613E-2</v>
      </c>
      <c r="AA22" s="664">
        <v>-0.12395351766416218</v>
      </c>
      <c r="AB22" s="664">
        <v>0.17578862505099369</v>
      </c>
      <c r="AC22" s="664">
        <v>0.19719877810207495</v>
      </c>
      <c r="AD22" s="664">
        <v>0.30424954335748733</v>
      </c>
      <c r="AE22" s="664">
        <v>0.34706984945965286</v>
      </c>
      <c r="AF22" s="664">
        <v>0.53976122691939332</v>
      </c>
      <c r="AG22" s="664">
        <v>0.53976122691939332</v>
      </c>
      <c r="AH22" s="664">
        <v>0.53976122691939332</v>
      </c>
      <c r="AI22" s="664">
        <v>0.38989015556181844</v>
      </c>
      <c r="AJ22" s="664">
        <v>0.38989015556181844</v>
      </c>
      <c r="AK22" s="664">
        <v>0.21860893115315622</v>
      </c>
      <c r="AL22" s="664">
        <v>0.36848000251073415</v>
      </c>
      <c r="AM22" s="664">
        <v>0.71104245132805555</v>
      </c>
      <c r="AN22" s="664">
        <v>0.75386275743021813</v>
      </c>
      <c r="AO22" s="664">
        <v>0.62540183912372449</v>
      </c>
      <c r="AP22" s="664">
        <v>0.73245260437913684</v>
      </c>
      <c r="AQ22" s="664">
        <v>0.83950336963454919</v>
      </c>
      <c r="AR22" s="664">
        <v>1.0321947470942927</v>
      </c>
      <c r="AS22" s="664">
        <v>1.0750150531964553</v>
      </c>
      <c r="AT22" s="664">
        <v>1.0321947470942927</v>
      </c>
      <c r="AU22" s="664">
        <v>1.1178353592986208</v>
      </c>
      <c r="AV22" s="664">
        <v>1.053604900145374</v>
      </c>
      <c r="AW22" s="664">
        <v>0.98937444099212712</v>
      </c>
      <c r="AX22" s="664">
        <v>1.0321947470942927</v>
      </c>
      <c r="AY22" s="664">
        <v>1.053604900145374</v>
      </c>
      <c r="AZ22" s="664">
        <v>0.92514398183888036</v>
      </c>
      <c r="BA22" s="664">
        <v>1.053604900145374</v>
      </c>
      <c r="BB22" s="664">
        <v>0.98937444099212712</v>
      </c>
      <c r="BC22" s="664">
        <v>0.8180932165834679</v>
      </c>
      <c r="BD22" s="664">
        <v>-0.55215657868581169</v>
      </c>
      <c r="BE22" s="664">
        <v>-0.14536367071524345</v>
      </c>
      <c r="BF22" s="664">
        <v>0.17578862505099369</v>
      </c>
      <c r="BG22" s="665">
        <v>-3.8312905459831063E-2</v>
      </c>
      <c r="BH22" s="167"/>
      <c r="BI22" s="167"/>
      <c r="BJ22" s="167"/>
      <c r="BK22" s="167"/>
      <c r="BL22" s="167"/>
      <c r="BM22" s="167"/>
      <c r="BN22" s="167"/>
      <c r="BO22" s="167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</row>
    <row r="23" spans="2:99" s="166" customFormat="1">
      <c r="B23" s="680" t="s">
        <v>171</v>
      </c>
      <c r="C23" s="667">
        <v>1.4593660739749144</v>
      </c>
      <c r="D23" s="668">
        <v>1.5379990563372634</v>
      </c>
      <c r="E23" s="668">
        <v>1.9901387049207708</v>
      </c>
      <c r="F23" s="668">
        <v>1.8132144946054853</v>
      </c>
      <c r="G23" s="668">
        <v>1.0072264253914067</v>
      </c>
      <c r="H23" s="668">
        <v>4.6559002714554347E-3</v>
      </c>
      <c r="I23" s="668">
        <v>-0.46714199390263939</v>
      </c>
      <c r="J23" s="668">
        <v>-1.1944970807543689</v>
      </c>
      <c r="K23" s="668">
        <v>-1.9218521676060982</v>
      </c>
      <c r="L23" s="668">
        <v>-2.2363840970554953</v>
      </c>
      <c r="M23" s="668">
        <v>-2.1774093602837334</v>
      </c>
      <c r="N23" s="668">
        <v>-2.1970676058743206</v>
      </c>
      <c r="O23" s="668">
        <v>-2.0987763779213839</v>
      </c>
      <c r="P23" s="668">
        <v>-1.7842444484719875</v>
      </c>
      <c r="Q23" s="668">
        <v>-1.0372311160296708</v>
      </c>
      <c r="R23" s="668">
        <v>-0.91928164248614719</v>
      </c>
      <c r="S23" s="668">
        <v>-0.93893988807673412</v>
      </c>
      <c r="T23" s="668">
        <v>-0.48680023949322676</v>
      </c>
      <c r="U23" s="668">
        <v>-5.4318836500306417E-2</v>
      </c>
      <c r="V23" s="668">
        <v>-3.4660590909719409E-2</v>
      </c>
      <c r="W23" s="668">
        <v>-0.62440795862733789</v>
      </c>
      <c r="X23" s="668">
        <v>-0.781673923352036</v>
      </c>
      <c r="Y23" s="668">
        <v>-0.44748374831205234</v>
      </c>
      <c r="Z23" s="668">
        <v>-0.44748374831205234</v>
      </c>
      <c r="AA23" s="668">
        <v>-0.64406620421792493</v>
      </c>
      <c r="AB23" s="668">
        <v>-0.32953427476852865</v>
      </c>
      <c r="AC23" s="668">
        <v>0.14226361940556614</v>
      </c>
      <c r="AD23" s="668">
        <v>0.16192186499615355</v>
      </c>
      <c r="AE23" s="668">
        <v>-0.23124304681559196</v>
      </c>
      <c r="AF23" s="668">
        <v>4.3972391452629864E-2</v>
      </c>
      <c r="AG23" s="668">
        <v>0.53542853121731204</v>
      </c>
      <c r="AH23" s="668">
        <v>0.49611204003613724</v>
      </c>
      <c r="AI23" s="668">
        <v>0.24055484735850283</v>
      </c>
      <c r="AJ23" s="668">
        <v>0.16192186499615355</v>
      </c>
      <c r="AK23" s="668">
        <v>0.47645379444555025</v>
      </c>
      <c r="AL23" s="668">
        <v>-0.1329518188626557</v>
      </c>
      <c r="AM23" s="668">
        <v>-0.38850901154029049</v>
      </c>
      <c r="AN23" s="668">
        <v>-0.44748374831205234</v>
      </c>
      <c r="AO23" s="668">
        <v>8.3288882633804281E-2</v>
      </c>
      <c r="AP23" s="668">
        <v>0.24055484735850283</v>
      </c>
      <c r="AQ23" s="668">
        <v>2.431414586204244E-2</v>
      </c>
      <c r="AR23" s="668">
        <v>0.10294712822439171</v>
      </c>
      <c r="AS23" s="668">
        <v>0.59440326798907395</v>
      </c>
      <c r="AT23" s="668">
        <v>0.75166923271377206</v>
      </c>
      <c r="AU23" s="668">
        <v>0.51577028562672467</v>
      </c>
      <c r="AV23" s="668">
        <v>0.673036250351423</v>
      </c>
      <c r="AW23" s="668">
        <v>1.1055176533443432</v>
      </c>
      <c r="AX23" s="668">
        <v>1.1055176533443432</v>
      </c>
      <c r="AY23" s="668">
        <v>0.7320109871231848</v>
      </c>
      <c r="AZ23" s="668">
        <v>0.7320109871231848</v>
      </c>
      <c r="BA23" s="668">
        <v>1.0465429165725812</v>
      </c>
      <c r="BB23" s="668">
        <v>0.94825168861964482</v>
      </c>
      <c r="BC23" s="668">
        <v>0.78115660109965301</v>
      </c>
      <c r="BD23" s="668">
        <v>0.45679554885496282</v>
      </c>
      <c r="BE23" s="668">
        <v>0.63371975917024836</v>
      </c>
      <c r="BF23" s="668">
        <v>0.673036250351423</v>
      </c>
      <c r="BG23" s="669">
        <v>0.75166923271377206</v>
      </c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</row>
    <row r="24" spans="2:99" s="166" customFormat="1" ht="14.4" customHeight="1">
      <c r="B24" s="680" t="s">
        <v>172</v>
      </c>
      <c r="C24" s="667">
        <v>1.1456019530896615</v>
      </c>
      <c r="D24" s="668">
        <v>1.4481937571958283</v>
      </c>
      <c r="E24" s="668">
        <v>1.6297488396595283</v>
      </c>
      <c r="F24" s="668">
        <v>1.1758611335002784</v>
      </c>
      <c r="G24" s="668">
        <v>0.6009367056985615</v>
      </c>
      <c r="H24" s="668">
        <v>0.20756736036054532</v>
      </c>
      <c r="I24" s="668">
        <v>-6.4765263335004639E-2</v>
      </c>
      <c r="J24" s="668">
        <v>-1.0330590364747383</v>
      </c>
      <c r="K24" s="668">
        <v>-2.3039446137206374</v>
      </c>
      <c r="L24" s="668">
        <v>-2.5157588765949552</v>
      </c>
      <c r="M24" s="668">
        <v>-2.3039446137206374</v>
      </c>
      <c r="N24" s="668">
        <v>-2.2131670724887873</v>
      </c>
      <c r="O24" s="668">
        <v>-2.0618711704357051</v>
      </c>
      <c r="P24" s="668">
        <v>-1.6987610055083051</v>
      </c>
      <c r="Q24" s="668">
        <v>-1.3053916601702882</v>
      </c>
      <c r="R24" s="668">
        <v>-1.0633182168853546</v>
      </c>
      <c r="S24" s="668">
        <v>-0.88176313442165455</v>
      </c>
      <c r="T24" s="668">
        <v>-0.63968969113672147</v>
      </c>
      <c r="U24" s="668">
        <v>-0.48839378908363834</v>
      </c>
      <c r="V24" s="668">
        <v>-0.66994887154733829</v>
      </c>
      <c r="W24" s="668">
        <v>-0.70020805195795455</v>
      </c>
      <c r="X24" s="668">
        <v>-0.63968969113672147</v>
      </c>
      <c r="Y24" s="668">
        <v>-0.36735706744117147</v>
      </c>
      <c r="Z24" s="668">
        <v>-0.3068387066199384</v>
      </c>
      <c r="AA24" s="668">
        <v>-0.39761624785178834</v>
      </c>
      <c r="AB24" s="668">
        <v>-0.1858019849774715</v>
      </c>
      <c r="AC24" s="668">
        <v>2.6012277896845352E-2</v>
      </c>
      <c r="AD24" s="668">
        <v>0.11678981912869535</v>
      </c>
      <c r="AE24" s="668">
        <v>0.20756736036054532</v>
      </c>
      <c r="AF24" s="668">
        <v>0.29834490159239535</v>
      </c>
      <c r="AG24" s="668">
        <v>0.54041834487732843</v>
      </c>
      <c r="AH24" s="668">
        <v>0.5101591644667115</v>
      </c>
      <c r="AI24" s="668">
        <v>8.6530638718078465E-2</v>
      </c>
      <c r="AJ24" s="668">
        <v>5.6271458307461587E-2</v>
      </c>
      <c r="AK24" s="668">
        <v>0.17730817994992845</v>
      </c>
      <c r="AL24" s="668">
        <v>0.20756736036054532</v>
      </c>
      <c r="AM24" s="668">
        <v>0.29834490159239535</v>
      </c>
      <c r="AN24" s="668">
        <v>0.4798999840560953</v>
      </c>
      <c r="AO24" s="668">
        <v>0.57067752528794524</v>
      </c>
      <c r="AP24" s="668">
        <v>0.75223260775164524</v>
      </c>
      <c r="AQ24" s="668">
        <v>0.6009367056985615</v>
      </c>
      <c r="AR24" s="668">
        <v>0.84301014898349524</v>
      </c>
      <c r="AS24" s="668">
        <v>0.93378769021534525</v>
      </c>
      <c r="AT24" s="668">
        <v>0.93378769021534525</v>
      </c>
      <c r="AU24" s="668">
        <v>0.93378769021534525</v>
      </c>
      <c r="AV24" s="668">
        <v>0.96404687062596151</v>
      </c>
      <c r="AW24" s="668">
        <v>1.1758611335002784</v>
      </c>
      <c r="AX24" s="668">
        <v>1.0548244118578114</v>
      </c>
      <c r="AY24" s="668">
        <v>0.75223260775164524</v>
      </c>
      <c r="AZ24" s="668">
        <v>0.63119588610917843</v>
      </c>
      <c r="BA24" s="668">
        <v>0.75223260775164524</v>
      </c>
      <c r="BB24" s="668">
        <v>0.57067752528794524</v>
      </c>
      <c r="BC24" s="668">
        <v>0.44964080364547843</v>
      </c>
      <c r="BD24" s="668">
        <v>-0.27657952620932147</v>
      </c>
      <c r="BE24" s="668">
        <v>-0.1858019849774715</v>
      </c>
      <c r="BF24" s="668">
        <v>0.35886326241362843</v>
      </c>
      <c r="BG24" s="669">
        <v>0.81275096857287843</v>
      </c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</row>
    <row r="25" spans="2:99" s="166" customFormat="1">
      <c r="B25" s="680" t="s">
        <v>173</v>
      </c>
      <c r="C25" s="667">
        <v>2.0655138358543708</v>
      </c>
      <c r="D25" s="668">
        <v>2.0979833032133608</v>
      </c>
      <c r="E25" s="668">
        <v>2.4226779768032651</v>
      </c>
      <c r="F25" s="668">
        <v>2.2603306400083127</v>
      </c>
      <c r="G25" s="668">
        <v>1.8382275643414376</v>
      </c>
      <c r="H25" s="668">
        <v>1.3836550213155725</v>
      </c>
      <c r="I25" s="668">
        <v>0.99402141300768776</v>
      </c>
      <c r="J25" s="668">
        <v>0.40957100054586043</v>
      </c>
      <c r="K25" s="668">
        <v>-1.084024497967697</v>
      </c>
      <c r="L25" s="668">
        <v>-1.8957611819424569</v>
      </c>
      <c r="M25" s="668">
        <v>-1.3762497041986106</v>
      </c>
      <c r="N25" s="668">
        <v>-1.4736581062755818</v>
      </c>
      <c r="O25" s="668">
        <v>-1.5061275736345723</v>
      </c>
      <c r="P25" s="668">
        <v>-1.4736581062755818</v>
      </c>
      <c r="Q25" s="668">
        <v>-1.4087191715576011</v>
      </c>
      <c r="R25" s="668">
        <v>-1.2139023674036589</v>
      </c>
      <c r="S25" s="668">
        <v>-0.6619214223008224</v>
      </c>
      <c r="T25" s="668">
        <v>-0.5320435528648606</v>
      </c>
      <c r="U25" s="668">
        <v>-0.5320435528648606</v>
      </c>
      <c r="V25" s="668">
        <v>-0.5645130202238513</v>
      </c>
      <c r="W25" s="668">
        <v>-0.82426875909577413</v>
      </c>
      <c r="X25" s="668">
        <v>-0.75932982437779362</v>
      </c>
      <c r="Y25" s="668">
        <v>-0.62945195494183181</v>
      </c>
      <c r="Z25" s="668">
        <v>-0.75932982437779362</v>
      </c>
      <c r="AA25" s="668">
        <v>-0.72686035701880303</v>
      </c>
      <c r="AB25" s="668">
        <v>-0.62945195494183181</v>
      </c>
      <c r="AC25" s="668">
        <v>-0.5645130202238513</v>
      </c>
      <c r="AD25" s="668">
        <v>-0.5645130202238513</v>
      </c>
      <c r="AE25" s="668">
        <v>-0.69439088965981233</v>
      </c>
      <c r="AF25" s="668">
        <v>-0.5320435528648606</v>
      </c>
      <c r="AG25" s="668">
        <v>-0.4346351507878895</v>
      </c>
      <c r="AH25" s="668">
        <v>-0.5320435528648606</v>
      </c>
      <c r="AI25" s="668">
        <v>-0.4346351507878895</v>
      </c>
      <c r="AJ25" s="668">
        <v>-0.36969621606990893</v>
      </c>
      <c r="AK25" s="668">
        <v>-0.23981834663394713</v>
      </c>
      <c r="AL25" s="668">
        <v>-0.3047572813519277</v>
      </c>
      <c r="AM25" s="668">
        <v>-0.14240994455697598</v>
      </c>
      <c r="AN25" s="668">
        <v>5.2406859596966358E-2</v>
      </c>
      <c r="AO25" s="668">
        <v>1.9937392237975738E-2</v>
      </c>
      <c r="AP25" s="668">
        <v>-1.253207512101419E-2</v>
      </c>
      <c r="AQ25" s="668">
        <v>1.9937392237975738E-2</v>
      </c>
      <c r="AR25" s="668">
        <v>0.18228472903292814</v>
      </c>
      <c r="AS25" s="668">
        <v>0.24722366375090868</v>
      </c>
      <c r="AT25" s="668">
        <v>0.31216259846888922</v>
      </c>
      <c r="AU25" s="668">
        <v>0.40957100054586043</v>
      </c>
      <c r="AV25" s="668">
        <v>0.57191833734081243</v>
      </c>
      <c r="AW25" s="668">
        <v>0.63685727205879339</v>
      </c>
      <c r="AX25" s="668">
        <v>0.60438780469980313</v>
      </c>
      <c r="AY25" s="668">
        <v>0.73426567413576449</v>
      </c>
      <c r="AZ25" s="668">
        <v>0.73426567413576449</v>
      </c>
      <c r="BA25" s="668">
        <v>0.8316740762127357</v>
      </c>
      <c r="BB25" s="668">
        <v>0.73426567413576449</v>
      </c>
      <c r="BC25" s="668">
        <v>0.86414354357172596</v>
      </c>
      <c r="BD25" s="668">
        <v>0.60438780469980313</v>
      </c>
      <c r="BE25" s="668">
        <v>0.24722366375090868</v>
      </c>
      <c r="BF25" s="668">
        <v>0.57191833734081243</v>
      </c>
      <c r="BG25" s="669">
        <v>1.0264908803666781</v>
      </c>
      <c r="BH25" s="167"/>
      <c r="BI25" s="167"/>
      <c r="BJ25" s="167"/>
      <c r="BK25" s="167"/>
      <c r="BL25" s="167"/>
      <c r="BM25" s="167"/>
      <c r="BN25" s="167"/>
      <c r="BO25" s="167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</row>
    <row r="26" spans="2:99" s="166" customFormat="1" ht="14.4" thickBot="1">
      <c r="B26" s="670" t="s">
        <v>174</v>
      </c>
      <c r="C26" s="667">
        <v>1.3268516305445299</v>
      </c>
      <c r="D26" s="668">
        <v>1.4940867691062607</v>
      </c>
      <c r="E26" s="668">
        <v>1.5436379212727009</v>
      </c>
      <c r="F26" s="668">
        <v>1.0543202936291141</v>
      </c>
      <c r="G26" s="668">
        <v>0.79727369176570961</v>
      </c>
      <c r="H26" s="668">
        <v>0.27388964700769636</v>
      </c>
      <c r="I26" s="668">
        <v>-0.27117302682313277</v>
      </c>
      <c r="J26" s="668">
        <v>-1.4758854138696871</v>
      </c>
      <c r="K26" s="668">
        <v>-2.8788024095819975</v>
      </c>
      <c r="L26" s="668">
        <v>-3.0955887003101683</v>
      </c>
      <c r="M26" s="668">
        <v>-2.7580214761763022</v>
      </c>
      <c r="N26" s="668">
        <v>-2.2656069015223115</v>
      </c>
      <c r="O26" s="668">
        <v>-1.3241350103599676</v>
      </c>
      <c r="P26" s="668">
        <v>-0.82552654168517403</v>
      </c>
      <c r="Q26" s="668">
        <v>-0.57467383384257531</v>
      </c>
      <c r="R26" s="668">
        <v>0.1562056606124034</v>
      </c>
      <c r="S26" s="668">
        <v>0.30795606412212273</v>
      </c>
      <c r="T26" s="668">
        <v>0.64552328825599026</v>
      </c>
      <c r="U26" s="668">
        <v>0.35441026927816077</v>
      </c>
      <c r="V26" s="668">
        <v>-0.31143333795836758</v>
      </c>
      <c r="W26" s="668">
        <v>-0.308336390947964</v>
      </c>
      <c r="X26" s="668">
        <v>-0.35788754311440435</v>
      </c>
      <c r="Y26" s="668">
        <v>-0.46628068847848919</v>
      </c>
      <c r="Z26" s="668">
        <v>-0.35479059610400071</v>
      </c>
      <c r="AA26" s="668">
        <v>1.6843045144293179E-2</v>
      </c>
      <c r="AB26" s="668">
        <v>7.5685038341939015E-2</v>
      </c>
      <c r="AC26" s="668">
        <v>0.18407818370602519</v>
      </c>
      <c r="AD26" s="668">
        <v>-9.464704723019525E-2</v>
      </c>
      <c r="AE26" s="668">
        <v>0.19956291875803653</v>
      </c>
      <c r="AF26" s="668">
        <v>7.5522041130850403E-3</v>
      </c>
      <c r="AG26" s="668">
        <v>-0.3238211259999767</v>
      </c>
      <c r="AH26" s="668">
        <v>6.0200303289926323E-2</v>
      </c>
      <c r="AI26" s="668">
        <v>-0.12561651733422063</v>
      </c>
      <c r="AJ26" s="668">
        <v>-9.1550100219792985E-2</v>
      </c>
      <c r="AK26" s="668">
        <v>-6.9871471146975755E-2</v>
      </c>
      <c r="AL26" s="668">
        <v>0.18717513071642744</v>
      </c>
      <c r="AM26" s="668">
        <v>0.1407209255603907</v>
      </c>
      <c r="AN26" s="668">
        <v>-2.3417265990937693E-2</v>
      </c>
      <c r="AO26" s="668">
        <v>0.16239955463320926</v>
      </c>
      <c r="AP26" s="668">
        <v>0.53713014289190542</v>
      </c>
      <c r="AQ26" s="668">
        <v>0.41634920948620885</v>
      </c>
      <c r="AR26" s="668">
        <v>0.32963469319493993</v>
      </c>
      <c r="AS26" s="668">
        <v>0.7105591754744407</v>
      </c>
      <c r="AT26" s="668">
        <v>0.68578359939122246</v>
      </c>
      <c r="AU26" s="668">
        <v>0.71365612248484422</v>
      </c>
      <c r="AV26" s="668">
        <v>0.98928440641066107</v>
      </c>
      <c r="AW26" s="668">
        <v>1.0698050286811256</v>
      </c>
      <c r="AX26" s="668">
        <v>1.0233508235250888</v>
      </c>
      <c r="AY26" s="668">
        <v>0.90256989011939481</v>
      </c>
      <c r="AZ26" s="668">
        <v>0.86850347300496722</v>
      </c>
      <c r="BA26" s="668">
        <v>0.86850347300496722</v>
      </c>
      <c r="BB26" s="668">
        <v>0.84992179094255094</v>
      </c>
      <c r="BC26" s="668">
        <v>0.791079797744905</v>
      </c>
      <c r="BD26" s="668">
        <v>-1.2095479709750769</v>
      </c>
      <c r="BE26" s="668">
        <v>-0.38885701321842836</v>
      </c>
      <c r="BF26" s="668">
        <v>-0.17516766950065832</v>
      </c>
      <c r="BG26" s="669">
        <v>2.6133886175500002E-2</v>
      </c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</row>
    <row r="27" spans="2:99" s="166" customFormat="1" ht="14.4" thickBot="1">
      <c r="B27" s="681" t="s">
        <v>175</v>
      </c>
      <c r="C27" s="682">
        <v>1.132002038896313</v>
      </c>
      <c r="D27" s="683">
        <v>1.2349863813378827</v>
      </c>
      <c r="E27" s="683">
        <v>1.4179896745028426</v>
      </c>
      <c r="F27" s="683">
        <v>1.2586832004539528</v>
      </c>
      <c r="G27" s="683">
        <v>1.15088903454055</v>
      </c>
      <c r="H27" s="683">
        <v>0.92731055208679647</v>
      </c>
      <c r="I27" s="683">
        <v>0.69913888362520249</v>
      </c>
      <c r="J27" s="683">
        <v>-8.2703575911399277E-2</v>
      </c>
      <c r="K27" s="683">
        <v>-1.1011128093664364</v>
      </c>
      <c r="L27" s="683">
        <v>-1.6638985633029357</v>
      </c>
      <c r="M27" s="683">
        <v>-1.7086996878572982</v>
      </c>
      <c r="N27" s="683">
        <v>-1.869219810314481</v>
      </c>
      <c r="O27" s="683">
        <v>-1.9306347609830077</v>
      </c>
      <c r="P27" s="683">
        <v>-1.7169687169022374</v>
      </c>
      <c r="Q27" s="683">
        <v>-1.3871773545807806</v>
      </c>
      <c r="R27" s="683">
        <v>-1.1858065433753777</v>
      </c>
      <c r="S27" s="683">
        <v>-0.91618736742896734</v>
      </c>
      <c r="T27" s="683">
        <v>-0.61128956347794894</v>
      </c>
      <c r="U27" s="683">
        <v>-0.52401968144904443</v>
      </c>
      <c r="V27" s="683">
        <v>-0.62804984706915279</v>
      </c>
      <c r="W27" s="683">
        <v>-0.6459362872960257</v>
      </c>
      <c r="X27" s="683">
        <v>-0.59807479593982193</v>
      </c>
      <c r="Y27" s="683">
        <v>-0.399938861833671</v>
      </c>
      <c r="Z27" s="683">
        <v>-0.49009895351269117</v>
      </c>
      <c r="AA27" s="683">
        <v>-0.48622840809241019</v>
      </c>
      <c r="AB27" s="683">
        <v>-0.33038581040302095</v>
      </c>
      <c r="AC27" s="683">
        <v>-0.11592975392198557</v>
      </c>
      <c r="AD27" s="683">
        <v>-0.24502649710183122</v>
      </c>
      <c r="AE27" s="683">
        <v>-0.27543742845041536</v>
      </c>
      <c r="AF27" s="683">
        <v>-0.18241840214261529</v>
      </c>
      <c r="AG27" s="683">
        <v>-1.8885115106642158E-2</v>
      </c>
      <c r="AH27" s="683">
        <v>-2.7565419669594887E-2</v>
      </c>
      <c r="AI27" s="683">
        <v>-7.8440281017341892E-2</v>
      </c>
      <c r="AJ27" s="683">
        <v>-1.6193597472991612E-2</v>
      </c>
      <c r="AK27" s="683">
        <v>0.10324610684842048</v>
      </c>
      <c r="AL27" s="683">
        <v>6.517135486769314E-2</v>
      </c>
      <c r="AM27" s="683">
        <v>0.19122815152209149</v>
      </c>
      <c r="AN27" s="683">
        <v>0.25215076830513627</v>
      </c>
      <c r="AO27" s="683">
        <v>0.30075008455339691</v>
      </c>
      <c r="AP27" s="683">
        <v>0.34353672649862721</v>
      </c>
      <c r="AQ27" s="683">
        <v>0.40455124028449763</v>
      </c>
      <c r="AR27" s="683">
        <v>0.55681844899286159</v>
      </c>
      <c r="AS27" s="683">
        <v>0.70229691120540516</v>
      </c>
      <c r="AT27" s="683">
        <v>0.67128429659770861</v>
      </c>
      <c r="AU27" s="683">
        <v>0.66280766236540123</v>
      </c>
      <c r="AV27" s="683">
        <v>0.76894918001163937</v>
      </c>
      <c r="AW27" s="683">
        <v>0.85110572540268969</v>
      </c>
      <c r="AX27" s="683">
        <v>0.77020961461393322</v>
      </c>
      <c r="AY27" s="683">
        <v>0.74564481434532293</v>
      </c>
      <c r="AZ27" s="683">
        <v>0.70609672414156566</v>
      </c>
      <c r="BA27" s="683">
        <v>0.79479460395967028</v>
      </c>
      <c r="BB27" s="683">
        <v>0.74154109168123594</v>
      </c>
      <c r="BC27" s="683">
        <v>0.66363121100474676</v>
      </c>
      <c r="BD27" s="683">
        <v>0.12546578664618213</v>
      </c>
      <c r="BE27" s="683">
        <v>0.27120189627335395</v>
      </c>
      <c r="BF27" s="683">
        <v>0.36534210064682704</v>
      </c>
      <c r="BG27" s="684">
        <v>0.35750362776816896</v>
      </c>
      <c r="BH27" s="167"/>
      <c r="BI27" s="167"/>
      <c r="BJ27" s="167"/>
      <c r="BK27" s="167"/>
      <c r="BL27" s="167"/>
      <c r="BM27" s="167"/>
      <c r="BN27" s="167"/>
      <c r="BO27" s="167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167"/>
      <c r="CU27" s="167"/>
    </row>
    <row r="28" spans="2:99" s="166" customFormat="1" ht="8.25" customHeight="1">
      <c r="B28" s="169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167"/>
      <c r="CU28" s="167"/>
    </row>
    <row r="29" spans="2:99" s="166" customFormat="1" ht="14.25" customHeight="1">
      <c r="B29" s="860" t="s">
        <v>176</v>
      </c>
      <c r="C29" s="726">
        <v>-2</v>
      </c>
      <c r="D29" s="726">
        <v>-1.75</v>
      </c>
      <c r="E29" s="726">
        <v>-1.5</v>
      </c>
      <c r="F29" s="726">
        <v>-1.25</v>
      </c>
      <c r="G29" s="726">
        <v>-1</v>
      </c>
      <c r="H29" s="726">
        <v>-0.75</v>
      </c>
      <c r="I29" s="726">
        <v>-0.5</v>
      </c>
      <c r="J29" s="726">
        <v>-0.25</v>
      </c>
      <c r="K29" s="726">
        <v>0</v>
      </c>
      <c r="L29" s="726">
        <v>0.25</v>
      </c>
      <c r="M29" s="726">
        <v>0.5</v>
      </c>
      <c r="N29" s="726">
        <v>0.75</v>
      </c>
      <c r="O29" s="726">
        <v>1</v>
      </c>
      <c r="P29" s="726">
        <v>1.25</v>
      </c>
      <c r="Q29" s="726">
        <v>1.5</v>
      </c>
      <c r="R29" s="726">
        <v>1.75</v>
      </c>
      <c r="S29" s="726">
        <v>2</v>
      </c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</row>
    <row r="30" spans="2:99" s="166" customFormat="1">
      <c r="B30" s="860"/>
      <c r="C30" s="170">
        <v>-2</v>
      </c>
      <c r="D30" s="170">
        <v>-1.75</v>
      </c>
      <c r="E30" s="170">
        <v>-1.5</v>
      </c>
      <c r="F30" s="170">
        <v>-1.25</v>
      </c>
      <c r="G30" s="170">
        <v>-1</v>
      </c>
      <c r="H30" s="170">
        <v>-0.75</v>
      </c>
      <c r="I30" s="170">
        <v>-0.5</v>
      </c>
      <c r="J30" s="170">
        <v>-0.25</v>
      </c>
      <c r="K30" s="170">
        <v>0</v>
      </c>
      <c r="L30" s="170">
        <v>0.25</v>
      </c>
      <c r="M30" s="170">
        <v>0.5</v>
      </c>
      <c r="N30" s="170">
        <v>0.75</v>
      </c>
      <c r="O30" s="170">
        <v>1</v>
      </c>
      <c r="P30" s="170">
        <v>1.25</v>
      </c>
      <c r="Q30" s="170">
        <v>1.5</v>
      </c>
      <c r="R30" s="170">
        <v>1.75</v>
      </c>
      <c r="S30" s="170">
        <v>2</v>
      </c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/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K30" s="171"/>
      <c r="CL30" s="171"/>
      <c r="CM30" s="171"/>
      <c r="CN30" s="171"/>
      <c r="CO30" s="171"/>
      <c r="CP30" s="171"/>
      <c r="CQ30" s="171"/>
      <c r="CR30" s="171"/>
      <c r="CS30" s="171"/>
      <c r="CT30" s="171"/>
      <c r="CU30" s="171"/>
    </row>
    <row r="31" spans="2:99" s="166" customFormat="1" ht="6.75" customHeight="1"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  <c r="BQ31" s="171"/>
      <c r="BR31" s="171"/>
      <c r="BS31" s="171"/>
      <c r="BT31" s="171"/>
      <c r="BU31" s="171"/>
      <c r="BV31" s="171"/>
      <c r="BW31" s="171"/>
      <c r="BX31" s="171"/>
      <c r="BY31" s="171"/>
      <c r="BZ31" s="171"/>
      <c r="CA31" s="171"/>
      <c r="CB31" s="171"/>
      <c r="CC31" s="171"/>
      <c r="CD31" s="171"/>
      <c r="CE31" s="171"/>
      <c r="CF31" s="171"/>
      <c r="CG31" s="171"/>
      <c r="CH31" s="171"/>
      <c r="CI31" s="171"/>
      <c r="CJ31" s="171"/>
      <c r="CK31" s="171"/>
      <c r="CL31" s="171"/>
      <c r="CM31" s="171"/>
      <c r="CN31" s="171"/>
      <c r="CO31" s="171"/>
      <c r="CP31" s="171"/>
      <c r="CQ31" s="171"/>
      <c r="CR31" s="171"/>
      <c r="CS31" s="171"/>
      <c r="CT31" s="171"/>
      <c r="CU31" s="171"/>
    </row>
    <row r="32" spans="2:99" s="166" customFormat="1" ht="15" customHeight="1">
      <c r="B32" s="861" t="s">
        <v>373</v>
      </c>
      <c r="C32" s="861"/>
      <c r="D32" s="861"/>
      <c r="E32" s="861"/>
      <c r="F32" s="861"/>
      <c r="G32" s="861"/>
      <c r="H32" s="861"/>
      <c r="I32" s="861"/>
      <c r="J32" s="861"/>
      <c r="K32" s="861"/>
      <c r="L32" s="861"/>
      <c r="M32" s="861"/>
      <c r="N32" s="861"/>
      <c r="O32" s="861"/>
      <c r="P32" s="861"/>
      <c r="Q32" s="861"/>
      <c r="R32" s="861"/>
      <c r="S32" s="861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</row>
    <row r="33" spans="1:59" ht="15" customHeight="1" thickBot="1">
      <c r="B33" s="862" t="s">
        <v>177</v>
      </c>
      <c r="C33" s="862"/>
      <c r="D33" s="862"/>
      <c r="E33" s="862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62"/>
      <c r="AF33" s="862"/>
      <c r="AG33" s="862"/>
      <c r="AH33" s="862"/>
      <c r="AI33" s="862"/>
      <c r="AJ33" s="862"/>
      <c r="AK33" s="862"/>
      <c r="AL33" s="862"/>
      <c r="AM33" s="862"/>
      <c r="AN33" s="862"/>
      <c r="AO33" s="862"/>
      <c r="AP33" s="862"/>
      <c r="AQ33" s="862"/>
      <c r="AR33" s="862"/>
      <c r="AS33" s="862"/>
      <c r="AT33" s="862"/>
      <c r="AU33" s="862"/>
      <c r="AV33" s="862"/>
      <c r="AW33" s="862"/>
      <c r="AX33" s="862"/>
      <c r="AY33" s="862"/>
      <c r="AZ33" s="862"/>
      <c r="BA33" s="862"/>
      <c r="BB33" s="862"/>
      <c r="BC33" s="862"/>
      <c r="BD33" s="862"/>
      <c r="BE33" s="194"/>
      <c r="BF33" s="194"/>
      <c r="BG33" s="194"/>
    </row>
    <row r="34" spans="1:59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3"/>
      <c r="AX34" s="166"/>
      <c r="AY34" s="166"/>
      <c r="AZ34" s="166"/>
      <c r="BA34" s="166"/>
      <c r="BB34" s="166"/>
      <c r="BC34" s="166"/>
      <c r="BD34" s="166"/>
    </row>
    <row r="35" spans="1:59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</row>
    <row r="36" spans="1:59">
      <c r="A36" s="172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2"/>
      <c r="AY36" s="172"/>
      <c r="AZ36" s="172"/>
      <c r="BA36" s="172"/>
      <c r="BB36" s="172"/>
      <c r="BC36" s="172"/>
      <c r="BD36" s="172"/>
      <c r="BE36" s="172"/>
    </row>
    <row r="37" spans="1:59">
      <c r="A37" s="172"/>
      <c r="B37" s="863"/>
      <c r="C37" s="863"/>
      <c r="D37" s="863"/>
      <c r="E37" s="863"/>
      <c r="F37" s="863"/>
      <c r="G37" s="863"/>
      <c r="H37" s="863"/>
      <c r="I37" s="863"/>
      <c r="J37" s="863"/>
      <c r="K37" s="863"/>
      <c r="L37" s="863"/>
      <c r="M37" s="863"/>
      <c r="N37" s="863"/>
      <c r="O37" s="863"/>
      <c r="P37" s="863"/>
      <c r="Q37" s="863"/>
      <c r="R37" s="863"/>
      <c r="S37" s="863"/>
      <c r="T37" s="863"/>
      <c r="U37" s="863"/>
      <c r="V37" s="863"/>
      <c r="W37" s="863"/>
      <c r="X37" s="863"/>
      <c r="Y37" s="863"/>
      <c r="Z37" s="863"/>
      <c r="AA37" s="863"/>
      <c r="AB37" s="863"/>
      <c r="AC37" s="863"/>
      <c r="AD37" s="863"/>
      <c r="AE37" s="863"/>
      <c r="AF37" s="863"/>
      <c r="AG37" s="863"/>
      <c r="AH37" s="863"/>
      <c r="AI37" s="863"/>
      <c r="AJ37" s="863"/>
      <c r="AK37" s="863"/>
      <c r="AL37" s="863"/>
      <c r="AM37" s="863"/>
      <c r="AN37" s="863"/>
      <c r="AO37" s="863"/>
      <c r="AP37" s="863"/>
      <c r="AQ37" s="863"/>
      <c r="AR37" s="863"/>
      <c r="AS37" s="863"/>
      <c r="AT37" s="863"/>
      <c r="AU37" s="863"/>
      <c r="AV37" s="863"/>
      <c r="AW37" s="172"/>
      <c r="AX37" s="172"/>
      <c r="AY37" s="172"/>
      <c r="AZ37" s="172"/>
      <c r="BA37" s="172"/>
      <c r="BB37" s="172"/>
      <c r="BC37" s="172"/>
      <c r="BD37" s="172"/>
      <c r="BE37" s="172"/>
    </row>
    <row r="38" spans="1:59">
      <c r="A38" s="172"/>
      <c r="B38" s="174"/>
      <c r="C38" s="864"/>
      <c r="D38" s="864"/>
      <c r="E38" s="864"/>
      <c r="F38" s="864"/>
      <c r="G38" s="864"/>
      <c r="H38" s="864"/>
      <c r="I38" s="864"/>
      <c r="J38" s="864"/>
      <c r="K38" s="864"/>
      <c r="L38" s="864"/>
      <c r="M38" s="864"/>
      <c r="N38" s="864"/>
      <c r="O38" s="864"/>
      <c r="P38" s="864"/>
      <c r="Q38" s="864"/>
      <c r="R38" s="864"/>
      <c r="S38" s="864"/>
      <c r="T38" s="864"/>
      <c r="U38" s="864"/>
      <c r="V38" s="864"/>
      <c r="W38" s="864"/>
      <c r="X38" s="864"/>
      <c r="Y38" s="864"/>
      <c r="Z38" s="864"/>
      <c r="AA38" s="864"/>
      <c r="AB38" s="864"/>
      <c r="AC38" s="864"/>
      <c r="AD38" s="864"/>
      <c r="AE38" s="864"/>
      <c r="AF38" s="864"/>
      <c r="AG38" s="864"/>
      <c r="AH38" s="864"/>
      <c r="AI38" s="864"/>
      <c r="AJ38" s="864"/>
      <c r="AK38" s="864"/>
      <c r="AL38" s="864"/>
      <c r="AM38" s="864"/>
      <c r="AN38" s="864"/>
      <c r="AO38" s="864"/>
      <c r="AP38" s="864"/>
      <c r="AQ38" s="864"/>
      <c r="AR38" s="864"/>
      <c r="AS38" s="864"/>
      <c r="AT38" s="864"/>
      <c r="AU38" s="864"/>
      <c r="AV38" s="864"/>
      <c r="AW38" s="864"/>
      <c r="AX38" s="864"/>
      <c r="AY38" s="864"/>
      <c r="AZ38" s="864"/>
      <c r="BA38" s="864"/>
      <c r="BB38" s="864"/>
      <c r="BC38" s="864"/>
      <c r="BD38" s="864"/>
      <c r="BE38" s="172"/>
    </row>
    <row r="39" spans="1:59">
      <c r="A39" s="172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6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2"/>
    </row>
    <row r="40" spans="1:59">
      <c r="A40" s="172"/>
      <c r="B40" s="175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2"/>
    </row>
    <row r="41" spans="1:59">
      <c r="A41" s="172"/>
      <c r="B41" s="178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  <c r="AU41" s="176"/>
      <c r="AV41" s="176"/>
      <c r="AW41" s="176"/>
      <c r="AX41" s="176"/>
      <c r="AY41" s="176"/>
      <c r="AZ41" s="176"/>
      <c r="BA41" s="176"/>
      <c r="BB41" s="176"/>
      <c r="BC41" s="176"/>
      <c r="BD41" s="176"/>
      <c r="BE41" s="172"/>
    </row>
    <row r="42" spans="1:59">
      <c r="A42" s="172"/>
      <c r="B42" s="179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2"/>
    </row>
    <row r="43" spans="1:59">
      <c r="A43" s="172"/>
      <c r="B43" s="179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2"/>
    </row>
    <row r="44" spans="1:59">
      <c r="A44" s="172"/>
      <c r="B44" s="178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2"/>
    </row>
    <row r="45" spans="1:59">
      <c r="A45" s="172"/>
      <c r="B45" s="180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2"/>
    </row>
    <row r="46" spans="1:59">
      <c r="A46" s="172"/>
      <c r="B46" s="181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2"/>
    </row>
    <row r="47" spans="1:59">
      <c r="A47" s="172"/>
      <c r="B47" s="179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2"/>
    </row>
    <row r="48" spans="1:59">
      <c r="A48" s="172"/>
      <c r="B48" s="179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2"/>
    </row>
    <row r="49" spans="1:57">
      <c r="A49" s="172"/>
      <c r="B49" s="181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2"/>
    </row>
    <row r="50" spans="1:57">
      <c r="A50" s="172"/>
      <c r="B50" s="179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2"/>
    </row>
    <row r="51" spans="1:57">
      <c r="A51" s="172"/>
      <c r="B51" s="179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2"/>
    </row>
    <row r="52" spans="1:57">
      <c r="A52" s="172"/>
      <c r="B52" s="181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2"/>
    </row>
    <row r="53" spans="1:57">
      <c r="A53" s="172"/>
      <c r="B53" s="179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2"/>
    </row>
    <row r="54" spans="1:57">
      <c r="A54" s="172"/>
      <c r="B54" s="175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2"/>
    </row>
    <row r="55" spans="1:57">
      <c r="A55" s="172"/>
      <c r="B55" s="178"/>
      <c r="C55" s="176"/>
      <c r="D55" s="176"/>
      <c r="E55" s="176"/>
      <c r="F55" s="176"/>
      <c r="G55" s="176"/>
      <c r="H55" s="176"/>
      <c r="I55" s="176"/>
      <c r="J55" s="176"/>
      <c r="K55" s="176"/>
      <c r="L55" s="176"/>
      <c r="M55" s="176"/>
      <c r="N55" s="176"/>
      <c r="O55" s="176"/>
      <c r="P55" s="176"/>
      <c r="Q55" s="176"/>
      <c r="R55" s="176"/>
      <c r="S55" s="176"/>
      <c r="T55" s="176"/>
      <c r="U55" s="176"/>
      <c r="V55" s="176"/>
      <c r="W55" s="176"/>
      <c r="X55" s="176"/>
      <c r="Y55" s="176"/>
      <c r="Z55" s="176"/>
      <c r="AA55" s="176"/>
      <c r="AB55" s="176"/>
      <c r="AC55" s="176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  <c r="AU55" s="176"/>
      <c r="AV55" s="176"/>
      <c r="AW55" s="176"/>
      <c r="AX55" s="176"/>
      <c r="AY55" s="176"/>
      <c r="AZ55" s="176"/>
      <c r="BA55" s="176"/>
      <c r="BB55" s="176"/>
      <c r="BC55" s="176"/>
      <c r="BD55" s="176"/>
      <c r="BE55" s="172"/>
    </row>
    <row r="56" spans="1:57">
      <c r="A56" s="172"/>
      <c r="B56" s="178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2"/>
    </row>
    <row r="57" spans="1:57">
      <c r="A57" s="172"/>
      <c r="B57" s="178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2"/>
    </row>
    <row r="58" spans="1:57">
      <c r="A58" s="172"/>
      <c r="B58" s="178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2"/>
    </row>
    <row r="59" spans="1:57">
      <c r="A59" s="172"/>
      <c r="B59" s="178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6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  <c r="BD59" s="176"/>
      <c r="BE59" s="172"/>
    </row>
    <row r="60" spans="1:57">
      <c r="A60" s="172"/>
      <c r="B60" s="169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  <c r="BD60" s="176"/>
      <c r="BE60" s="172"/>
    </row>
    <row r="61" spans="1:57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</row>
    <row r="62" spans="1:57">
      <c r="A62" s="172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2"/>
      <c r="AY62" s="172"/>
      <c r="AZ62" s="172"/>
      <c r="BA62" s="172"/>
      <c r="BB62" s="172"/>
      <c r="BC62" s="172"/>
      <c r="BD62" s="172"/>
      <c r="BE62" s="172"/>
    </row>
    <row r="63" spans="1:57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</row>
    <row r="64" spans="1:57">
      <c r="A64" s="172"/>
      <c r="B64" s="865"/>
      <c r="C64" s="182"/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</row>
    <row r="65" spans="1:57">
      <c r="A65" s="172"/>
      <c r="B65" s="866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</row>
    <row r="66" spans="1:57">
      <c r="A66" s="172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</row>
    <row r="67" spans="1:57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</row>
    <row r="68" spans="1:57">
      <c r="A68" s="172"/>
      <c r="B68" s="867"/>
      <c r="C68" s="867"/>
      <c r="D68" s="867"/>
      <c r="E68" s="867"/>
      <c r="F68" s="867"/>
      <c r="G68" s="867"/>
      <c r="H68" s="867"/>
      <c r="I68" s="867"/>
      <c r="J68" s="867"/>
      <c r="K68" s="867"/>
      <c r="L68" s="867"/>
      <c r="M68" s="867"/>
      <c r="N68" s="867"/>
      <c r="O68" s="867"/>
      <c r="P68" s="867"/>
      <c r="Q68" s="867"/>
      <c r="R68" s="867"/>
      <c r="S68" s="867"/>
      <c r="T68" s="867"/>
      <c r="U68" s="867"/>
      <c r="V68" s="867"/>
      <c r="W68" s="867"/>
      <c r="X68" s="867"/>
      <c r="Y68" s="867"/>
      <c r="Z68" s="867"/>
      <c r="AA68" s="867"/>
      <c r="AB68" s="867"/>
      <c r="AC68" s="867"/>
      <c r="AD68" s="867"/>
      <c r="AE68" s="867"/>
      <c r="AF68" s="867"/>
      <c r="AG68" s="867"/>
      <c r="AH68" s="867"/>
      <c r="AI68" s="867"/>
      <c r="AJ68" s="867"/>
      <c r="AK68" s="867"/>
      <c r="AL68" s="867"/>
      <c r="AM68" s="867"/>
      <c r="AN68" s="867"/>
      <c r="AO68" s="867"/>
      <c r="AP68" s="867"/>
      <c r="AQ68" s="867"/>
      <c r="AR68" s="867"/>
      <c r="AS68" s="867"/>
      <c r="AT68" s="867"/>
      <c r="AU68" s="867"/>
      <c r="AV68" s="867"/>
      <c r="AW68" s="172"/>
      <c r="AX68" s="172"/>
      <c r="AY68" s="172"/>
      <c r="AZ68" s="172"/>
      <c r="BA68" s="172"/>
      <c r="BB68" s="172"/>
      <c r="BC68" s="172"/>
      <c r="BD68" s="172"/>
      <c r="BE68" s="172"/>
    </row>
    <row r="69" spans="1:57">
      <c r="A69" s="172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</row>
    <row r="70" spans="1:57">
      <c r="A70" s="172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</row>
    <row r="71" spans="1:57">
      <c r="A71" s="172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</row>
    <row r="72" spans="1:57">
      <c r="A72" s="172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</row>
    <row r="73" spans="1:57">
      <c r="A73" s="172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</row>
  </sheetData>
  <mergeCells count="36">
    <mergeCell ref="B64:B65"/>
    <mergeCell ref="B68:AV68"/>
    <mergeCell ref="AA38:AD38"/>
    <mergeCell ref="AE38:AH38"/>
    <mergeCell ref="AI38:AL38"/>
    <mergeCell ref="AM38:AP38"/>
    <mergeCell ref="AQ38:AT38"/>
    <mergeCell ref="AU38:AX38"/>
    <mergeCell ref="B29:B30"/>
    <mergeCell ref="B32:S32"/>
    <mergeCell ref="B33:BD33"/>
    <mergeCell ref="B37:AV37"/>
    <mergeCell ref="C38:F38"/>
    <mergeCell ref="G38:J38"/>
    <mergeCell ref="K38:N38"/>
    <mergeCell ref="O38:R38"/>
    <mergeCell ref="S38:V38"/>
    <mergeCell ref="W38:Z38"/>
    <mergeCell ref="AY38:BB38"/>
    <mergeCell ref="BC38:BD38"/>
    <mergeCell ref="BC5:BF5"/>
    <mergeCell ref="A1:B1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</mergeCells>
  <conditionalFormatting sqref="C41:BD44">
    <cfRule type="colorScale" priority="2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27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5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30:S31">
    <cfRule type="colorScale" priority="24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2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22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2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BG11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BG20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BG26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BG27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:B1" location="Turinys!A28" display="↖ atgal į turinį" xr:uid="{5AE48E43-DA67-44AB-999A-B7BE5074B737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6B8F6-E48C-44B9-BA06-8B3ADBC38607}">
  <sheetPr>
    <tabColor rgb="FF666261"/>
  </sheetPr>
  <dimension ref="A1:G121"/>
  <sheetViews>
    <sheetView showGridLines="0" showRowColHeaders="0" workbookViewId="0"/>
  </sheetViews>
  <sheetFormatPr defaultColWidth="9" defaultRowHeight="13.8"/>
  <cols>
    <col min="1" max="1" width="9" style="184"/>
    <col min="2" max="2" width="61.8984375" style="184" customWidth="1"/>
    <col min="3" max="3" width="9.19921875" style="184" customWidth="1"/>
    <col min="4" max="4" width="11.19921875" style="184" customWidth="1"/>
    <col min="5" max="16384" width="9" style="184"/>
  </cols>
  <sheetData>
    <row r="1" spans="1:7">
      <c r="A1" s="516" t="s">
        <v>5</v>
      </c>
      <c r="B1" s="516"/>
    </row>
    <row r="2" spans="1:7" ht="15" thickBot="1">
      <c r="A2" s="25"/>
    </row>
    <row r="3" spans="1:7" ht="29.4" customHeight="1">
      <c r="B3" s="719" t="s">
        <v>424</v>
      </c>
      <c r="D3" s="185"/>
      <c r="E3" s="646" t="s">
        <v>70</v>
      </c>
      <c r="F3" s="646" t="s">
        <v>37</v>
      </c>
      <c r="G3" s="647" t="s">
        <v>71</v>
      </c>
    </row>
    <row r="4" spans="1:7">
      <c r="B4" s="186"/>
      <c r="D4" s="188">
        <v>2007</v>
      </c>
      <c r="E4" s="648">
        <v>1.0290273576569851</v>
      </c>
      <c r="F4" s="648">
        <v>1.3529828175537131</v>
      </c>
      <c r="G4" s="649">
        <v>1.2609153237977477</v>
      </c>
    </row>
    <row r="5" spans="1:7">
      <c r="D5" s="188">
        <v>2008</v>
      </c>
      <c r="E5" s="648">
        <v>0.41960908766012095</v>
      </c>
      <c r="F5" s="648">
        <v>0.33597052560742757</v>
      </c>
      <c r="G5" s="649">
        <v>0.67365872358528733</v>
      </c>
    </row>
    <row r="6" spans="1:7">
      <c r="B6" s="187"/>
      <c r="D6" s="188">
        <v>2009</v>
      </c>
      <c r="E6" s="648">
        <v>-1.7186968971579302</v>
      </c>
      <c r="F6" s="648">
        <v>-1.663732979905338</v>
      </c>
      <c r="G6" s="649">
        <v>-1.5857327177102878</v>
      </c>
    </row>
    <row r="7" spans="1:7">
      <c r="B7" s="187"/>
      <c r="D7" s="188">
        <v>2010</v>
      </c>
      <c r="E7" s="648">
        <v>-1.070282973710091</v>
      </c>
      <c r="F7" s="648">
        <v>-1.3830223990542869</v>
      </c>
      <c r="G7" s="649">
        <v>-1.5551468439603511</v>
      </c>
    </row>
    <row r="8" spans="1:7">
      <c r="B8" s="187"/>
      <c r="D8" s="188">
        <v>2011</v>
      </c>
      <c r="E8" s="648">
        <v>-0.157921532770506</v>
      </c>
      <c r="F8" s="648">
        <v>-0.69619236638361026</v>
      </c>
      <c r="G8" s="649">
        <v>-0.66988661485627843</v>
      </c>
    </row>
    <row r="9" spans="1:7">
      <c r="B9" s="187"/>
      <c r="D9" s="188">
        <v>2012</v>
      </c>
      <c r="E9" s="648">
        <v>-0.19636631089672027</v>
      </c>
      <c r="F9" s="648">
        <v>-0.3597556092268781</v>
      </c>
      <c r="G9" s="649">
        <v>-0.53351222464555237</v>
      </c>
    </row>
    <row r="10" spans="1:7">
      <c r="B10" s="187"/>
      <c r="D10" s="188">
        <v>2013</v>
      </c>
      <c r="E10" s="648">
        <v>-0.12067239161678331</v>
      </c>
      <c r="F10" s="648">
        <v>-0.12190319297903317</v>
      </c>
      <c r="G10" s="649">
        <v>-0.29439261737981198</v>
      </c>
    </row>
    <row r="11" spans="1:7">
      <c r="B11" s="187"/>
      <c r="D11" s="188">
        <v>2014</v>
      </c>
      <c r="E11" s="648">
        <v>-0.12643271084278257</v>
      </c>
      <c r="F11" s="648">
        <v>4.3743112111262285E-2</v>
      </c>
      <c r="G11" s="649">
        <v>-0.12607659134231691</v>
      </c>
    </row>
    <row r="12" spans="1:7">
      <c r="B12" s="187"/>
      <c r="D12" s="188">
        <v>2015</v>
      </c>
      <c r="E12" s="648">
        <v>-0.14985233587065153</v>
      </c>
      <c r="F12" s="648">
        <v>5.6117427769412209E-3</v>
      </c>
      <c r="G12" s="649">
        <v>1.8445895806445029E-2</v>
      </c>
    </row>
    <row r="13" spans="1:7">
      <c r="B13" s="187"/>
      <c r="D13" s="188">
        <v>2016</v>
      </c>
      <c r="E13" s="648">
        <v>0.14040017272494981</v>
      </c>
      <c r="F13" s="648">
        <v>3.4372139111032131E-2</v>
      </c>
      <c r="G13" s="649">
        <v>0.27191643271981297</v>
      </c>
    </row>
    <row r="14" spans="1:7">
      <c r="B14" s="187"/>
      <c r="D14" s="188">
        <v>2017</v>
      </c>
      <c r="E14" s="648">
        <v>0.64782063825472758</v>
      </c>
      <c r="F14" s="648">
        <v>0.4061738840194577</v>
      </c>
      <c r="G14" s="649">
        <v>0.58373772427011827</v>
      </c>
    </row>
    <row r="15" spans="1:7">
      <c r="B15" s="187"/>
      <c r="D15" s="188">
        <v>2018</v>
      </c>
      <c r="E15" s="648">
        <v>0.74244691241858529</v>
      </c>
      <c r="F15" s="648">
        <v>0.7938640413623943</v>
      </c>
      <c r="G15" s="649">
        <v>0.76515278090977867</v>
      </c>
    </row>
    <row r="16" spans="1:7">
      <c r="B16" s="187"/>
      <c r="D16" s="188">
        <v>2019</v>
      </c>
      <c r="E16" s="648">
        <v>0.58598248723702617</v>
      </c>
      <c r="F16" s="648">
        <v>0.91984911323549745</v>
      </c>
      <c r="G16" s="649">
        <v>0.74909278944856905</v>
      </c>
    </row>
    <row r="17" spans="2:7">
      <c r="B17" s="187"/>
      <c r="D17" s="685">
        <v>2020</v>
      </c>
      <c r="E17" s="648">
        <v>-0.34006355378644565</v>
      </c>
      <c r="F17" s="648">
        <v>0.34464411377365067</v>
      </c>
      <c r="G17" s="649">
        <v>0.36111414227966415</v>
      </c>
    </row>
    <row r="18" spans="2:7">
      <c r="D18" s="688" t="s">
        <v>401</v>
      </c>
      <c r="E18" s="686"/>
      <c r="F18" s="686"/>
      <c r="G18" s="687">
        <v>0.35750362776816896</v>
      </c>
    </row>
    <row r="19" spans="2:7">
      <c r="B19" s="187"/>
      <c r="C19" s="189"/>
      <c r="D19" s="645"/>
      <c r="E19" s="190"/>
      <c r="F19" s="190"/>
      <c r="G19" s="190"/>
    </row>
    <row r="20" spans="2:7">
      <c r="C20" s="189"/>
      <c r="D20" s="190"/>
      <c r="E20" s="190"/>
      <c r="F20" s="190"/>
    </row>
    <row r="21" spans="2:7" ht="15.75" customHeight="1">
      <c r="B21" s="727" t="s">
        <v>400</v>
      </c>
      <c r="C21" s="189"/>
      <c r="D21" s="190"/>
      <c r="E21" s="190"/>
      <c r="F21" s="190"/>
    </row>
    <row r="22" spans="2:7" ht="29.25" customHeight="1" thickBot="1">
      <c r="B22" s="720" t="s">
        <v>178</v>
      </c>
      <c r="C22" s="189"/>
      <c r="D22" s="190"/>
      <c r="E22" s="190"/>
      <c r="F22" s="190"/>
    </row>
    <row r="23" spans="2:7">
      <c r="C23" s="189"/>
      <c r="D23" s="190"/>
      <c r="E23" s="190"/>
      <c r="F23" s="190"/>
    </row>
    <row r="24" spans="2:7">
      <c r="B24" s="191"/>
      <c r="C24" s="189"/>
      <c r="D24" s="190"/>
      <c r="E24" s="190"/>
      <c r="F24" s="190"/>
    </row>
    <row r="25" spans="2:7">
      <c r="C25" s="189"/>
      <c r="D25" s="190"/>
      <c r="E25" s="190"/>
      <c r="F25" s="190"/>
    </row>
    <row r="26" spans="2:7">
      <c r="C26" s="189"/>
      <c r="D26" s="190"/>
      <c r="E26" s="190"/>
      <c r="F26" s="190"/>
    </row>
    <row r="27" spans="2:7">
      <c r="C27" s="187"/>
      <c r="D27" s="187"/>
      <c r="E27" s="187"/>
      <c r="F27" s="187"/>
    </row>
    <row r="28" spans="2:7">
      <c r="C28" s="187"/>
      <c r="D28" s="187"/>
      <c r="E28" s="187"/>
      <c r="F28" s="187"/>
    </row>
    <row r="29" spans="2:7">
      <c r="C29" s="187"/>
      <c r="D29" s="187"/>
      <c r="E29" s="187"/>
      <c r="F29" s="187"/>
    </row>
    <row r="30" spans="2:7">
      <c r="C30" s="187"/>
      <c r="D30" s="187"/>
      <c r="E30" s="187"/>
      <c r="F30" s="187"/>
    </row>
    <row r="31" spans="2:7">
      <c r="C31" s="187"/>
      <c r="D31" s="187"/>
      <c r="E31" s="187"/>
      <c r="F31" s="187"/>
    </row>
    <row r="32" spans="2:7">
      <c r="C32" s="187"/>
      <c r="D32" s="187"/>
      <c r="E32" s="187"/>
      <c r="F32" s="187"/>
    </row>
    <row r="33" spans="3:6">
      <c r="C33" s="187"/>
      <c r="D33" s="187"/>
      <c r="E33" s="187"/>
      <c r="F33" s="187"/>
    </row>
    <row r="34" spans="3:6">
      <c r="C34" s="187"/>
      <c r="D34" s="187"/>
      <c r="E34" s="187"/>
      <c r="F34" s="187"/>
    </row>
    <row r="35" spans="3:6">
      <c r="C35" s="187"/>
      <c r="D35" s="187"/>
      <c r="E35" s="187"/>
      <c r="F35" s="187"/>
    </row>
    <row r="36" spans="3:6">
      <c r="C36" s="187"/>
      <c r="D36" s="187"/>
      <c r="E36" s="187"/>
      <c r="F36" s="187"/>
    </row>
    <row r="37" spans="3:6">
      <c r="C37" s="187"/>
      <c r="D37" s="187"/>
      <c r="E37" s="187"/>
      <c r="F37" s="187"/>
    </row>
    <row r="38" spans="3:6">
      <c r="C38" s="187"/>
      <c r="D38" s="187"/>
      <c r="E38" s="187"/>
      <c r="F38" s="187"/>
    </row>
    <row r="39" spans="3:6">
      <c r="C39" s="187"/>
      <c r="D39" s="187"/>
      <c r="E39" s="187"/>
      <c r="F39" s="187"/>
    </row>
    <row r="40" spans="3:6">
      <c r="C40" s="187"/>
      <c r="D40" s="187"/>
      <c r="E40" s="187"/>
      <c r="F40" s="187"/>
    </row>
    <row r="41" spans="3:6">
      <c r="C41" s="187"/>
      <c r="D41" s="187"/>
      <c r="E41" s="187"/>
      <c r="F41" s="187"/>
    </row>
    <row r="42" spans="3:6">
      <c r="C42" s="187"/>
      <c r="D42" s="187"/>
      <c r="E42" s="187"/>
      <c r="F42" s="187"/>
    </row>
    <row r="43" spans="3:6">
      <c r="C43" s="187"/>
      <c r="D43" s="187"/>
      <c r="E43" s="187"/>
      <c r="F43" s="187"/>
    </row>
    <row r="44" spans="3:6">
      <c r="C44" s="187"/>
      <c r="D44" s="187"/>
      <c r="E44" s="187"/>
      <c r="F44" s="187"/>
    </row>
    <row r="45" spans="3:6">
      <c r="C45" s="187"/>
      <c r="D45" s="187"/>
      <c r="E45" s="187"/>
      <c r="F45" s="187"/>
    </row>
    <row r="46" spans="3:6">
      <c r="C46" s="187"/>
      <c r="D46" s="187"/>
      <c r="E46" s="187"/>
      <c r="F46" s="187"/>
    </row>
    <row r="47" spans="3:6">
      <c r="C47" s="187"/>
      <c r="D47" s="187"/>
      <c r="E47" s="187"/>
      <c r="F47" s="187"/>
    </row>
    <row r="48" spans="3:6">
      <c r="C48" s="187"/>
      <c r="D48" s="187"/>
      <c r="E48" s="187"/>
      <c r="F48" s="187"/>
    </row>
    <row r="49" spans="3:6">
      <c r="C49" s="187"/>
      <c r="D49" s="187"/>
      <c r="E49" s="187"/>
      <c r="F49" s="187"/>
    </row>
    <row r="50" spans="3:6">
      <c r="C50" s="187"/>
      <c r="D50" s="187"/>
      <c r="E50" s="187"/>
      <c r="F50" s="187"/>
    </row>
    <row r="51" spans="3:6">
      <c r="C51" s="187"/>
      <c r="D51" s="187"/>
      <c r="E51" s="187"/>
      <c r="F51" s="187"/>
    </row>
    <row r="52" spans="3:6">
      <c r="C52" s="187"/>
      <c r="D52" s="187"/>
      <c r="E52" s="187"/>
      <c r="F52" s="187"/>
    </row>
    <row r="53" spans="3:6">
      <c r="C53" s="187"/>
      <c r="D53" s="187"/>
      <c r="E53" s="187"/>
      <c r="F53" s="187"/>
    </row>
    <row r="54" spans="3:6">
      <c r="C54" s="187"/>
      <c r="D54" s="187"/>
      <c r="E54" s="187"/>
      <c r="F54" s="187"/>
    </row>
    <row r="55" spans="3:6">
      <c r="C55" s="187"/>
      <c r="D55" s="187"/>
      <c r="E55" s="187"/>
      <c r="F55" s="187"/>
    </row>
    <row r="56" spans="3:6">
      <c r="C56" s="187"/>
      <c r="D56" s="187"/>
      <c r="E56" s="187"/>
      <c r="F56" s="187"/>
    </row>
    <row r="57" spans="3:6">
      <c r="C57" s="187"/>
      <c r="D57" s="187"/>
      <c r="E57" s="187"/>
      <c r="F57" s="187"/>
    </row>
    <row r="58" spans="3:6">
      <c r="C58" s="187"/>
      <c r="D58" s="187"/>
      <c r="E58" s="187"/>
      <c r="F58" s="187"/>
    </row>
    <row r="59" spans="3:6">
      <c r="C59" s="187"/>
      <c r="D59" s="187"/>
      <c r="E59" s="187"/>
      <c r="F59" s="187"/>
    </row>
    <row r="60" spans="3:6">
      <c r="C60" s="187"/>
      <c r="D60" s="187"/>
      <c r="E60" s="187"/>
      <c r="F60" s="187"/>
    </row>
    <row r="61" spans="3:6">
      <c r="C61" s="187"/>
      <c r="D61" s="187"/>
      <c r="E61" s="187"/>
      <c r="F61" s="187"/>
    </row>
    <row r="62" spans="3:6">
      <c r="C62" s="187"/>
      <c r="D62" s="187"/>
      <c r="E62" s="187"/>
      <c r="F62" s="187"/>
    </row>
    <row r="63" spans="3:6">
      <c r="C63" s="187"/>
      <c r="D63" s="187"/>
      <c r="E63" s="187"/>
      <c r="F63" s="187"/>
    </row>
    <row r="64" spans="3:6">
      <c r="C64" s="187"/>
      <c r="D64" s="187"/>
      <c r="E64" s="187"/>
      <c r="F64" s="187"/>
    </row>
    <row r="65" spans="3:6">
      <c r="C65" s="187"/>
      <c r="D65" s="187"/>
      <c r="E65" s="187"/>
      <c r="F65" s="187"/>
    </row>
    <row r="66" spans="3:6">
      <c r="C66" s="187"/>
      <c r="D66" s="187"/>
      <c r="E66" s="187"/>
      <c r="F66" s="187"/>
    </row>
    <row r="67" spans="3:6">
      <c r="C67" s="187"/>
      <c r="D67" s="187"/>
      <c r="E67" s="187"/>
      <c r="F67" s="187"/>
    </row>
    <row r="68" spans="3:6">
      <c r="C68" s="187"/>
      <c r="D68" s="187"/>
      <c r="E68" s="187"/>
      <c r="F68" s="187"/>
    </row>
    <row r="69" spans="3:6">
      <c r="C69" s="187"/>
      <c r="D69" s="187"/>
      <c r="E69" s="187"/>
      <c r="F69" s="187"/>
    </row>
    <row r="70" spans="3:6">
      <c r="C70" s="187"/>
      <c r="D70" s="187"/>
      <c r="E70" s="187"/>
      <c r="F70" s="187"/>
    </row>
    <row r="71" spans="3:6">
      <c r="C71" s="187"/>
      <c r="D71" s="187"/>
      <c r="E71" s="187"/>
      <c r="F71" s="187"/>
    </row>
    <row r="72" spans="3:6">
      <c r="C72" s="187"/>
      <c r="D72" s="187"/>
      <c r="E72" s="187"/>
      <c r="F72" s="187"/>
    </row>
    <row r="73" spans="3:6">
      <c r="C73" s="187"/>
      <c r="D73" s="187"/>
      <c r="E73" s="187"/>
      <c r="F73" s="187"/>
    </row>
    <row r="74" spans="3:6">
      <c r="C74" s="187"/>
      <c r="D74" s="187"/>
      <c r="E74" s="187"/>
      <c r="F74" s="187"/>
    </row>
    <row r="75" spans="3:6">
      <c r="C75" s="187"/>
      <c r="D75" s="187"/>
      <c r="E75" s="187"/>
      <c r="F75" s="187"/>
    </row>
    <row r="76" spans="3:6">
      <c r="C76" s="187"/>
      <c r="D76" s="187"/>
      <c r="E76" s="187"/>
      <c r="F76" s="187"/>
    </row>
    <row r="77" spans="3:6">
      <c r="C77" s="187"/>
      <c r="D77" s="187"/>
      <c r="E77" s="187"/>
      <c r="F77" s="187"/>
    </row>
    <row r="78" spans="3:6">
      <c r="C78" s="187"/>
      <c r="D78" s="187"/>
      <c r="E78" s="187"/>
      <c r="F78" s="187"/>
    </row>
    <row r="79" spans="3:6">
      <c r="C79" s="187"/>
      <c r="D79" s="187"/>
      <c r="E79" s="187"/>
      <c r="F79" s="187"/>
    </row>
    <row r="80" spans="3:6">
      <c r="C80" s="187"/>
      <c r="D80" s="187"/>
      <c r="E80" s="187"/>
      <c r="F80" s="187"/>
    </row>
    <row r="81" spans="3:6">
      <c r="C81" s="187"/>
      <c r="D81" s="187"/>
      <c r="E81" s="187"/>
      <c r="F81" s="187"/>
    </row>
    <row r="82" spans="3:6">
      <c r="C82" s="187"/>
      <c r="D82" s="187"/>
      <c r="E82" s="187"/>
      <c r="F82" s="187"/>
    </row>
    <row r="83" spans="3:6">
      <c r="C83" s="187"/>
      <c r="D83" s="187"/>
      <c r="E83" s="187"/>
      <c r="F83" s="187"/>
    </row>
    <row r="84" spans="3:6">
      <c r="C84" s="187"/>
      <c r="D84" s="187"/>
      <c r="E84" s="187"/>
      <c r="F84" s="187"/>
    </row>
    <row r="85" spans="3:6">
      <c r="C85" s="187"/>
      <c r="D85" s="187"/>
      <c r="E85" s="187"/>
      <c r="F85" s="187"/>
    </row>
    <row r="86" spans="3:6">
      <c r="C86" s="187"/>
      <c r="D86" s="187"/>
      <c r="E86" s="187"/>
      <c r="F86" s="187"/>
    </row>
    <row r="87" spans="3:6">
      <c r="C87" s="187"/>
      <c r="D87" s="187"/>
      <c r="E87" s="187"/>
      <c r="F87" s="187"/>
    </row>
    <row r="88" spans="3:6">
      <c r="C88" s="187"/>
      <c r="D88" s="187"/>
      <c r="E88" s="187"/>
      <c r="F88" s="187"/>
    </row>
    <row r="89" spans="3:6">
      <c r="C89" s="187"/>
      <c r="D89" s="187"/>
      <c r="E89" s="187"/>
      <c r="F89" s="187"/>
    </row>
    <row r="90" spans="3:6">
      <c r="C90" s="187"/>
      <c r="D90" s="187"/>
      <c r="E90" s="187"/>
      <c r="F90" s="187"/>
    </row>
    <row r="91" spans="3:6">
      <c r="C91" s="187"/>
      <c r="D91" s="187"/>
      <c r="E91" s="187"/>
      <c r="F91" s="187"/>
    </row>
    <row r="92" spans="3:6">
      <c r="C92" s="187"/>
      <c r="D92" s="187"/>
      <c r="E92" s="187"/>
      <c r="F92" s="187"/>
    </row>
    <row r="93" spans="3:6">
      <c r="C93" s="187"/>
      <c r="D93" s="187"/>
      <c r="E93" s="187"/>
      <c r="F93" s="187"/>
    </row>
    <row r="94" spans="3:6">
      <c r="C94" s="187"/>
      <c r="D94" s="187"/>
      <c r="E94" s="187"/>
      <c r="F94" s="187"/>
    </row>
    <row r="95" spans="3:6">
      <c r="C95" s="187"/>
      <c r="D95" s="187"/>
      <c r="E95" s="187"/>
      <c r="F95" s="187"/>
    </row>
    <row r="96" spans="3:6">
      <c r="C96" s="187"/>
      <c r="D96" s="187"/>
      <c r="E96" s="187"/>
      <c r="F96" s="187"/>
    </row>
    <row r="97" spans="3:6">
      <c r="C97" s="187"/>
      <c r="D97" s="187"/>
      <c r="E97" s="187"/>
      <c r="F97" s="187"/>
    </row>
    <row r="98" spans="3:6">
      <c r="C98" s="187"/>
      <c r="D98" s="187"/>
      <c r="E98" s="187"/>
      <c r="F98" s="187"/>
    </row>
    <row r="99" spans="3:6">
      <c r="C99" s="187"/>
      <c r="D99" s="187"/>
      <c r="E99" s="187"/>
      <c r="F99" s="187"/>
    </row>
    <row r="100" spans="3:6">
      <c r="C100" s="187"/>
      <c r="D100" s="187"/>
      <c r="E100" s="187"/>
      <c r="F100" s="187"/>
    </row>
    <row r="101" spans="3:6">
      <c r="C101" s="187"/>
      <c r="D101" s="187"/>
      <c r="E101" s="187"/>
      <c r="F101" s="187"/>
    </row>
    <row r="102" spans="3:6">
      <c r="C102" s="187"/>
      <c r="D102" s="187"/>
      <c r="E102" s="187"/>
      <c r="F102" s="187"/>
    </row>
    <row r="103" spans="3:6">
      <c r="C103" s="187"/>
      <c r="D103" s="187"/>
      <c r="E103" s="187"/>
      <c r="F103" s="187"/>
    </row>
    <row r="104" spans="3:6">
      <c r="C104" s="187"/>
      <c r="D104" s="187"/>
      <c r="E104" s="187"/>
      <c r="F104" s="187"/>
    </row>
    <row r="105" spans="3:6">
      <c r="C105" s="187"/>
      <c r="D105" s="187"/>
      <c r="E105" s="187"/>
      <c r="F105" s="187"/>
    </row>
    <row r="106" spans="3:6">
      <c r="C106" s="187"/>
      <c r="D106" s="187"/>
      <c r="E106" s="187"/>
      <c r="F106" s="187"/>
    </row>
    <row r="107" spans="3:6">
      <c r="C107" s="187"/>
      <c r="D107" s="187"/>
      <c r="E107" s="187"/>
      <c r="F107" s="187"/>
    </row>
    <row r="108" spans="3:6">
      <c r="C108" s="187"/>
      <c r="D108" s="187"/>
      <c r="E108" s="187"/>
      <c r="F108" s="187"/>
    </row>
    <row r="109" spans="3:6">
      <c r="C109" s="187"/>
      <c r="D109" s="187"/>
      <c r="E109" s="187"/>
      <c r="F109" s="187"/>
    </row>
    <row r="110" spans="3:6">
      <c r="C110" s="187"/>
      <c r="D110" s="187"/>
      <c r="E110" s="187"/>
      <c r="F110" s="187"/>
    </row>
    <row r="111" spans="3:6">
      <c r="C111" s="187"/>
      <c r="D111" s="187"/>
      <c r="E111" s="187"/>
      <c r="F111" s="187"/>
    </row>
    <row r="112" spans="3:6">
      <c r="C112" s="187"/>
      <c r="D112" s="187"/>
      <c r="E112" s="187"/>
      <c r="F112" s="187"/>
    </row>
    <row r="113" spans="3:6">
      <c r="C113" s="187"/>
      <c r="D113" s="187"/>
      <c r="E113" s="187"/>
      <c r="F113" s="187"/>
    </row>
    <row r="114" spans="3:6">
      <c r="C114" s="187"/>
      <c r="D114" s="187"/>
      <c r="E114" s="187"/>
      <c r="F114" s="187"/>
    </row>
    <row r="115" spans="3:6">
      <c r="C115" s="187"/>
      <c r="D115" s="187"/>
      <c r="E115" s="187"/>
      <c r="F115" s="187"/>
    </row>
    <row r="116" spans="3:6">
      <c r="C116" s="187"/>
      <c r="D116" s="187"/>
      <c r="E116" s="187"/>
      <c r="F116" s="187"/>
    </row>
    <row r="117" spans="3:6">
      <c r="C117" s="187"/>
      <c r="D117" s="187"/>
      <c r="E117" s="187"/>
      <c r="F117" s="187"/>
    </row>
    <row r="118" spans="3:6">
      <c r="C118" s="187"/>
      <c r="D118" s="187"/>
      <c r="E118" s="187"/>
      <c r="F118" s="187"/>
    </row>
    <row r="119" spans="3:6">
      <c r="C119" s="187"/>
      <c r="D119" s="187"/>
      <c r="E119" s="187"/>
      <c r="F119" s="187"/>
    </row>
    <row r="120" spans="3:6">
      <c r="C120" s="187"/>
      <c r="D120" s="187"/>
      <c r="E120" s="187"/>
      <c r="F120" s="187"/>
    </row>
    <row r="121" spans="3:6">
      <c r="C121" s="187"/>
      <c r="D121" s="187"/>
      <c r="E121" s="187"/>
      <c r="F121" s="187"/>
    </row>
  </sheetData>
  <hyperlinks>
    <hyperlink ref="A1:B1" location="Turinys!A28" display="↖ atgal į turinį" xr:uid="{29D969A2-57FB-473C-83D9-38D2489220D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76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4" width="9" style="87"/>
    <col min="5" max="5" width="9" style="87" customWidth="1"/>
    <col min="6" max="6" width="9" style="47"/>
    <col min="7" max="16384" width="9" style="87"/>
  </cols>
  <sheetData>
    <row r="1" spans="1:14">
      <c r="A1" s="371" t="s">
        <v>5</v>
      </c>
      <c r="B1" s="371"/>
      <c r="C1" s="45"/>
      <c r="D1" s="106"/>
      <c r="E1" s="106"/>
      <c r="G1" s="106"/>
      <c r="H1" s="106"/>
      <c r="I1" s="106"/>
      <c r="J1" s="106"/>
      <c r="K1" s="106"/>
      <c r="L1" s="106"/>
      <c r="M1" s="106"/>
      <c r="N1" s="106"/>
    </row>
    <row r="3" spans="1:14" ht="16.2">
      <c r="A3" s="106"/>
      <c r="B3" s="725" t="s">
        <v>415</v>
      </c>
      <c r="C3" s="243"/>
      <c r="D3" s="736">
        <v>2015</v>
      </c>
      <c r="E3" s="93" t="s">
        <v>6</v>
      </c>
      <c r="F3" s="96">
        <v>0.59031877213695516</v>
      </c>
      <c r="G3" s="2"/>
      <c r="H3" s="2"/>
      <c r="I3" s="2"/>
      <c r="J3" s="2"/>
      <c r="K3" s="2"/>
      <c r="L3" s="2"/>
      <c r="M3" s="2"/>
      <c r="N3" s="2"/>
    </row>
    <row r="4" spans="1:14">
      <c r="A4" s="106"/>
      <c r="B4" s="106"/>
      <c r="C4" s="106"/>
      <c r="D4" s="734"/>
      <c r="E4" s="91" t="s">
        <v>7</v>
      </c>
      <c r="F4" s="95">
        <v>2.6415094339622636</v>
      </c>
      <c r="G4" s="2"/>
      <c r="H4" s="2"/>
      <c r="I4" s="2"/>
      <c r="J4" s="2"/>
      <c r="K4" s="2"/>
      <c r="L4" s="2"/>
      <c r="M4" s="2"/>
      <c r="N4" s="2"/>
    </row>
    <row r="5" spans="1:14">
      <c r="A5" s="106"/>
      <c r="B5" s="106"/>
      <c r="C5" s="106"/>
      <c r="D5" s="734"/>
      <c r="E5" s="91" t="s">
        <v>8</v>
      </c>
      <c r="F5" s="95">
        <v>5.1396648044692572</v>
      </c>
      <c r="G5" s="2"/>
      <c r="H5" s="2"/>
      <c r="I5" s="2"/>
      <c r="J5" s="2"/>
      <c r="K5" s="2"/>
      <c r="L5" s="2"/>
      <c r="M5" s="2"/>
      <c r="N5" s="2"/>
    </row>
    <row r="6" spans="1:14">
      <c r="A6" s="106"/>
      <c r="B6" s="106"/>
      <c r="C6" s="106"/>
      <c r="D6" s="734"/>
      <c r="E6" s="91" t="s">
        <v>9</v>
      </c>
      <c r="F6" s="95">
        <v>3.7919826652220934</v>
      </c>
      <c r="G6" s="23"/>
      <c r="H6" s="23"/>
      <c r="I6" s="23"/>
      <c r="J6" s="23"/>
      <c r="K6" s="23"/>
      <c r="L6" s="23"/>
      <c r="M6" s="2"/>
      <c r="N6" s="2"/>
    </row>
    <row r="7" spans="1:14">
      <c r="A7" s="106"/>
      <c r="B7" s="106"/>
      <c r="C7" s="106"/>
      <c r="D7" s="734"/>
      <c r="E7" s="91" t="s">
        <v>10</v>
      </c>
      <c r="F7" s="95">
        <v>2.8836251287332804</v>
      </c>
      <c r="G7" s="2"/>
      <c r="H7" s="2"/>
      <c r="I7" s="2"/>
      <c r="J7" s="2"/>
      <c r="K7" s="2"/>
      <c r="L7" s="2"/>
      <c r="M7" s="2"/>
      <c r="N7" s="2"/>
    </row>
    <row r="8" spans="1:14">
      <c r="A8" s="106"/>
      <c r="B8" s="106"/>
      <c r="C8" s="106"/>
      <c r="D8" s="734"/>
      <c r="E8" s="91" t="s">
        <v>11</v>
      </c>
      <c r="F8" s="95">
        <v>6.991525423728806</v>
      </c>
      <c r="G8" s="2"/>
      <c r="H8" s="2"/>
      <c r="I8" s="2"/>
      <c r="J8" s="2"/>
      <c r="K8" s="2"/>
      <c r="L8" s="2"/>
      <c r="M8" s="2"/>
      <c r="N8" s="2"/>
    </row>
    <row r="9" spans="1:14">
      <c r="A9" s="106"/>
      <c r="B9" s="106"/>
      <c r="C9" s="106"/>
      <c r="D9" s="734"/>
      <c r="E9" s="91" t="s">
        <v>12</v>
      </c>
      <c r="F9" s="95">
        <v>5.5447470817120648</v>
      </c>
      <c r="G9" s="2"/>
      <c r="H9" s="2"/>
      <c r="I9" s="2"/>
      <c r="J9" s="2"/>
      <c r="K9" s="2"/>
      <c r="L9" s="2"/>
      <c r="M9" s="2"/>
      <c r="N9" s="2"/>
    </row>
    <row r="10" spans="1:14">
      <c r="A10" s="106"/>
      <c r="B10" s="106"/>
      <c r="C10" s="106"/>
      <c r="D10" s="734"/>
      <c r="E10" s="91" t="s">
        <v>13</v>
      </c>
      <c r="F10" s="90">
        <v>5.859375</v>
      </c>
      <c r="G10" s="2"/>
      <c r="H10" s="2"/>
      <c r="I10" s="2"/>
      <c r="J10" s="2"/>
      <c r="K10" s="2"/>
      <c r="L10" s="2"/>
      <c r="M10" s="2"/>
      <c r="N10" s="2"/>
    </row>
    <row r="11" spans="1:14">
      <c r="A11" s="106"/>
      <c r="B11" s="106"/>
      <c r="C11" s="106"/>
      <c r="D11" s="734"/>
      <c r="E11" s="91" t="s">
        <v>14</v>
      </c>
      <c r="F11" s="90">
        <v>5.8078141499471991</v>
      </c>
      <c r="G11" s="2"/>
      <c r="H11" s="2"/>
      <c r="I11" s="2"/>
      <c r="J11" s="2"/>
      <c r="K11" s="2"/>
      <c r="L11" s="2"/>
      <c r="M11" s="2"/>
      <c r="N11" s="2"/>
    </row>
    <row r="12" spans="1:14">
      <c r="A12" s="106"/>
      <c r="B12" s="106"/>
      <c r="C12" s="106"/>
      <c r="D12" s="734"/>
      <c r="E12" s="91" t="s">
        <v>15</v>
      </c>
      <c r="F12" s="90">
        <v>4.4489383215368994</v>
      </c>
      <c r="G12" s="2"/>
      <c r="H12" s="2"/>
      <c r="I12" s="2"/>
      <c r="J12" s="2"/>
      <c r="K12" s="2"/>
      <c r="L12" s="2"/>
      <c r="M12" s="2"/>
      <c r="N12" s="2"/>
    </row>
    <row r="13" spans="1:14">
      <c r="A13" s="106"/>
      <c r="B13" s="106"/>
      <c r="C13" s="106"/>
      <c r="D13" s="734"/>
      <c r="E13" s="91" t="s">
        <v>16</v>
      </c>
      <c r="F13" s="90">
        <v>4.5599151643690217</v>
      </c>
      <c r="G13" s="2"/>
      <c r="H13" s="2"/>
      <c r="I13" s="2"/>
      <c r="J13" s="2"/>
      <c r="K13" s="2"/>
      <c r="L13" s="2"/>
      <c r="M13" s="2"/>
      <c r="N13" s="2"/>
    </row>
    <row r="14" spans="1:14">
      <c r="A14" s="106"/>
      <c r="B14" s="106"/>
      <c r="C14" s="106"/>
      <c r="D14" s="734"/>
      <c r="E14" s="91" t="s">
        <v>17</v>
      </c>
      <c r="F14" s="90">
        <v>5.3754266211604174</v>
      </c>
      <c r="G14" s="2"/>
      <c r="H14" s="2"/>
      <c r="I14" s="2"/>
      <c r="J14" s="2"/>
      <c r="K14" s="2"/>
      <c r="L14" s="2"/>
      <c r="M14" s="2"/>
      <c r="N14" s="2"/>
    </row>
    <row r="15" spans="1:14">
      <c r="A15" s="106"/>
      <c r="B15" s="106"/>
      <c r="C15" s="106"/>
      <c r="D15" s="734">
        <v>2016</v>
      </c>
      <c r="E15" s="91" t="s">
        <v>6</v>
      </c>
      <c r="F15" s="90">
        <v>6.6901408450704247</v>
      </c>
      <c r="G15" s="2"/>
      <c r="H15" s="2"/>
      <c r="I15" s="2"/>
      <c r="J15" s="2"/>
      <c r="K15" s="2"/>
      <c r="L15" s="2"/>
      <c r="M15" s="2"/>
      <c r="N15" s="2"/>
    </row>
    <row r="16" spans="1:14">
      <c r="A16" s="106"/>
      <c r="B16" s="106"/>
      <c r="C16" s="106"/>
      <c r="D16" s="734"/>
      <c r="E16" s="91" t="s">
        <v>7</v>
      </c>
      <c r="F16" s="90">
        <v>10.049019607843146</v>
      </c>
      <c r="G16" s="106"/>
      <c r="H16" s="106"/>
      <c r="I16" s="106"/>
      <c r="J16" s="106"/>
      <c r="K16" s="106"/>
      <c r="L16" s="106"/>
      <c r="M16" s="106"/>
      <c r="N16" s="106"/>
    </row>
    <row r="17" spans="2:9">
      <c r="B17" s="106"/>
      <c r="C17" s="106"/>
      <c r="D17" s="734"/>
      <c r="E17" s="91" t="s">
        <v>8</v>
      </c>
      <c r="F17" s="90">
        <v>5.4197662061636676</v>
      </c>
      <c r="G17" s="106"/>
      <c r="H17" s="106"/>
      <c r="I17" s="106"/>
    </row>
    <row r="18" spans="2:9">
      <c r="B18" s="106"/>
      <c r="C18" s="106"/>
      <c r="D18" s="734"/>
      <c r="E18" s="91" t="s">
        <v>9</v>
      </c>
      <c r="F18" s="90">
        <v>3.8622129436325814</v>
      </c>
      <c r="G18" s="106"/>
      <c r="H18" s="106"/>
      <c r="I18" s="106"/>
    </row>
    <row r="19" spans="2:9">
      <c r="B19" s="106"/>
      <c r="C19" s="106"/>
      <c r="D19" s="734"/>
      <c r="E19" s="91" t="s">
        <v>10</v>
      </c>
      <c r="F19" s="97">
        <v>3.5035035035035023</v>
      </c>
      <c r="G19" s="13"/>
      <c r="H19" s="13"/>
      <c r="I19" s="13"/>
    </row>
    <row r="20" spans="2:9">
      <c r="B20" s="106"/>
      <c r="C20" s="106"/>
      <c r="D20" s="734"/>
      <c r="E20" s="91" t="s">
        <v>11</v>
      </c>
      <c r="F20" s="90">
        <v>3.5643564356435675</v>
      </c>
      <c r="G20" s="106"/>
      <c r="H20" s="106"/>
      <c r="I20" s="106"/>
    </row>
    <row r="21" spans="2:9" ht="16.2">
      <c r="B21" s="241" t="s">
        <v>20</v>
      </c>
      <c r="C21" s="106"/>
      <c r="D21" s="734"/>
      <c r="E21" s="91" t="s">
        <v>12</v>
      </c>
      <c r="F21" s="90">
        <v>0.55299539170505785</v>
      </c>
      <c r="G21" s="106"/>
      <c r="H21" s="106"/>
      <c r="I21" s="106"/>
    </row>
    <row r="22" spans="2:9">
      <c r="B22" s="106"/>
      <c r="C22" s="106"/>
      <c r="D22" s="734"/>
      <c r="E22" s="91" t="s">
        <v>13</v>
      </c>
      <c r="F22" s="90">
        <v>3.136531365313644</v>
      </c>
      <c r="G22" s="106"/>
      <c r="H22" s="106"/>
      <c r="I22" s="106"/>
    </row>
    <row r="23" spans="2:9">
      <c r="B23" s="106"/>
      <c r="C23" s="106"/>
      <c r="D23" s="734"/>
      <c r="E23" s="91" t="s">
        <v>14</v>
      </c>
      <c r="F23" s="90">
        <v>3.8922155688622562</v>
      </c>
      <c r="G23" s="106"/>
      <c r="H23" s="106"/>
      <c r="I23" s="106"/>
    </row>
    <row r="24" spans="2:9">
      <c r="B24" s="106"/>
      <c r="C24" s="106"/>
      <c r="D24" s="734"/>
      <c r="E24" s="91" t="s">
        <v>15</v>
      </c>
      <c r="F24" s="90">
        <v>3.2913843175217838</v>
      </c>
      <c r="G24" s="106"/>
      <c r="H24" s="106"/>
      <c r="I24" s="106"/>
    </row>
    <row r="25" spans="2:9">
      <c r="B25" s="106"/>
      <c r="C25" s="106"/>
      <c r="D25" s="734"/>
      <c r="E25" s="91" t="s">
        <v>16</v>
      </c>
      <c r="F25" s="90">
        <v>3.8539553752535705</v>
      </c>
      <c r="G25" s="106"/>
      <c r="H25" s="106"/>
      <c r="I25" s="106"/>
    </row>
    <row r="26" spans="2:9">
      <c r="B26" s="106"/>
      <c r="C26" s="106"/>
      <c r="D26" s="734"/>
      <c r="E26" s="91" t="s">
        <v>17</v>
      </c>
      <c r="F26" s="90">
        <v>3.3198380566801466</v>
      </c>
      <c r="G26" s="106"/>
      <c r="H26" s="106"/>
      <c r="I26" s="106"/>
    </row>
    <row r="27" spans="2:9">
      <c r="B27" s="106"/>
      <c r="C27" s="106"/>
      <c r="D27" s="734">
        <v>2017</v>
      </c>
      <c r="E27" s="91" t="s">
        <v>6</v>
      </c>
      <c r="F27" s="90">
        <v>6.7106710671066994</v>
      </c>
      <c r="G27" s="106"/>
      <c r="H27" s="106"/>
      <c r="I27" s="106"/>
    </row>
    <row r="28" spans="2:9">
      <c r="B28" s="106"/>
      <c r="C28" s="106"/>
      <c r="D28" s="734"/>
      <c r="E28" s="91" t="s">
        <v>7</v>
      </c>
      <c r="F28" s="90">
        <v>1.5590200445434466</v>
      </c>
      <c r="G28" s="106"/>
      <c r="H28" s="106"/>
      <c r="I28" s="106"/>
    </row>
    <row r="29" spans="2:9">
      <c r="B29" s="106"/>
      <c r="C29" s="106"/>
      <c r="D29" s="734"/>
      <c r="E29" s="91" t="s">
        <v>8</v>
      </c>
      <c r="F29" s="90">
        <v>3.9314516129032251</v>
      </c>
      <c r="G29" s="106"/>
      <c r="H29" s="106"/>
      <c r="I29" s="106"/>
    </row>
    <row r="30" spans="2:9">
      <c r="B30" s="106"/>
      <c r="C30" s="106"/>
      <c r="D30" s="734"/>
      <c r="E30" s="91" t="s">
        <v>9</v>
      </c>
      <c r="F30" s="90">
        <v>2.2110552763819014</v>
      </c>
      <c r="G30" s="106"/>
      <c r="H30" s="106"/>
      <c r="I30" s="106"/>
    </row>
    <row r="31" spans="2:9">
      <c r="B31" s="106"/>
      <c r="C31" s="106"/>
      <c r="D31" s="734"/>
      <c r="E31" s="91" t="s">
        <v>10</v>
      </c>
      <c r="F31" s="90">
        <v>5.8027079303675011</v>
      </c>
      <c r="G31" s="106"/>
      <c r="H31" s="106"/>
      <c r="I31" s="106"/>
    </row>
    <row r="32" spans="2:9">
      <c r="B32" s="106"/>
      <c r="C32" s="106"/>
      <c r="D32" s="734"/>
      <c r="E32" s="91" t="s">
        <v>11</v>
      </c>
      <c r="F32" s="90">
        <v>2.4856596558317401</v>
      </c>
      <c r="G32" s="106"/>
      <c r="H32" s="106"/>
      <c r="I32" s="106"/>
    </row>
    <row r="33" spans="4:6">
      <c r="D33" s="734"/>
      <c r="E33" s="91" t="s">
        <v>12</v>
      </c>
      <c r="F33" s="90">
        <v>2.0164986251145711</v>
      </c>
    </row>
    <row r="34" spans="4:6">
      <c r="D34" s="734"/>
      <c r="E34" s="91" t="s">
        <v>13</v>
      </c>
      <c r="F34" s="90">
        <v>2.1466905187835561</v>
      </c>
    </row>
    <row r="35" spans="4:6">
      <c r="D35" s="734"/>
      <c r="E35" s="91" t="s">
        <v>14</v>
      </c>
      <c r="F35" s="90">
        <v>1.0566762728146051</v>
      </c>
    </row>
    <row r="36" spans="4:6">
      <c r="D36" s="734"/>
      <c r="E36" s="91" t="s">
        <v>15</v>
      </c>
      <c r="F36" s="90">
        <v>1.3120899718837675</v>
      </c>
    </row>
    <row r="37" spans="4:6">
      <c r="D37" s="734"/>
      <c r="E37" s="91" t="s">
        <v>16</v>
      </c>
      <c r="F37" s="90">
        <v>4.39453125</v>
      </c>
    </row>
    <row r="38" spans="4:6">
      <c r="D38" s="734"/>
      <c r="E38" s="91" t="s">
        <v>17</v>
      </c>
      <c r="F38" s="90">
        <v>4.0752351097178785</v>
      </c>
    </row>
    <row r="39" spans="4:6">
      <c r="D39" s="734">
        <v>2018</v>
      </c>
      <c r="E39" s="91" t="s">
        <v>6</v>
      </c>
      <c r="F39" s="90">
        <v>4.2268041237113252</v>
      </c>
    </row>
    <row r="40" spans="4:6">
      <c r="D40" s="734"/>
      <c r="E40" s="91" t="s">
        <v>7</v>
      </c>
      <c r="F40" s="90">
        <v>0.87719298245614308</v>
      </c>
    </row>
    <row r="41" spans="4:6">
      <c r="D41" s="734"/>
      <c r="E41" s="91" t="s">
        <v>8</v>
      </c>
      <c r="F41" s="90">
        <v>6.9835111542192019</v>
      </c>
    </row>
    <row r="42" spans="4:6">
      <c r="D42" s="734"/>
      <c r="E42" s="91" t="s">
        <v>9</v>
      </c>
      <c r="F42" s="90">
        <v>2.1632251720747231</v>
      </c>
    </row>
    <row r="43" spans="4:6">
      <c r="D43" s="734"/>
      <c r="E43" s="91" t="s">
        <v>10</v>
      </c>
      <c r="F43" s="90">
        <v>5.4844606946983454</v>
      </c>
    </row>
    <row r="44" spans="4:6">
      <c r="D44" s="734"/>
      <c r="E44" s="91" t="s">
        <v>11</v>
      </c>
      <c r="F44" s="90">
        <v>5.7835820895522305</v>
      </c>
    </row>
    <row r="45" spans="4:6">
      <c r="D45" s="734"/>
      <c r="E45" s="91" t="s">
        <v>12</v>
      </c>
      <c r="F45" s="90">
        <v>5.8400718778077287</v>
      </c>
    </row>
    <row r="46" spans="4:6">
      <c r="D46" s="734"/>
      <c r="E46" s="91" t="s">
        <v>13</v>
      </c>
      <c r="F46" s="90">
        <v>7.0052539404553471</v>
      </c>
    </row>
    <row r="47" spans="4:6">
      <c r="D47" s="734"/>
      <c r="E47" s="91" t="s">
        <v>14</v>
      </c>
      <c r="F47" s="90">
        <v>5.7034220532319324</v>
      </c>
    </row>
    <row r="48" spans="4:6">
      <c r="D48" s="734"/>
      <c r="E48" s="91" t="s">
        <v>15</v>
      </c>
      <c r="F48" s="90">
        <v>7.8630897317298887</v>
      </c>
    </row>
    <row r="49" spans="4:6">
      <c r="D49" s="734"/>
      <c r="E49" s="91" t="s">
        <v>16</v>
      </c>
      <c r="F49" s="90">
        <v>6.3610851262862367</v>
      </c>
    </row>
    <row r="50" spans="4:6">
      <c r="D50" s="734"/>
      <c r="E50" s="91" t="s">
        <v>17</v>
      </c>
      <c r="F50" s="90">
        <v>3.8403614457831248</v>
      </c>
    </row>
    <row r="51" spans="4:6">
      <c r="D51" s="734">
        <v>2019</v>
      </c>
      <c r="E51" s="91" t="s">
        <v>6</v>
      </c>
      <c r="F51" s="90">
        <v>3.5608308605341366</v>
      </c>
    </row>
    <row r="52" spans="4:6">
      <c r="D52" s="734"/>
      <c r="E52" s="91" t="s">
        <v>7</v>
      </c>
      <c r="F52" s="90">
        <v>7.9347826086956452</v>
      </c>
    </row>
    <row r="53" spans="4:6">
      <c r="D53" s="734"/>
      <c r="E53" s="91" t="s">
        <v>8</v>
      </c>
      <c r="F53" s="90">
        <v>2.8105167724388203</v>
      </c>
    </row>
    <row r="54" spans="4:6">
      <c r="D54" s="734"/>
      <c r="E54" s="91" t="s">
        <v>9</v>
      </c>
      <c r="F54" s="90">
        <v>16.073147256977862</v>
      </c>
    </row>
    <row r="55" spans="4:6">
      <c r="D55" s="734"/>
      <c r="E55" s="91" t="s">
        <v>10</v>
      </c>
      <c r="F55" s="90">
        <v>4.1594454072790166</v>
      </c>
    </row>
    <row r="56" spans="4:6">
      <c r="D56" s="734"/>
      <c r="E56" s="91" t="s">
        <v>11</v>
      </c>
      <c r="F56" s="90">
        <v>3.9682539682539764</v>
      </c>
    </row>
    <row r="57" spans="4:6">
      <c r="D57" s="734"/>
      <c r="E57" s="91" t="s">
        <v>12</v>
      </c>
      <c r="F57" s="90">
        <v>6.4516129032258229</v>
      </c>
    </row>
    <row r="58" spans="4:6">
      <c r="D58" s="734"/>
      <c r="E58" s="91" t="s">
        <v>13</v>
      </c>
      <c r="F58" s="90">
        <v>3.1914893617021267</v>
      </c>
    </row>
    <row r="59" spans="4:6">
      <c r="D59" s="734"/>
      <c r="E59" s="91" t="s">
        <v>14</v>
      </c>
      <c r="F59" s="90">
        <v>4.5863309352518034</v>
      </c>
    </row>
    <row r="60" spans="4:6">
      <c r="D60" s="734"/>
      <c r="E60" s="91" t="s">
        <v>15</v>
      </c>
      <c r="F60" s="90">
        <v>3.8593481989708467</v>
      </c>
    </row>
    <row r="61" spans="4:6">
      <c r="D61" s="734"/>
      <c r="E61" s="91" t="s">
        <v>16</v>
      </c>
      <c r="F61" s="90">
        <v>4.3095866314863507</v>
      </c>
    </row>
    <row r="62" spans="4:6">
      <c r="D62" s="734"/>
      <c r="E62" s="91" t="s">
        <v>17</v>
      </c>
      <c r="F62" s="90">
        <v>3.1907179115300943</v>
      </c>
    </row>
    <row r="63" spans="4:6">
      <c r="D63" s="737">
        <v>2020</v>
      </c>
      <c r="E63" s="91" t="s">
        <v>6</v>
      </c>
      <c r="F63" s="83">
        <v>7.0678127984718175</v>
      </c>
    </row>
    <row r="64" spans="4:6">
      <c r="D64" s="738"/>
      <c r="E64" s="91" t="s">
        <v>7</v>
      </c>
      <c r="F64" s="83">
        <v>11.681772406847934</v>
      </c>
    </row>
    <row r="65" spans="4:6">
      <c r="D65" s="738"/>
      <c r="E65" s="89" t="s">
        <v>8</v>
      </c>
      <c r="F65" s="99">
        <v>-4.1446208112874805</v>
      </c>
    </row>
    <row r="66" spans="4:6">
      <c r="D66" s="738"/>
      <c r="E66" s="89" t="s">
        <v>9</v>
      </c>
      <c r="F66" s="99">
        <v>-14.842454394693194</v>
      </c>
    </row>
    <row r="67" spans="4:6">
      <c r="D67" s="738"/>
      <c r="E67" s="89" t="s">
        <v>10</v>
      </c>
      <c r="F67" s="99">
        <v>1.9966722129783676</v>
      </c>
    </row>
    <row r="68" spans="4:6">
      <c r="D68" s="738"/>
      <c r="E68" s="89" t="s">
        <v>11</v>
      </c>
      <c r="F68" s="99">
        <v>7.3791348600508844</v>
      </c>
    </row>
    <row r="69" spans="4:6">
      <c r="D69" s="738"/>
      <c r="E69" s="89" t="s">
        <v>12</v>
      </c>
      <c r="F69" s="99">
        <v>8.0542264752790906</v>
      </c>
    </row>
    <row r="70" spans="4:6">
      <c r="D70" s="738"/>
      <c r="E70" s="89" t="s">
        <v>13</v>
      </c>
      <c r="F70" s="203">
        <v>6.9785884218874106</v>
      </c>
    </row>
    <row r="71" spans="4:6">
      <c r="D71" s="738"/>
      <c r="E71" s="89" t="s">
        <v>14</v>
      </c>
      <c r="F71" s="203">
        <v>9.372312983662944</v>
      </c>
    </row>
    <row r="72" spans="4:6">
      <c r="D72" s="738"/>
      <c r="E72" s="89" t="s">
        <v>15</v>
      </c>
      <c r="F72" s="203">
        <v>10.487200660611084</v>
      </c>
    </row>
    <row r="73" spans="4:6">
      <c r="D73" s="738"/>
      <c r="E73" s="89" t="s">
        <v>16</v>
      </c>
      <c r="F73" s="203">
        <v>9.3591905564924147</v>
      </c>
    </row>
    <row r="74" spans="4:6">
      <c r="D74" s="739"/>
      <c r="E74" s="89" t="s">
        <v>17</v>
      </c>
      <c r="F74" s="203">
        <v>3.5137034434293835</v>
      </c>
    </row>
    <row r="75" spans="4:6">
      <c r="D75" s="734">
        <v>2021</v>
      </c>
      <c r="E75" s="89" t="s">
        <v>6</v>
      </c>
      <c r="F75" s="203">
        <v>-4.4603033006244459</v>
      </c>
    </row>
    <row r="76" spans="4:6">
      <c r="D76" s="735"/>
      <c r="E76" s="88" t="s">
        <v>7</v>
      </c>
      <c r="F76" s="105">
        <v>-2.6149684400360695</v>
      </c>
    </row>
  </sheetData>
  <mergeCells count="7">
    <mergeCell ref="D75:D76"/>
    <mergeCell ref="D39:D50"/>
    <mergeCell ref="D51:D62"/>
    <mergeCell ref="D3:D14"/>
    <mergeCell ref="D15:D26"/>
    <mergeCell ref="D27:D38"/>
    <mergeCell ref="D63:D74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3" width="12" style="87" customWidth="1"/>
    <col min="4" max="4" width="9" style="87"/>
    <col min="5" max="5" width="9" style="87" customWidth="1"/>
    <col min="6" max="6" width="9.3984375" style="47" bestFit="1" customWidth="1"/>
    <col min="7" max="16384" width="9" style="87"/>
  </cols>
  <sheetData>
    <row r="1" spans="1:6">
      <c r="A1" s="371" t="s">
        <v>5</v>
      </c>
      <c r="B1" s="371"/>
      <c r="C1" s="106"/>
      <c r="D1" s="106"/>
      <c r="E1" s="106"/>
    </row>
    <row r="3" spans="1:6" ht="27.6">
      <c r="A3" s="106"/>
      <c r="B3" s="724" t="s">
        <v>414</v>
      </c>
      <c r="C3" s="106"/>
      <c r="D3" s="736">
        <v>2015</v>
      </c>
      <c r="E3" s="93" t="s">
        <v>6</v>
      </c>
      <c r="F3" s="92">
        <v>-1.3654938702282515</v>
      </c>
    </row>
    <row r="4" spans="1:6">
      <c r="A4" s="106"/>
      <c r="B4" s="106"/>
      <c r="C4" s="106"/>
      <c r="D4" s="734"/>
      <c r="E4" s="91" t="s">
        <v>7</v>
      </c>
      <c r="F4" s="90">
        <v>-1.5050333898136148</v>
      </c>
    </row>
    <row r="5" spans="1:6">
      <c r="A5" s="106"/>
      <c r="B5" s="106"/>
      <c r="C5" s="106"/>
      <c r="D5" s="734"/>
      <c r="E5" s="91" t="s">
        <v>8</v>
      </c>
      <c r="F5" s="90">
        <v>-1.0822081016679919</v>
      </c>
    </row>
    <row r="6" spans="1:6">
      <c r="A6" s="106"/>
      <c r="B6" s="106"/>
      <c r="C6" s="106"/>
      <c r="D6" s="734"/>
      <c r="E6" s="91" t="s">
        <v>9</v>
      </c>
      <c r="F6" s="90">
        <v>-0.63366336633663423</v>
      </c>
    </row>
    <row r="7" spans="1:6">
      <c r="A7" s="106"/>
      <c r="B7" s="106"/>
      <c r="C7" s="106"/>
      <c r="D7" s="734"/>
      <c r="E7" s="91" t="s">
        <v>10</v>
      </c>
      <c r="F7" s="90">
        <v>-4.9504950495049549E-2</v>
      </c>
    </row>
    <row r="8" spans="1:6">
      <c r="A8" s="106"/>
      <c r="B8" s="106"/>
      <c r="C8" s="106"/>
      <c r="D8" s="734"/>
      <c r="E8" s="91" t="s">
        <v>11</v>
      </c>
      <c r="F8" s="90">
        <v>-0.21784335082681849</v>
      </c>
    </row>
    <row r="9" spans="1:6">
      <c r="A9" s="106"/>
      <c r="B9" s="106"/>
      <c r="C9" s="106"/>
      <c r="D9" s="734"/>
      <c r="E9" s="91" t="s">
        <v>12</v>
      </c>
      <c r="F9" s="90">
        <v>-0.22885572139303978</v>
      </c>
    </row>
    <row r="10" spans="1:6">
      <c r="A10" s="106"/>
      <c r="B10" s="106"/>
      <c r="C10" s="106"/>
      <c r="D10" s="734"/>
      <c r="E10" s="91" t="s">
        <v>13</v>
      </c>
      <c r="F10" s="90">
        <v>-0.9960159362549792</v>
      </c>
    </row>
    <row r="11" spans="1:6">
      <c r="A11" s="106"/>
      <c r="B11" s="106"/>
      <c r="C11" s="106"/>
      <c r="D11" s="734"/>
      <c r="E11" s="91" t="s">
        <v>14</v>
      </c>
      <c r="F11" s="90">
        <v>-0.83292017848288769</v>
      </c>
    </row>
    <row r="12" spans="1:6">
      <c r="A12" s="106"/>
      <c r="B12" s="106"/>
      <c r="C12" s="106"/>
      <c r="D12" s="734"/>
      <c r="E12" s="91" t="s">
        <v>15</v>
      </c>
      <c r="F12" s="90">
        <v>-0.44576523031203408</v>
      </c>
    </row>
    <row r="13" spans="1:6">
      <c r="A13" s="106"/>
      <c r="B13" s="106"/>
      <c r="C13" s="106"/>
      <c r="D13" s="734"/>
      <c r="E13" s="91" t="s">
        <v>16</v>
      </c>
      <c r="F13" s="90">
        <v>-0.52537668517049774</v>
      </c>
    </row>
    <row r="14" spans="1:6">
      <c r="A14" s="106"/>
      <c r="B14" s="106"/>
      <c r="C14" s="106"/>
      <c r="D14" s="734"/>
      <c r="E14" s="91" t="s">
        <v>17</v>
      </c>
      <c r="F14" s="90">
        <v>-0.24942631946522908</v>
      </c>
    </row>
    <row r="15" spans="1:6">
      <c r="A15" s="106"/>
      <c r="B15" s="106"/>
      <c r="C15" s="106"/>
      <c r="D15" s="734">
        <v>2016</v>
      </c>
      <c r="E15" s="91" t="s">
        <v>6</v>
      </c>
      <c r="F15" s="90">
        <v>0.66693613581245703</v>
      </c>
    </row>
    <row r="16" spans="1:6">
      <c r="A16" s="106"/>
      <c r="B16" s="106"/>
      <c r="C16" s="106"/>
      <c r="D16" s="734"/>
      <c r="E16" s="91" t="s">
        <v>7</v>
      </c>
      <c r="F16" s="90">
        <v>0.53632867840518461</v>
      </c>
    </row>
    <row r="17" spans="4:6">
      <c r="D17" s="734"/>
      <c r="E17" s="91" t="s">
        <v>8</v>
      </c>
      <c r="F17" s="90">
        <v>0.78289671785607418</v>
      </c>
    </row>
    <row r="18" spans="4:6">
      <c r="D18" s="734"/>
      <c r="E18" s="91" t="s">
        <v>9</v>
      </c>
      <c r="F18" s="90">
        <v>0.76723794340374241</v>
      </c>
    </row>
    <row r="19" spans="4:6">
      <c r="D19" s="734"/>
      <c r="E19" s="91" t="s">
        <v>10</v>
      </c>
      <c r="F19" s="90">
        <v>0.18821198613174772</v>
      </c>
    </row>
    <row r="20" spans="4:6">
      <c r="D20" s="734"/>
      <c r="E20" s="91" t="s">
        <v>11</v>
      </c>
      <c r="F20" s="90">
        <v>0.35724918130395356</v>
      </c>
    </row>
    <row r="21" spans="4:6">
      <c r="D21" s="734"/>
      <c r="E21" s="91" t="s">
        <v>12</v>
      </c>
      <c r="F21" s="90">
        <v>3.98922908148025E-2</v>
      </c>
    </row>
    <row r="22" spans="4:6">
      <c r="D22" s="734"/>
      <c r="E22" s="91" t="s">
        <v>13</v>
      </c>
      <c r="F22" s="90">
        <v>0.46277665995975159</v>
      </c>
    </row>
    <row r="23" spans="4:6">
      <c r="D23" s="734"/>
      <c r="E23" s="91" t="s">
        <v>14</v>
      </c>
      <c r="F23" s="90">
        <v>0.619938006199372</v>
      </c>
    </row>
    <row r="24" spans="4:6">
      <c r="D24" s="734"/>
      <c r="E24" s="91" t="s">
        <v>15</v>
      </c>
      <c r="F24" s="90">
        <v>0.65671641791045232</v>
      </c>
    </row>
    <row r="25" spans="4:6">
      <c r="D25" s="734"/>
      <c r="E25" s="91" t="s">
        <v>16</v>
      </c>
      <c r="F25" s="90">
        <v>1.1061285500747475</v>
      </c>
    </row>
    <row r="26" spans="4:6">
      <c r="D26" s="734"/>
      <c r="E26" s="91" t="s">
        <v>17</v>
      </c>
      <c r="F26" s="90">
        <v>1.9603920784156736</v>
      </c>
    </row>
    <row r="27" spans="4:6">
      <c r="D27" s="734">
        <v>2017</v>
      </c>
      <c r="E27" s="91" t="s">
        <v>6</v>
      </c>
      <c r="F27" s="90">
        <v>2.5396506725557044</v>
      </c>
    </row>
    <row r="28" spans="4:6">
      <c r="D28" s="734"/>
      <c r="E28" s="91" t="s">
        <v>7</v>
      </c>
      <c r="F28" s="90">
        <v>3.1605435329642662</v>
      </c>
    </row>
    <row r="29" spans="4:6">
      <c r="D29" s="734"/>
      <c r="E29" s="91" t="s">
        <v>8</v>
      </c>
      <c r="F29" s="90">
        <v>3.1570560701125405</v>
      </c>
    </row>
    <row r="30" spans="4:6">
      <c r="D30" s="734"/>
      <c r="E30" s="91" t="s">
        <v>9</v>
      </c>
      <c r="F30" s="90">
        <v>3.4707801839216845</v>
      </c>
    </row>
    <row r="31" spans="4:6">
      <c r="D31" s="734"/>
      <c r="E31" s="91" t="s">
        <v>10</v>
      </c>
      <c r="F31" s="90">
        <v>3.2430294641091484</v>
      </c>
    </row>
    <row r="32" spans="4:6">
      <c r="D32" s="734"/>
      <c r="E32" s="91" t="s">
        <v>11</v>
      </c>
      <c r="F32" s="90">
        <v>3.4905567091861878</v>
      </c>
    </row>
    <row r="33" spans="4:6">
      <c r="D33" s="734"/>
      <c r="E33" s="91" t="s">
        <v>12</v>
      </c>
      <c r="F33" s="90">
        <v>4.1371747582494178</v>
      </c>
    </row>
    <row r="34" spans="4:6">
      <c r="D34" s="734"/>
      <c r="E34" s="91" t="s">
        <v>13</v>
      </c>
      <c r="F34" s="90">
        <v>4.5964350090126116</v>
      </c>
    </row>
    <row r="35" spans="4:6">
      <c r="D35" s="734"/>
      <c r="E35" s="91" t="s">
        <v>14</v>
      </c>
      <c r="F35" s="90">
        <v>4.6208884030607189</v>
      </c>
    </row>
    <row r="36" spans="4:6">
      <c r="D36" s="734"/>
      <c r="E36" s="91" t="s">
        <v>15</v>
      </c>
      <c r="F36" s="90">
        <v>4.2111506524318054</v>
      </c>
    </row>
    <row r="37" spans="4:6">
      <c r="D37" s="734"/>
      <c r="E37" s="91" t="s">
        <v>16</v>
      </c>
      <c r="F37" s="90">
        <v>4.1691306918982818</v>
      </c>
    </row>
    <row r="38" spans="4:6">
      <c r="D38" s="734"/>
      <c r="E38" s="91" t="s">
        <v>17</v>
      </c>
      <c r="F38" s="90">
        <v>3.8061604865607279</v>
      </c>
    </row>
    <row r="39" spans="4:6">
      <c r="D39" s="734">
        <v>2018</v>
      </c>
      <c r="E39" s="91" t="s">
        <v>6</v>
      </c>
      <c r="F39" s="90">
        <v>3.6417033773861851</v>
      </c>
    </row>
    <row r="40" spans="4:6">
      <c r="D40" s="734"/>
      <c r="E40" s="91" t="s">
        <v>7</v>
      </c>
      <c r="F40" s="90">
        <v>3.1612840277100318</v>
      </c>
    </row>
    <row r="41" spans="4:6">
      <c r="D41" s="734"/>
      <c r="E41" s="91" t="s">
        <v>8</v>
      </c>
      <c r="F41" s="90">
        <v>2.4811739718092474</v>
      </c>
    </row>
    <row r="42" spans="4:6">
      <c r="D42" s="734"/>
      <c r="E42" s="91" t="s">
        <v>9</v>
      </c>
      <c r="F42" s="90">
        <v>2.1788990825688082</v>
      </c>
    </row>
    <row r="43" spans="4:6">
      <c r="D43" s="734"/>
      <c r="E43" s="91" t="s">
        <v>10</v>
      </c>
      <c r="F43" s="90">
        <v>2.8730128327906446</v>
      </c>
    </row>
    <row r="44" spans="4:6">
      <c r="D44" s="734"/>
      <c r="E44" s="91" t="s">
        <v>11</v>
      </c>
      <c r="F44" s="90">
        <v>2.5511179055990763</v>
      </c>
    </row>
    <row r="45" spans="4:6">
      <c r="D45" s="734"/>
      <c r="E45" s="91" t="s">
        <v>12</v>
      </c>
      <c r="F45" s="90">
        <v>2.2592379858318967</v>
      </c>
    </row>
    <row r="46" spans="4:6">
      <c r="D46" s="734"/>
      <c r="E46" s="91" t="s">
        <v>13</v>
      </c>
      <c r="F46" s="90">
        <v>1.8382000957395839</v>
      </c>
    </row>
    <row r="47" spans="4:6">
      <c r="D47" s="734"/>
      <c r="E47" s="91" t="s">
        <v>14</v>
      </c>
      <c r="F47" s="90">
        <v>2.4411094224924046</v>
      </c>
    </row>
    <row r="48" spans="4:6">
      <c r="D48" s="734"/>
      <c r="E48" s="91" t="s">
        <v>15</v>
      </c>
      <c r="F48" s="90">
        <v>2.8457598178713628</v>
      </c>
    </row>
    <row r="49" spans="4:6">
      <c r="D49" s="734"/>
      <c r="E49" s="91" t="s">
        <v>16</v>
      </c>
      <c r="F49" s="90">
        <v>2.3937931687009195</v>
      </c>
    </row>
    <row r="50" spans="4:6">
      <c r="D50" s="734"/>
      <c r="E50" s="91" t="s">
        <v>17</v>
      </c>
      <c r="F50" s="90">
        <v>1.7577017577017795</v>
      </c>
    </row>
    <row r="51" spans="4:6">
      <c r="D51" s="734">
        <v>2019</v>
      </c>
      <c r="E51" s="91" t="s">
        <v>6</v>
      </c>
      <c r="F51" s="90">
        <v>1.6340795315008982</v>
      </c>
    </row>
    <row r="52" spans="4:6">
      <c r="D52" s="734"/>
      <c r="E52" s="91" t="s">
        <v>7</v>
      </c>
      <c r="F52" s="90">
        <v>2.0145654024401827</v>
      </c>
    </row>
    <row r="53" spans="4:6">
      <c r="D53" s="734"/>
      <c r="E53" s="91" t="s">
        <v>8</v>
      </c>
      <c r="F53" s="90">
        <v>2.5718323127649434</v>
      </c>
    </row>
    <row r="54" spans="4:6">
      <c r="D54" s="734"/>
      <c r="E54" s="91" t="s">
        <v>9</v>
      </c>
      <c r="F54" s="90">
        <v>2.7403666292555195</v>
      </c>
    </row>
    <row r="55" spans="4:6">
      <c r="D55" s="734"/>
      <c r="E55" s="91" t="s">
        <v>10</v>
      </c>
      <c r="F55" s="90">
        <v>2.5414261776205649</v>
      </c>
    </row>
    <row r="56" spans="4:6">
      <c r="D56" s="734"/>
      <c r="E56" s="91" t="s">
        <v>11</v>
      </c>
      <c r="F56" s="90">
        <v>2.3665331221466523</v>
      </c>
    </row>
    <row r="57" spans="4:6">
      <c r="D57" s="734"/>
      <c r="E57" s="91" t="s">
        <v>12</v>
      </c>
      <c r="F57" s="90">
        <v>2.5182550084253963</v>
      </c>
    </row>
    <row r="58" spans="4:6">
      <c r="D58" s="734"/>
      <c r="E58" s="91" t="s">
        <v>13</v>
      </c>
      <c r="F58" s="90">
        <v>2.5007050860204938</v>
      </c>
    </row>
    <row r="59" spans="4:6">
      <c r="D59" s="734"/>
      <c r="E59" s="91" t="s">
        <v>14</v>
      </c>
      <c r="F59" s="90">
        <v>2.012053778395928</v>
      </c>
    </row>
    <row r="60" spans="4:6">
      <c r="D60" s="734"/>
      <c r="E60" s="91" t="s">
        <v>15</v>
      </c>
      <c r="F60" s="90">
        <v>1.5495296070835662</v>
      </c>
    </row>
    <row r="61" spans="4:6">
      <c r="D61" s="734"/>
      <c r="E61" s="91" t="s">
        <v>16</v>
      </c>
      <c r="F61" s="90">
        <v>1.7372019959342122</v>
      </c>
    </row>
    <row r="62" spans="4:6">
      <c r="D62" s="734"/>
      <c r="E62" s="91" t="s">
        <v>17</v>
      </c>
      <c r="F62" s="90">
        <v>2.7303120356612087</v>
      </c>
    </row>
    <row r="63" spans="4:6">
      <c r="D63" s="737">
        <v>2020</v>
      </c>
      <c r="E63" s="91" t="s">
        <v>6</v>
      </c>
      <c r="F63" s="83">
        <v>2.9832713754647022</v>
      </c>
    </row>
    <row r="64" spans="4:6">
      <c r="D64" s="738"/>
      <c r="E64" s="91" t="s">
        <v>7</v>
      </c>
      <c r="F64" s="83">
        <v>2.7628407194511428</v>
      </c>
    </row>
    <row r="65" spans="4:7">
      <c r="D65" s="738"/>
      <c r="E65" s="89" t="s">
        <v>8</v>
      </c>
      <c r="F65" s="99">
        <v>1.6623806024981702</v>
      </c>
      <c r="G65" s="106"/>
    </row>
    <row r="66" spans="4:7">
      <c r="D66" s="738"/>
      <c r="E66" s="89" t="s">
        <v>9</v>
      </c>
      <c r="F66" s="99">
        <v>0.91943559399181307</v>
      </c>
      <c r="G66" s="106"/>
    </row>
    <row r="67" spans="4:7">
      <c r="D67" s="738"/>
      <c r="E67" s="89" t="s">
        <v>10</v>
      </c>
      <c r="F67" s="99">
        <v>0.17249205628688813</v>
      </c>
      <c r="G67" s="106"/>
    </row>
    <row r="68" spans="4:7">
      <c r="D68" s="738"/>
      <c r="E68" s="89" t="s">
        <v>11</v>
      </c>
      <c r="F68" s="99">
        <v>0.85555656685172288</v>
      </c>
      <c r="G68" s="106"/>
    </row>
    <row r="69" spans="4:7">
      <c r="D69" s="738"/>
      <c r="E69" s="89" t="s">
        <v>12</v>
      </c>
      <c r="F69" s="99">
        <v>0.93142178796457031</v>
      </c>
      <c r="G69" s="98"/>
    </row>
    <row r="70" spans="4:7">
      <c r="D70" s="738"/>
      <c r="E70" s="89" t="s">
        <v>13</v>
      </c>
      <c r="F70" s="203">
        <v>1.1831605980005433</v>
      </c>
      <c r="G70" s="98"/>
    </row>
    <row r="71" spans="4:7">
      <c r="D71" s="738"/>
      <c r="E71" s="89" t="s">
        <v>14</v>
      </c>
      <c r="F71" s="203">
        <v>0.58171241592437362</v>
      </c>
      <c r="G71" s="106"/>
    </row>
    <row r="72" spans="4:7">
      <c r="D72" s="738"/>
      <c r="E72" s="89" t="s">
        <v>15</v>
      </c>
      <c r="F72" s="203">
        <v>0.49954586739329176</v>
      </c>
      <c r="G72" s="106"/>
    </row>
    <row r="73" spans="4:7">
      <c r="D73" s="738"/>
      <c r="E73" s="89" t="s">
        <v>16</v>
      </c>
      <c r="F73" s="203">
        <v>0.35422343324251759</v>
      </c>
      <c r="G73" s="106"/>
    </row>
    <row r="74" spans="4:7">
      <c r="D74" s="739"/>
      <c r="E74" s="89" t="s">
        <v>17</v>
      </c>
      <c r="F74" s="203">
        <v>-7.231965286566E-2</v>
      </c>
      <c r="G74" s="106"/>
    </row>
    <row r="75" spans="4:7">
      <c r="D75" s="734">
        <v>2021</v>
      </c>
      <c r="E75" s="89" t="s">
        <v>6</v>
      </c>
      <c r="F75" s="203">
        <v>0.21658695063622169</v>
      </c>
      <c r="G75" s="106"/>
    </row>
    <row r="76" spans="4:7">
      <c r="D76" s="735"/>
      <c r="E76" s="88" t="s">
        <v>7</v>
      </c>
      <c r="F76" s="105">
        <v>0.44207867195957817</v>
      </c>
      <c r="G76" s="106"/>
    </row>
  </sheetData>
  <mergeCells count="7">
    <mergeCell ref="D75:D76"/>
    <mergeCell ref="D63:D74"/>
    <mergeCell ref="D51:D62"/>
    <mergeCell ref="D3:D14"/>
    <mergeCell ref="D15:D26"/>
    <mergeCell ref="D27:D38"/>
    <mergeCell ref="D39:D50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/>
  <cols>
    <col min="1" max="1" width="9" style="87"/>
    <col min="2" max="2" width="65.69921875" style="87" customWidth="1"/>
    <col min="3" max="4" width="9" style="87"/>
    <col min="5" max="5" width="9" style="87" customWidth="1"/>
    <col min="6" max="6" width="9" style="47"/>
    <col min="7" max="16384" width="9" style="87"/>
  </cols>
  <sheetData>
    <row r="1" spans="1:9">
      <c r="A1" s="371" t="s">
        <v>5</v>
      </c>
      <c r="B1" s="371"/>
      <c r="C1" s="106"/>
      <c r="D1" s="106"/>
      <c r="E1" s="106"/>
      <c r="G1" s="106"/>
      <c r="H1" s="106"/>
      <c r="I1" s="106"/>
    </row>
    <row r="3" spans="1:9" ht="27.6">
      <c r="A3" s="106"/>
      <c r="B3" s="724" t="s">
        <v>413</v>
      </c>
      <c r="C3" s="106"/>
      <c r="D3" s="736">
        <v>2015</v>
      </c>
      <c r="E3" s="93" t="s">
        <v>6</v>
      </c>
      <c r="F3" s="101">
        <v>9.6</v>
      </c>
      <c r="G3" s="106"/>
      <c r="H3" s="106"/>
      <c r="I3" s="106"/>
    </row>
    <row r="4" spans="1:9">
      <c r="A4" s="106"/>
      <c r="B4" s="106"/>
      <c r="C4" s="106"/>
      <c r="D4" s="734"/>
      <c r="E4" s="91" t="s">
        <v>7</v>
      </c>
      <c r="F4" s="100">
        <v>9.6</v>
      </c>
      <c r="G4" s="106"/>
      <c r="H4" s="106"/>
      <c r="I4" s="106"/>
    </row>
    <row r="5" spans="1:9">
      <c r="A5" s="106"/>
      <c r="B5" s="106"/>
      <c r="C5" s="106"/>
      <c r="D5" s="734"/>
      <c r="E5" s="91" t="s">
        <v>8</v>
      </c>
      <c r="F5" s="100">
        <v>9.1</v>
      </c>
      <c r="G5" s="106"/>
      <c r="H5" s="106"/>
      <c r="I5" s="106"/>
    </row>
    <row r="6" spans="1:9">
      <c r="A6" s="106"/>
      <c r="B6" s="106"/>
      <c r="C6" s="106"/>
      <c r="D6" s="734"/>
      <c r="E6" s="91" t="s">
        <v>9</v>
      </c>
      <c r="F6" s="100">
        <v>8.5</v>
      </c>
      <c r="G6" s="106"/>
      <c r="H6" s="106"/>
      <c r="I6" s="106"/>
    </row>
    <row r="7" spans="1:9">
      <c r="A7" s="106"/>
      <c r="B7" s="106"/>
      <c r="C7" s="106"/>
      <c r="D7" s="734"/>
      <c r="E7" s="91" t="s">
        <v>10</v>
      </c>
      <c r="F7" s="100">
        <v>8.5</v>
      </c>
      <c r="G7" s="106"/>
      <c r="H7" s="106"/>
      <c r="I7" s="106"/>
    </row>
    <row r="8" spans="1:9">
      <c r="A8" s="106"/>
      <c r="B8" s="106"/>
      <c r="C8" s="106"/>
      <c r="D8" s="734"/>
      <c r="E8" s="91" t="s">
        <v>11</v>
      </c>
      <c r="F8" s="100">
        <v>8.5</v>
      </c>
      <c r="G8" s="106"/>
      <c r="H8" s="106"/>
      <c r="I8" s="106"/>
    </row>
    <row r="9" spans="1:9">
      <c r="A9" s="106"/>
      <c r="B9" s="106"/>
      <c r="C9" s="106"/>
      <c r="D9" s="734"/>
      <c r="E9" s="91" t="s">
        <v>12</v>
      </c>
      <c r="F9" s="100">
        <v>8.6</v>
      </c>
      <c r="G9" s="106"/>
      <c r="H9" s="106"/>
      <c r="I9" s="31"/>
    </row>
    <row r="10" spans="1:9">
      <c r="A10" s="106"/>
      <c r="B10" s="106"/>
      <c r="C10" s="106"/>
      <c r="D10" s="734"/>
      <c r="E10" s="91" t="s">
        <v>13</v>
      </c>
      <c r="F10" s="83">
        <v>8.5</v>
      </c>
      <c r="G10" s="106"/>
      <c r="H10" s="106"/>
      <c r="I10" s="106"/>
    </row>
    <row r="11" spans="1:9">
      <c r="A11" s="106"/>
      <c r="B11" s="106"/>
      <c r="C11" s="106"/>
      <c r="D11" s="734"/>
      <c r="E11" s="91" t="s">
        <v>14</v>
      </c>
      <c r="F11" s="83">
        <v>8.1</v>
      </c>
      <c r="G11" s="106"/>
      <c r="H11" s="106"/>
      <c r="I11" s="106"/>
    </row>
    <row r="12" spans="1:9">
      <c r="A12" s="106"/>
      <c r="B12" s="106"/>
      <c r="C12" s="106"/>
      <c r="D12" s="734"/>
      <c r="E12" s="91" t="s">
        <v>15</v>
      </c>
      <c r="F12" s="83">
        <v>8.3000000000000007</v>
      </c>
      <c r="G12" s="106"/>
      <c r="H12" s="106"/>
      <c r="I12" s="106"/>
    </row>
    <row r="13" spans="1:9">
      <c r="A13" s="106"/>
      <c r="B13" s="106"/>
      <c r="C13" s="106"/>
      <c r="D13" s="734"/>
      <c r="E13" s="91" t="s">
        <v>16</v>
      </c>
      <c r="F13" s="83">
        <v>8.4</v>
      </c>
      <c r="G13" s="106"/>
      <c r="H13" s="106"/>
      <c r="I13" s="106"/>
    </row>
    <row r="14" spans="1:9">
      <c r="A14" s="106"/>
      <c r="B14" s="106"/>
      <c r="C14" s="106"/>
      <c r="D14" s="734"/>
      <c r="E14" s="91" t="s">
        <v>17</v>
      </c>
      <c r="F14" s="83">
        <v>9</v>
      </c>
      <c r="G14" s="106"/>
      <c r="H14" s="106"/>
      <c r="I14" s="106"/>
    </row>
    <row r="15" spans="1:9">
      <c r="A15" s="106"/>
      <c r="B15" s="106"/>
      <c r="C15" s="106"/>
      <c r="D15" s="734">
        <v>2016</v>
      </c>
      <c r="E15" s="91" t="s">
        <v>6</v>
      </c>
      <c r="F15" s="83">
        <v>9.4</v>
      </c>
      <c r="G15" s="106"/>
      <c r="H15" s="106"/>
      <c r="I15" s="106"/>
    </row>
    <row r="16" spans="1:9">
      <c r="A16" s="106"/>
      <c r="B16" s="106"/>
      <c r="C16" s="106"/>
      <c r="D16" s="734"/>
      <c r="E16" s="91" t="s">
        <v>7</v>
      </c>
      <c r="F16" s="83">
        <v>9.1999999999999993</v>
      </c>
      <c r="G16" s="106"/>
      <c r="H16" s="106"/>
      <c r="I16" s="106"/>
    </row>
    <row r="17" spans="4:6">
      <c r="D17" s="734"/>
      <c r="E17" s="91" t="s">
        <v>8</v>
      </c>
      <c r="F17" s="83">
        <v>8.9</v>
      </c>
    </row>
    <row r="18" spans="4:6">
      <c r="D18" s="734"/>
      <c r="E18" s="91" t="s">
        <v>9</v>
      </c>
      <c r="F18" s="83">
        <v>8.3000000000000007</v>
      </c>
    </row>
    <row r="19" spans="4:6">
      <c r="D19" s="734"/>
      <c r="E19" s="91" t="s">
        <v>10</v>
      </c>
      <c r="F19" s="83">
        <v>7.6</v>
      </c>
    </row>
    <row r="20" spans="4:6">
      <c r="D20" s="734"/>
      <c r="E20" s="91" t="s">
        <v>11</v>
      </c>
      <c r="F20" s="83">
        <v>7.4</v>
      </c>
    </row>
    <row r="21" spans="4:6">
      <c r="D21" s="734"/>
      <c r="E21" s="91" t="s">
        <v>12</v>
      </c>
      <c r="F21" s="83">
        <v>7.8</v>
      </c>
    </row>
    <row r="22" spans="4:6">
      <c r="D22" s="734"/>
      <c r="E22" s="91" t="s">
        <v>13</v>
      </c>
      <c r="F22" s="83">
        <v>7.5</v>
      </c>
    </row>
    <row r="23" spans="4:6">
      <c r="D23" s="734"/>
      <c r="E23" s="91" t="s">
        <v>14</v>
      </c>
      <c r="F23" s="83">
        <v>7.2</v>
      </c>
    </row>
    <row r="24" spans="4:6">
      <c r="D24" s="734"/>
      <c r="E24" s="91" t="s">
        <v>15</v>
      </c>
      <c r="F24" s="83">
        <v>7.3</v>
      </c>
    </row>
    <row r="25" spans="4:6">
      <c r="D25" s="734"/>
      <c r="E25" s="91" t="s">
        <v>16</v>
      </c>
      <c r="F25" s="83">
        <v>7.6</v>
      </c>
    </row>
    <row r="26" spans="4:6">
      <c r="D26" s="734"/>
      <c r="E26" s="91" t="s">
        <v>17</v>
      </c>
      <c r="F26" s="83">
        <v>8.5</v>
      </c>
    </row>
    <row r="27" spans="4:6">
      <c r="D27" s="734">
        <v>2017</v>
      </c>
      <c r="E27" s="91" t="s">
        <v>6</v>
      </c>
      <c r="F27" s="83">
        <v>8.6999999999999993</v>
      </c>
    </row>
    <row r="28" spans="4:6">
      <c r="D28" s="734"/>
      <c r="E28" s="91" t="s">
        <v>7</v>
      </c>
      <c r="F28" s="83">
        <v>8.8000000000000007</v>
      </c>
    </row>
    <row r="29" spans="4:6">
      <c r="D29" s="734"/>
      <c r="E29" s="91" t="s">
        <v>8</v>
      </c>
      <c r="F29" s="83">
        <v>8.3000000000000007</v>
      </c>
    </row>
    <row r="30" spans="4:6">
      <c r="D30" s="734"/>
      <c r="E30" s="91" t="s">
        <v>9</v>
      </c>
      <c r="F30" s="83">
        <v>7.9</v>
      </c>
    </row>
    <row r="31" spans="4:6">
      <c r="D31" s="734"/>
      <c r="E31" s="91" t="s">
        <v>10</v>
      </c>
      <c r="F31" s="83">
        <v>7.3</v>
      </c>
    </row>
    <row r="32" spans="4:6">
      <c r="D32" s="734"/>
      <c r="E32" s="91" t="s">
        <v>11</v>
      </c>
      <c r="F32" s="83">
        <v>7.3</v>
      </c>
    </row>
    <row r="33" spans="4:6">
      <c r="D33" s="734"/>
      <c r="E33" s="91" t="s">
        <v>12</v>
      </c>
      <c r="F33" s="83">
        <v>7.6</v>
      </c>
    </row>
    <row r="34" spans="4:6">
      <c r="D34" s="734"/>
      <c r="E34" s="91" t="s">
        <v>13</v>
      </c>
      <c r="F34" s="83">
        <v>7.5</v>
      </c>
    </row>
    <row r="35" spans="4:6">
      <c r="D35" s="734"/>
      <c r="E35" s="91" t="s">
        <v>14</v>
      </c>
      <c r="F35" s="83">
        <v>7.4</v>
      </c>
    </row>
    <row r="36" spans="4:6">
      <c r="D36" s="734"/>
      <c r="E36" s="91" t="s">
        <v>15</v>
      </c>
      <c r="F36" s="83">
        <v>7.4</v>
      </c>
    </row>
    <row r="37" spans="4:6">
      <c r="D37" s="734"/>
      <c r="E37" s="91" t="s">
        <v>16</v>
      </c>
      <c r="F37" s="83">
        <v>7.7</v>
      </c>
    </row>
    <row r="38" spans="4:6">
      <c r="D38" s="734"/>
      <c r="E38" s="91" t="s">
        <v>17</v>
      </c>
      <c r="F38" s="83">
        <v>8.6999999999999993</v>
      </c>
    </row>
    <row r="39" spans="4:6">
      <c r="D39" s="734">
        <v>2018</v>
      </c>
      <c r="E39" s="91" t="s">
        <v>6</v>
      </c>
      <c r="F39" s="83">
        <v>9</v>
      </c>
    </row>
    <row r="40" spans="4:6">
      <c r="D40" s="734"/>
      <c r="E40" s="91" t="s">
        <v>7</v>
      </c>
      <c r="F40" s="83">
        <v>9.1</v>
      </c>
    </row>
    <row r="41" spans="4:6">
      <c r="D41" s="734"/>
      <c r="E41" s="91" t="s">
        <v>8</v>
      </c>
      <c r="F41" s="83">
        <v>9.1999999999999993</v>
      </c>
    </row>
    <row r="42" spans="4:6">
      <c r="D42" s="734"/>
      <c r="E42" s="91" t="s">
        <v>9</v>
      </c>
      <c r="F42" s="83">
        <v>8.6</v>
      </c>
    </row>
    <row r="43" spans="4:6">
      <c r="D43" s="734"/>
      <c r="E43" s="91" t="s">
        <v>10</v>
      </c>
      <c r="F43" s="83">
        <v>8.1</v>
      </c>
    </row>
    <row r="44" spans="4:6">
      <c r="D44" s="734"/>
      <c r="E44" s="91" t="s">
        <v>11</v>
      </c>
      <c r="F44" s="83">
        <v>8.3000000000000007</v>
      </c>
    </row>
    <row r="45" spans="4:6">
      <c r="D45" s="734"/>
      <c r="E45" s="91" t="s">
        <v>12</v>
      </c>
      <c r="F45" s="83">
        <v>8.1999999999999993</v>
      </c>
    </row>
    <row r="46" spans="4:6">
      <c r="D46" s="734"/>
      <c r="E46" s="91" t="s">
        <v>13</v>
      </c>
      <c r="F46" s="83">
        <v>8.1999999999999993</v>
      </c>
    </row>
    <row r="47" spans="4:6">
      <c r="D47" s="734"/>
      <c r="E47" s="91" t="s">
        <v>14</v>
      </c>
      <c r="F47" s="83">
        <v>8.3000000000000007</v>
      </c>
    </row>
    <row r="48" spans="4:6">
      <c r="D48" s="734"/>
      <c r="E48" s="91" t="s">
        <v>15</v>
      </c>
      <c r="F48" s="83">
        <v>7.9</v>
      </c>
    </row>
    <row r="49" spans="4:6">
      <c r="D49" s="734"/>
      <c r="E49" s="91" t="s">
        <v>16</v>
      </c>
      <c r="F49" s="83">
        <v>8.1999999999999993</v>
      </c>
    </row>
    <row r="50" spans="4:6">
      <c r="D50" s="734"/>
      <c r="E50" s="91" t="s">
        <v>17</v>
      </c>
      <c r="F50" s="83">
        <v>8.9</v>
      </c>
    </row>
    <row r="51" spans="4:6">
      <c r="D51" s="734">
        <v>2019</v>
      </c>
      <c r="E51" s="91" t="s">
        <v>6</v>
      </c>
      <c r="F51" s="83">
        <v>9.1999999999999993</v>
      </c>
    </row>
    <row r="52" spans="4:6">
      <c r="D52" s="734"/>
      <c r="E52" s="91" t="s">
        <v>7</v>
      </c>
      <c r="F52" s="83">
        <v>9.1999999999999993</v>
      </c>
    </row>
    <row r="53" spans="4:6">
      <c r="D53" s="734"/>
      <c r="E53" s="91" t="s">
        <v>8</v>
      </c>
      <c r="F53" s="83">
        <v>9</v>
      </c>
    </row>
    <row r="54" spans="4:6">
      <c r="D54" s="734"/>
      <c r="E54" s="91" t="s">
        <v>9</v>
      </c>
      <c r="F54" s="83">
        <v>8.3000000000000007</v>
      </c>
    </row>
    <row r="55" spans="4:6">
      <c r="D55" s="734"/>
      <c r="E55" s="91" t="s">
        <v>10</v>
      </c>
      <c r="F55" s="83">
        <v>7.9</v>
      </c>
    </row>
    <row r="56" spans="4:6">
      <c r="D56" s="734"/>
      <c r="E56" s="91" t="s">
        <v>11</v>
      </c>
      <c r="F56" s="83">
        <v>8</v>
      </c>
    </row>
    <row r="57" spans="4:6">
      <c r="D57" s="734"/>
      <c r="E57" s="91" t="s">
        <v>12</v>
      </c>
      <c r="F57" s="83">
        <v>8</v>
      </c>
    </row>
    <row r="58" spans="4:6">
      <c r="D58" s="734"/>
      <c r="E58" s="91" t="s">
        <v>13</v>
      </c>
      <c r="F58" s="83">
        <v>8.1999999999999993</v>
      </c>
    </row>
    <row r="59" spans="4:6">
      <c r="D59" s="734"/>
      <c r="E59" s="91" t="s">
        <v>14</v>
      </c>
      <c r="F59" s="83">
        <v>8</v>
      </c>
    </row>
    <row r="60" spans="4:6">
      <c r="D60" s="734"/>
      <c r="E60" s="91" t="s">
        <v>15</v>
      </c>
      <c r="F60" s="83">
        <v>7.9</v>
      </c>
    </row>
    <row r="61" spans="4:6">
      <c r="D61" s="734"/>
      <c r="E61" s="91" t="s">
        <v>16</v>
      </c>
      <c r="F61" s="83">
        <v>8.4</v>
      </c>
    </row>
    <row r="62" spans="4:6">
      <c r="D62" s="734"/>
      <c r="E62" s="91" t="s">
        <v>17</v>
      </c>
      <c r="F62" s="83">
        <v>8.6999999999999993</v>
      </c>
    </row>
    <row r="63" spans="4:6">
      <c r="D63" s="737">
        <v>2020</v>
      </c>
      <c r="E63" s="91" t="s">
        <v>6</v>
      </c>
      <c r="F63" s="83">
        <v>9.1999999999999993</v>
      </c>
    </row>
    <row r="64" spans="4:6">
      <c r="D64" s="738"/>
      <c r="E64" s="91" t="s">
        <v>7</v>
      </c>
      <c r="F64" s="83">
        <v>9.4</v>
      </c>
    </row>
    <row r="65" spans="4:6">
      <c r="D65" s="738"/>
      <c r="E65" s="89" t="s">
        <v>8</v>
      </c>
      <c r="F65" s="99">
        <v>9.8000000000000007</v>
      </c>
    </row>
    <row r="66" spans="4:6">
      <c r="D66" s="738"/>
      <c r="E66" s="89" t="s">
        <v>9</v>
      </c>
      <c r="F66" s="99">
        <v>11.2</v>
      </c>
    </row>
    <row r="67" spans="4:6">
      <c r="D67" s="738"/>
      <c r="E67" s="89" t="s">
        <v>10</v>
      </c>
      <c r="F67" s="99">
        <v>11.8</v>
      </c>
    </row>
    <row r="68" spans="4:6">
      <c r="D68" s="738"/>
      <c r="E68" s="89" t="s">
        <v>11</v>
      </c>
      <c r="F68" s="99">
        <v>12.1</v>
      </c>
    </row>
    <row r="69" spans="4:6">
      <c r="D69" s="738"/>
      <c r="E69" s="89" t="s">
        <v>12</v>
      </c>
      <c r="F69" s="99">
        <v>12.8</v>
      </c>
    </row>
    <row r="70" spans="4:6">
      <c r="D70" s="738"/>
      <c r="E70" s="89" t="s">
        <v>13</v>
      </c>
      <c r="F70" s="203">
        <v>13.7</v>
      </c>
    </row>
    <row r="71" spans="4:6">
      <c r="D71" s="738"/>
      <c r="E71" s="89" t="s">
        <v>14</v>
      </c>
      <c r="F71" s="203">
        <v>14.1</v>
      </c>
    </row>
    <row r="72" spans="4:6">
      <c r="D72" s="738"/>
      <c r="E72" s="89" t="s">
        <v>15</v>
      </c>
      <c r="F72" s="203">
        <v>14.9</v>
      </c>
    </row>
    <row r="73" spans="4:6">
      <c r="D73" s="738"/>
      <c r="E73" s="89" t="s">
        <v>16</v>
      </c>
      <c r="F73" s="203">
        <v>15.5</v>
      </c>
    </row>
    <row r="74" spans="4:6">
      <c r="D74" s="739"/>
      <c r="E74" s="89" t="s">
        <v>17</v>
      </c>
      <c r="F74" s="203">
        <v>16.100000000000001</v>
      </c>
    </row>
    <row r="75" spans="4:6">
      <c r="D75" s="734">
        <v>2021</v>
      </c>
      <c r="E75" s="89" t="s">
        <v>6</v>
      </c>
      <c r="F75" s="203">
        <v>16.399999999999999</v>
      </c>
    </row>
    <row r="76" spans="4:6" ht="13.2" customHeight="1">
      <c r="D76" s="735"/>
      <c r="E76" s="88" t="s">
        <v>7</v>
      </c>
      <c r="F76" s="105">
        <v>16.100000000000001</v>
      </c>
    </row>
  </sheetData>
  <mergeCells count="7">
    <mergeCell ref="D75:D76"/>
    <mergeCell ref="D51:D62"/>
    <mergeCell ref="D3:D14"/>
    <mergeCell ref="D15:D26"/>
    <mergeCell ref="D27:D38"/>
    <mergeCell ref="D39:D50"/>
    <mergeCell ref="D63:D74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6261"/>
  </sheetPr>
  <dimension ref="A1:K26"/>
  <sheetViews>
    <sheetView showGridLines="0" showRowColHeaders="0" workbookViewId="0"/>
  </sheetViews>
  <sheetFormatPr defaultColWidth="9" defaultRowHeight="13.8"/>
  <cols>
    <col min="1" max="1" width="9" style="54"/>
    <col min="2" max="2" width="59.19921875" style="54" customWidth="1"/>
    <col min="3" max="5" width="9" style="54"/>
    <col min="6" max="6" width="9.59765625" style="54" customWidth="1"/>
    <col min="7" max="7" width="15.59765625" style="54" customWidth="1"/>
    <col min="8" max="11" width="9.59765625" style="54" customWidth="1"/>
    <col min="12" max="16384" width="9" style="54"/>
  </cols>
  <sheetData>
    <row r="1" spans="1:11">
      <c r="A1" s="371" t="s">
        <v>5</v>
      </c>
      <c r="B1" s="371"/>
      <c r="C1" s="106"/>
      <c r="D1" s="106"/>
      <c r="E1" s="106"/>
      <c r="F1" s="106"/>
      <c r="G1" s="106"/>
      <c r="H1" s="106"/>
      <c r="I1" s="106"/>
      <c r="J1" s="106"/>
      <c r="K1" s="106"/>
    </row>
    <row r="2" spans="1:11" s="85" customFormat="1" ht="14.4" thickBot="1">
      <c r="A2" s="233"/>
      <c r="B2" s="233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3.95" customHeight="1">
      <c r="A3" s="233"/>
      <c r="B3" s="137" t="s">
        <v>358</v>
      </c>
      <c r="C3" s="106"/>
      <c r="D3" s="749" t="s">
        <v>21</v>
      </c>
      <c r="E3" s="751" t="s">
        <v>22</v>
      </c>
      <c r="F3" s="748" t="s">
        <v>23</v>
      </c>
      <c r="G3" s="746" t="s">
        <v>24</v>
      </c>
      <c r="H3" s="748" t="s">
        <v>25</v>
      </c>
      <c r="I3" s="746" t="s">
        <v>26</v>
      </c>
      <c r="J3" s="742" t="s">
        <v>27</v>
      </c>
      <c r="K3" s="744" t="s">
        <v>28</v>
      </c>
    </row>
    <row r="4" spans="1:11">
      <c r="A4" s="106"/>
      <c r="B4" s="5"/>
      <c r="C4" s="106"/>
      <c r="D4" s="750"/>
      <c r="E4" s="743"/>
      <c r="F4" s="743"/>
      <c r="G4" s="752"/>
      <c r="H4" s="743"/>
      <c r="I4" s="747"/>
      <c r="J4" s="743"/>
      <c r="K4" s="745"/>
    </row>
    <row r="5" spans="1:11">
      <c r="A5" s="106"/>
      <c r="B5" s="106"/>
      <c r="C5" s="106"/>
      <c r="D5" s="740">
        <v>2017</v>
      </c>
      <c r="E5" s="491" t="s">
        <v>29</v>
      </c>
      <c r="F5" s="508">
        <v>2.222176529</v>
      </c>
      <c r="G5" s="504">
        <v>2.0668230489999999</v>
      </c>
      <c r="H5" s="504">
        <v>2.265787301</v>
      </c>
      <c r="I5" s="504">
        <v>1.3760941019999999</v>
      </c>
      <c r="J5" s="504">
        <v>1.5815175530000001</v>
      </c>
      <c r="K5" s="505">
        <v>2.5887791710000001</v>
      </c>
    </row>
    <row r="6" spans="1:11">
      <c r="A6" s="106"/>
      <c r="B6" s="106"/>
      <c r="C6" s="106"/>
      <c r="D6" s="740"/>
      <c r="E6" s="491" t="s">
        <v>30</v>
      </c>
      <c r="F6" s="504">
        <v>2.6659585720000001</v>
      </c>
      <c r="G6" s="504">
        <v>2.1838610300000001</v>
      </c>
      <c r="H6" s="504">
        <v>2.5316441080000001</v>
      </c>
      <c r="I6" s="504">
        <v>2.3644277790000001</v>
      </c>
      <c r="J6" s="504">
        <v>1.77721438</v>
      </c>
      <c r="K6" s="505">
        <v>3.2572936229999998</v>
      </c>
    </row>
    <row r="7" spans="1:11">
      <c r="A7" s="106"/>
      <c r="B7" s="106"/>
      <c r="C7" s="106"/>
      <c r="D7" s="740"/>
      <c r="E7" s="491" t="s">
        <v>31</v>
      </c>
      <c r="F7" s="504">
        <v>2.9968837050000001</v>
      </c>
      <c r="G7" s="504">
        <v>2.3713060079999999</v>
      </c>
      <c r="H7" s="504">
        <v>3.1812825689999999</v>
      </c>
      <c r="I7" s="504">
        <v>2.8447614200000002</v>
      </c>
      <c r="J7" s="504">
        <v>1.6502691140000001</v>
      </c>
      <c r="K7" s="505">
        <v>2.9402268669999998</v>
      </c>
    </row>
    <row r="8" spans="1:11">
      <c r="A8" s="106"/>
      <c r="B8" s="106"/>
      <c r="C8" s="106"/>
      <c r="D8" s="740"/>
      <c r="E8" s="491" t="s">
        <v>32</v>
      </c>
      <c r="F8" s="504">
        <v>3.07797104</v>
      </c>
      <c r="G8" s="504">
        <v>2.7033349800000002</v>
      </c>
      <c r="H8" s="504">
        <v>3.646997244</v>
      </c>
      <c r="I8" s="504">
        <v>3.113522568</v>
      </c>
      <c r="J8" s="504">
        <v>1.9099449639999999</v>
      </c>
      <c r="K8" s="505">
        <v>3.1051708809999998</v>
      </c>
    </row>
    <row r="9" spans="1:11">
      <c r="A9" s="106"/>
      <c r="B9" s="106"/>
      <c r="C9" s="106"/>
      <c r="D9" s="740">
        <v>2018</v>
      </c>
      <c r="E9" s="491" t="s">
        <v>29</v>
      </c>
      <c r="F9" s="504">
        <v>2.5192398040000001</v>
      </c>
      <c r="G9" s="504">
        <v>3.0771252119999999</v>
      </c>
      <c r="H9" s="504">
        <v>2.1770571749999998</v>
      </c>
      <c r="I9" s="504">
        <v>2.414140996</v>
      </c>
      <c r="J9" s="504">
        <v>1.384517392</v>
      </c>
      <c r="K9" s="505">
        <v>2.8554018819999998</v>
      </c>
    </row>
    <row r="10" spans="1:11">
      <c r="A10" s="106"/>
      <c r="B10" s="106"/>
      <c r="C10" s="106"/>
      <c r="D10" s="740"/>
      <c r="E10" s="491" t="s">
        <v>30</v>
      </c>
      <c r="F10" s="504">
        <v>2.2632859160000001</v>
      </c>
      <c r="G10" s="504">
        <v>3.3251870549999998</v>
      </c>
      <c r="H10" s="504">
        <v>1.9906241490000001</v>
      </c>
      <c r="I10" s="504">
        <v>1.8886954970000001</v>
      </c>
      <c r="J10" s="504">
        <v>1.096570372</v>
      </c>
      <c r="K10" s="505">
        <v>2.2922997660000002</v>
      </c>
    </row>
    <row r="11" spans="1:11">
      <c r="A11" s="106"/>
      <c r="B11" s="106"/>
      <c r="C11" s="106"/>
      <c r="D11" s="740"/>
      <c r="E11" s="491" t="s">
        <v>31</v>
      </c>
      <c r="F11" s="504">
        <v>1.578053852</v>
      </c>
      <c r="G11" s="504">
        <v>3.1163001389999998</v>
      </c>
      <c r="H11" s="504">
        <v>0.76842496500000002</v>
      </c>
      <c r="I11" s="504">
        <v>1.558353616</v>
      </c>
      <c r="J11" s="504">
        <v>0.63835044900000004</v>
      </c>
      <c r="K11" s="505">
        <v>2.3261892319999999</v>
      </c>
    </row>
    <row r="12" spans="1:11">
      <c r="A12" s="106"/>
      <c r="B12" s="106"/>
      <c r="C12" s="106"/>
      <c r="D12" s="740"/>
      <c r="E12" s="491" t="s">
        <v>32</v>
      </c>
      <c r="F12" s="504">
        <v>1.2335858120000001</v>
      </c>
      <c r="G12" s="504">
        <v>2.4755177609999999</v>
      </c>
      <c r="H12" s="504">
        <v>0.27284338699999999</v>
      </c>
      <c r="I12" s="504">
        <v>1.377986326</v>
      </c>
      <c r="J12" s="504">
        <v>0.181731218</v>
      </c>
      <c r="K12" s="505">
        <v>2.253545516</v>
      </c>
    </row>
    <row r="13" spans="1:11">
      <c r="A13" s="106"/>
      <c r="B13" s="106"/>
      <c r="C13" s="106"/>
      <c r="D13" s="740">
        <v>2019</v>
      </c>
      <c r="E13" s="491" t="s">
        <v>29</v>
      </c>
      <c r="F13" s="504">
        <v>1.5189331989999999</v>
      </c>
      <c r="G13" s="504">
        <v>2.265801706</v>
      </c>
      <c r="H13" s="504">
        <v>1.0959786149999999</v>
      </c>
      <c r="I13" s="504">
        <v>1.770910706</v>
      </c>
      <c r="J13" s="504">
        <v>0.34598066500000002</v>
      </c>
      <c r="K13" s="505">
        <v>2.2257277869999998</v>
      </c>
    </row>
    <row r="14" spans="1:11">
      <c r="A14" s="106"/>
      <c r="B14" s="106"/>
      <c r="C14" s="106"/>
      <c r="D14" s="740"/>
      <c r="E14" s="491" t="s">
        <v>30</v>
      </c>
      <c r="F14" s="504">
        <v>1.2851661480000001</v>
      </c>
      <c r="G14" s="504">
        <v>1.963163295</v>
      </c>
      <c r="H14" s="504">
        <v>0.11493705</v>
      </c>
      <c r="I14" s="504">
        <v>1.8331858679999999</v>
      </c>
      <c r="J14" s="504">
        <v>0.42523878300000001</v>
      </c>
      <c r="K14" s="505">
        <v>2.080913368</v>
      </c>
    </row>
    <row r="15" spans="1:11">
      <c r="A15" s="106"/>
      <c r="B15" s="106"/>
      <c r="C15" s="106"/>
      <c r="D15" s="740"/>
      <c r="E15" s="491" t="s">
        <v>31</v>
      </c>
      <c r="F15" s="504">
        <v>1.3940737350000001</v>
      </c>
      <c r="G15" s="504">
        <v>2.0764805270000002</v>
      </c>
      <c r="H15" s="504">
        <v>0.75551322600000004</v>
      </c>
      <c r="I15" s="504">
        <v>1.5990239340000001</v>
      </c>
      <c r="J15" s="504">
        <v>0.51699318000000005</v>
      </c>
      <c r="K15" s="505">
        <v>1.8203490849999999</v>
      </c>
    </row>
    <row r="16" spans="1:11">
      <c r="A16" s="106"/>
      <c r="B16" s="106"/>
      <c r="C16" s="106"/>
      <c r="D16" s="740"/>
      <c r="E16" s="491" t="s">
        <v>32</v>
      </c>
      <c r="F16" s="504">
        <v>1.0211912030000001</v>
      </c>
      <c r="G16" s="504">
        <v>2.338884878</v>
      </c>
      <c r="H16" s="504">
        <v>0.39641675300000001</v>
      </c>
      <c r="I16" s="504">
        <v>0.75367777800000002</v>
      </c>
      <c r="J16" s="504">
        <v>6.9303385999999995E-2</v>
      </c>
      <c r="K16" s="505">
        <v>1.6792434940000001</v>
      </c>
    </row>
    <row r="17" spans="2:11">
      <c r="B17" s="106"/>
      <c r="C17" s="106"/>
      <c r="D17" s="740">
        <v>2020</v>
      </c>
      <c r="E17" s="491" t="s">
        <v>29</v>
      </c>
      <c r="F17" s="504">
        <v>-3.2045245109999998</v>
      </c>
      <c r="G17" s="504">
        <v>0.31926064500000001</v>
      </c>
      <c r="H17" s="504">
        <v>-2.2055792400000001</v>
      </c>
      <c r="I17" s="504">
        <v>-5.6754537020000004</v>
      </c>
      <c r="J17" s="504">
        <v>-5.6448590940000001</v>
      </c>
      <c r="K17" s="505">
        <v>-4.1597875970000002</v>
      </c>
    </row>
    <row r="18" spans="2:11">
      <c r="B18" s="106"/>
      <c r="C18" s="106"/>
      <c r="D18" s="740"/>
      <c r="E18" s="491" t="s">
        <v>30</v>
      </c>
      <c r="F18" s="504">
        <v>-14.714792539999999</v>
      </c>
      <c r="G18" s="504">
        <v>-9.0327754660000004</v>
      </c>
      <c r="H18" s="504">
        <v>-11.251798878000001</v>
      </c>
      <c r="I18" s="504">
        <v>-18.783657767000001</v>
      </c>
      <c r="J18" s="504">
        <v>-18.114391481999998</v>
      </c>
      <c r="K18" s="505">
        <v>-21.591321044000001</v>
      </c>
    </row>
    <row r="19" spans="2:11">
      <c r="D19" s="740"/>
      <c r="E19" s="491" t="s">
        <v>31</v>
      </c>
      <c r="F19" s="504">
        <v>-4.2943755540000002</v>
      </c>
      <c r="G19" s="504">
        <v>-2.8483454799999999</v>
      </c>
      <c r="H19" s="504">
        <v>-3.9945205069999998</v>
      </c>
      <c r="I19" s="504">
        <v>-3.892123497</v>
      </c>
      <c r="J19" s="504">
        <v>-5.0800960750000002</v>
      </c>
      <c r="K19" s="505">
        <v>-9.0443857239999996</v>
      </c>
    </row>
    <row r="20" spans="2:11">
      <c r="D20" s="741"/>
      <c r="E20" s="492" t="s">
        <v>32</v>
      </c>
      <c r="F20" s="506">
        <v>-5.0097777140000002</v>
      </c>
      <c r="G20" s="506">
        <v>-2.4599304489999998</v>
      </c>
      <c r="H20" s="506">
        <v>-3.8831208149999998</v>
      </c>
      <c r="I20" s="506">
        <v>-5.0104563799999999</v>
      </c>
      <c r="J20" s="506">
        <v>-6.617848156</v>
      </c>
      <c r="K20" s="507">
        <v>-9.0529962360000003</v>
      </c>
    </row>
    <row r="22" spans="2:11" ht="14.4" thickBot="1">
      <c r="B22" s="238" t="s">
        <v>33</v>
      </c>
      <c r="C22" s="106"/>
      <c r="D22" s="106"/>
      <c r="E22" s="106"/>
      <c r="F22" s="106"/>
      <c r="G22" s="106"/>
      <c r="H22" s="106"/>
      <c r="I22" s="106"/>
      <c r="J22" s="106"/>
      <c r="K22" s="106"/>
    </row>
    <row r="26" spans="2:11">
      <c r="B26" s="45"/>
      <c r="C26" s="106"/>
      <c r="D26" s="106"/>
      <c r="E26" s="106"/>
      <c r="F26" s="106"/>
      <c r="G26" s="106"/>
      <c r="H26" s="106"/>
      <c r="I26" s="106"/>
      <c r="J26" s="106"/>
      <c r="K26" s="106"/>
    </row>
  </sheetData>
  <mergeCells count="12">
    <mergeCell ref="D17:D20"/>
    <mergeCell ref="J3:J4"/>
    <mergeCell ref="K3:K4"/>
    <mergeCell ref="I3:I4"/>
    <mergeCell ref="D5:D8"/>
    <mergeCell ref="D9:D12"/>
    <mergeCell ref="D13:D16"/>
    <mergeCell ref="H3:H4"/>
    <mergeCell ref="D3:D4"/>
    <mergeCell ref="E3:E4"/>
    <mergeCell ref="F3:F4"/>
    <mergeCell ref="G3:G4"/>
  </mergeCells>
  <hyperlinks>
    <hyperlink ref="A1" location="Turinys!A1" display="↖ atgal į turinį" xr:uid="{00000000-0004-0000-0C00-000000000000}"/>
    <hyperlink ref="A1:B1" location="Turinys!A22" display="↖ atgal į turinį" xr:uid="{00000000-0004-0000-0C00-000001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66261"/>
  </sheetPr>
  <dimension ref="A1:L25"/>
  <sheetViews>
    <sheetView showGridLines="0" showRowColHeaders="0" zoomScaleNormal="100" workbookViewId="0"/>
  </sheetViews>
  <sheetFormatPr defaultRowHeight="13.8"/>
  <cols>
    <col min="2" max="2" width="108.3984375" customWidth="1"/>
    <col min="3" max="3" width="9" style="106" customWidth="1"/>
    <col min="7" max="7" width="11.19921875" customWidth="1"/>
  </cols>
  <sheetData>
    <row r="1" spans="1:12">
      <c r="A1" s="515" t="s">
        <v>5</v>
      </c>
      <c r="B1" s="515"/>
      <c r="D1" s="106"/>
      <c r="E1" s="106"/>
      <c r="F1" s="106"/>
      <c r="G1" s="106"/>
      <c r="H1" s="106"/>
      <c r="I1" s="106"/>
      <c r="J1" s="106"/>
      <c r="K1" s="106"/>
      <c r="L1" s="106"/>
    </row>
    <row r="2" spans="1:12" ht="14.4" thickBot="1">
      <c r="A2" s="106"/>
      <c r="B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8.5" customHeight="1">
      <c r="A3" s="106"/>
      <c r="B3" s="136" t="s">
        <v>34</v>
      </c>
      <c r="C3" s="135"/>
      <c r="D3" s="462" t="s">
        <v>35</v>
      </c>
      <c r="E3" s="509" t="s">
        <v>259</v>
      </c>
      <c r="F3" s="106"/>
      <c r="G3" s="466" t="s">
        <v>35</v>
      </c>
      <c r="H3" s="509" t="s">
        <v>260</v>
      </c>
      <c r="I3" s="106"/>
      <c r="J3" s="106"/>
      <c r="K3" s="106"/>
      <c r="L3" s="106"/>
    </row>
    <row r="4" spans="1:12">
      <c r="A4" s="106"/>
      <c r="B4" s="5"/>
      <c r="D4" s="465" t="s">
        <v>25</v>
      </c>
      <c r="E4" s="510">
        <v>9.4684416620081961</v>
      </c>
      <c r="F4" s="106"/>
      <c r="G4" s="470" t="s">
        <v>25</v>
      </c>
      <c r="H4" s="510">
        <v>10.195947020660499</v>
      </c>
      <c r="I4" s="106"/>
      <c r="J4" s="106"/>
      <c r="K4" s="106"/>
      <c r="L4" s="106"/>
    </row>
    <row r="5" spans="1:12">
      <c r="A5" s="106"/>
      <c r="B5" s="106"/>
      <c r="D5" s="465" t="s">
        <v>36</v>
      </c>
      <c r="E5" s="510">
        <v>8.8370448837914388</v>
      </c>
      <c r="F5" s="106"/>
      <c r="G5" s="470" t="s">
        <v>38</v>
      </c>
      <c r="H5" s="510">
        <v>6.8827456369267628</v>
      </c>
      <c r="I5" s="106"/>
      <c r="J5" s="106"/>
      <c r="K5" s="106"/>
      <c r="L5" s="106"/>
    </row>
    <row r="6" spans="1:12">
      <c r="A6" s="106"/>
      <c r="B6" s="106"/>
      <c r="D6" s="465" t="s">
        <v>37</v>
      </c>
      <c r="E6" s="510">
        <v>7.7668355879348212</v>
      </c>
      <c r="F6" s="106"/>
      <c r="G6" s="467" t="s">
        <v>37</v>
      </c>
      <c r="H6" s="510">
        <v>6.8450283762023263</v>
      </c>
      <c r="I6" s="106"/>
      <c r="J6" s="106"/>
      <c r="K6" s="106"/>
      <c r="L6" s="106"/>
    </row>
    <row r="7" spans="1:12">
      <c r="A7" s="106"/>
      <c r="B7" s="106"/>
      <c r="D7" s="463" t="s">
        <v>38</v>
      </c>
      <c r="E7" s="510">
        <v>6.5991883116818917</v>
      </c>
      <c r="F7" s="106"/>
      <c r="G7" s="470" t="s">
        <v>36</v>
      </c>
      <c r="H7" s="510">
        <v>6.805700036506722</v>
      </c>
      <c r="I7" s="106"/>
      <c r="J7" s="106"/>
      <c r="K7" s="106"/>
      <c r="L7" s="106"/>
    </row>
    <row r="8" spans="1:12">
      <c r="A8" s="106"/>
      <c r="B8" s="106"/>
      <c r="D8" s="465" t="s">
        <v>41</v>
      </c>
      <c r="E8" s="510">
        <v>5.8260941029005249</v>
      </c>
      <c r="F8" s="106"/>
      <c r="G8" s="469" t="s">
        <v>40</v>
      </c>
      <c r="H8" s="510">
        <v>6.7345856242078295</v>
      </c>
      <c r="I8" s="106"/>
      <c r="J8" s="106"/>
      <c r="K8" s="106"/>
      <c r="L8" s="106"/>
    </row>
    <row r="9" spans="1:12">
      <c r="A9" s="106"/>
      <c r="B9" s="106"/>
      <c r="D9" s="465" t="s">
        <v>39</v>
      </c>
      <c r="E9" s="510">
        <v>5.2607109597231654</v>
      </c>
      <c r="F9" s="106"/>
      <c r="G9" s="467" t="s">
        <v>41</v>
      </c>
      <c r="H9" s="510">
        <v>6.599961281962373</v>
      </c>
      <c r="I9" s="106"/>
      <c r="J9" s="106"/>
      <c r="K9" s="106"/>
      <c r="L9" s="106"/>
    </row>
    <row r="10" spans="1:12">
      <c r="A10" s="106"/>
      <c r="B10" s="106"/>
      <c r="D10" s="464" t="s">
        <v>42</v>
      </c>
      <c r="E10" s="511">
        <v>56.241684491959965</v>
      </c>
      <c r="F10" s="106"/>
      <c r="G10" s="468" t="s">
        <v>42</v>
      </c>
      <c r="H10" s="511">
        <v>55.936032023533485</v>
      </c>
      <c r="I10" s="106"/>
      <c r="J10" s="106"/>
      <c r="K10" s="106"/>
      <c r="L10" s="106"/>
    </row>
    <row r="21" spans="2:3" s="54" customFormat="1">
      <c r="B21" s="106"/>
      <c r="C21" s="106"/>
    </row>
    <row r="22" spans="2:3" s="54" customFormat="1" ht="14.4" thickBot="1">
      <c r="B22" s="238" t="s">
        <v>359</v>
      </c>
      <c r="C22" s="125"/>
    </row>
    <row r="23" spans="2:3" s="54" customFormat="1">
      <c r="B23" s="106"/>
      <c r="C23" s="106"/>
    </row>
    <row r="24" spans="2:3" s="54" customFormat="1">
      <c r="B24" s="106"/>
      <c r="C24" s="106"/>
    </row>
    <row r="25" spans="2:3" ht="33" customHeight="1">
      <c r="B25" s="106"/>
    </row>
  </sheetData>
  <hyperlinks>
    <hyperlink ref="A1" location="Turinys!A1" display="↖ atgal į turinį" xr:uid="{00000000-0004-0000-0D00-000000000000}"/>
    <hyperlink ref="A1:B1" location="Turinys!A26" display="↖ atgal į turinį" xr:uid="{00000000-0004-0000-0D00-000001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2" ma:contentTypeDescription="Kurkite naują dokumentą." ma:contentTypeScope="" ma:versionID="118a0949ad199c24ccd2f7283af59048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aefc51aa35de58ebe8a33920224b63e7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BC5389-E6AE-4A63-8F7B-8E5A37CA68E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c102cb31-f5d5-4956-a0cb-1590ba36978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044D43D-56AF-4F6B-8595-11B297D91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43</vt:i4>
      </vt:variant>
      <vt:variant>
        <vt:lpstr>Įvardytieji diapazonai</vt:lpstr>
      </vt:variant>
      <vt:variant>
        <vt:i4>1</vt:i4>
      </vt:variant>
    </vt:vector>
  </HeadingPairs>
  <TitlesOfParts>
    <vt:vector size="44" baseType="lpstr">
      <vt:lpstr>Turinys</vt:lpstr>
      <vt:lpstr>1pr</vt:lpstr>
      <vt:lpstr>2pr </vt:lpstr>
      <vt:lpstr>3pr </vt:lpstr>
      <vt:lpstr>4pr </vt:lpstr>
      <vt:lpstr>5pr </vt:lpstr>
      <vt:lpstr>6pr</vt:lpstr>
      <vt:lpstr> 1 pav.</vt:lpstr>
      <vt:lpstr>2 pav.</vt:lpstr>
      <vt:lpstr>1 lentelė</vt:lpstr>
      <vt:lpstr>3 pav.</vt:lpstr>
      <vt:lpstr>4 pav.</vt:lpstr>
      <vt:lpstr>5 pav.</vt:lpstr>
      <vt:lpstr>2 lentelė</vt:lpstr>
      <vt:lpstr>6 pav.</vt:lpstr>
      <vt:lpstr>7 pav.</vt:lpstr>
      <vt:lpstr>8 pav.</vt:lpstr>
      <vt:lpstr>3 lentelė</vt:lpstr>
      <vt:lpstr>9 pav.</vt:lpstr>
      <vt:lpstr>10 pav.</vt:lpstr>
      <vt:lpstr>11 pav.</vt:lpstr>
      <vt:lpstr>12 pav.</vt:lpstr>
      <vt:lpstr>13 pav.</vt:lpstr>
      <vt:lpstr>14 pav.</vt:lpstr>
      <vt:lpstr>15 pav.</vt:lpstr>
      <vt:lpstr>16 pav.</vt:lpstr>
      <vt:lpstr>17 pav.</vt:lpstr>
      <vt:lpstr>18 pav.</vt:lpstr>
      <vt:lpstr>19 pav.</vt:lpstr>
      <vt:lpstr>20 pav.</vt:lpstr>
      <vt:lpstr>21 pav.</vt:lpstr>
      <vt:lpstr>22 pav.</vt:lpstr>
      <vt:lpstr>23 pav.</vt:lpstr>
      <vt:lpstr>24 pav.</vt:lpstr>
      <vt:lpstr>25 pav.</vt:lpstr>
      <vt:lpstr>26 pav.</vt:lpstr>
      <vt:lpstr>27 pav.</vt:lpstr>
      <vt:lpstr>4 lentelė</vt:lpstr>
      <vt:lpstr>5 lentelė</vt:lpstr>
      <vt:lpstr>6 lentelė</vt:lpstr>
      <vt:lpstr>28 pav.</vt:lpstr>
      <vt:lpstr>1 priedas. 1 pav.</vt:lpstr>
      <vt:lpstr>1 priedas. 2 pav.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2021-03-30T14:16:12Z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</Properties>
</file>