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3.xml" ContentType="application/vnd.openxmlformats-officedocument.drawingml.chart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drawings/drawing46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8.xml" ContentType="application/vnd.openxmlformats-officedocument.drawing+xml"/>
  <Override PartName="/xl/charts/chart27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2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FF21A7B6-E36D-4186-AD60-4F0FBC2CB8B0}" xr6:coauthVersionLast="36" xr6:coauthVersionMax="45" xr10:uidLastSave="{00000000-0000-0000-0000-000000000000}"/>
  <bookViews>
    <workbookView xWindow="-120" yWindow="-120" windowWidth="20730" windowHeight="11160" tabRatio="879" xr2:uid="{00000000-000D-0000-FFFF-FFFF00000000}"/>
  </bookViews>
  <sheets>
    <sheet name="Turinys" sheetId="4" r:id="rId1"/>
    <sheet name="1pr" sheetId="120" r:id="rId2"/>
    <sheet name="2pr " sheetId="121" r:id="rId3"/>
    <sheet name="3pr " sheetId="122" r:id="rId4"/>
    <sheet name="4pr " sheetId="123" r:id="rId5"/>
    <sheet name="5pr " sheetId="124" r:id="rId6"/>
    <sheet name="6pr" sheetId="125" r:id="rId7"/>
    <sheet name="1 pav." sheetId="99" r:id="rId8"/>
    <sheet name="2 pav." sheetId="84" r:id="rId9"/>
    <sheet name="1 lentelė" sheetId="85" r:id="rId10"/>
    <sheet name="3 pav." sheetId="107" r:id="rId11"/>
    <sheet name="2 lentelė" sheetId="100" r:id="rId12"/>
    <sheet name="4 pav." sheetId="102" r:id="rId13"/>
    <sheet name="5 pav." sheetId="130" r:id="rId14"/>
    <sheet name="6 pav." sheetId="95" r:id="rId15"/>
    <sheet name="3 lentelė" sheetId="96" r:id="rId16"/>
    <sheet name="7 pav." sheetId="106" r:id="rId17"/>
    <sheet name="8 pav." sheetId="126" r:id="rId18"/>
    <sheet name="9 pav." sheetId="105" r:id="rId19"/>
    <sheet name="10 pav." sheetId="98" r:id="rId20"/>
    <sheet name="11 pav." sheetId="87" r:id="rId21"/>
    <sheet name="12 pav." sheetId="128" r:id="rId22"/>
    <sheet name="13 pav." sheetId="108" r:id="rId23"/>
    <sheet name="14 pav." sheetId="129" r:id="rId24"/>
    <sheet name="15 pav." sheetId="97" r:id="rId25"/>
    <sheet name="16 pav." sheetId="93" r:id="rId26"/>
    <sheet name="17 pav." sheetId="111" r:id="rId27"/>
    <sheet name="18 pav." sheetId="75" r:id="rId28"/>
    <sheet name="19 pav." sheetId="76" r:id="rId29"/>
    <sheet name="20 pav." sheetId="1" r:id="rId30"/>
    <sheet name="21 pav." sheetId="133" r:id="rId31"/>
    <sheet name="5 lentelė" sheetId="40" r:id="rId32"/>
    <sheet name="Diagrama" sheetId="132" r:id="rId33"/>
    <sheet name="Dinamika" sheetId="131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A" localSheetId="30">#REF!</definedName>
    <definedName name="\A">#REF!</definedName>
    <definedName name="\B" localSheetId="30">#REF!</definedName>
    <definedName name="\B">#REF!</definedName>
    <definedName name="\C" localSheetId="30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hidden="1">[1]WB!$Q$13:$AK$13</definedName>
    <definedName name="__123Graph_AIMPORTS" hidden="1">'[2]CA input'!#REF!</definedName>
    <definedName name="__123Graph_APIPELINE" hidden="1">[1]BoP!$U$359:$AQ$359</definedName>
    <definedName name="__123Graph_AREER" hidden="1">[1]ER!#REF!</definedName>
    <definedName name="__123Graph_B" hidden="1">'[3]Central Govt'!#REF!</definedName>
    <definedName name="__123Graph_BCurrent" hidden="1">[4]G!#REF!</definedName>
    <definedName name="__123Graph_BIBRD_LEND" hidden="1">[1]WB!$Q$61:$AK$61</definedName>
    <definedName name="__123Graph_BIMPORTS" hidden="1">'[2]CA input'!#REF!</definedName>
    <definedName name="__123Graph_BPIPELINE" hidden="1">[1]BoP!$U$358:$AQ$358</definedName>
    <definedName name="__123Graph_BREER" hidden="1">[1]ER!#REF!</definedName>
    <definedName name="__123Graph_C" hidden="1">'[3]Central Govt'!#REF!</definedName>
    <definedName name="__123Graph_CIMPORTS" hidden="1">#REF!</definedName>
    <definedName name="__123Graph_CREER" hidden="1">[1]ER!#REF!</definedName>
    <definedName name="__123Graph_D" hidden="1">[5]FLUJO!$B$7937:$C$7937</definedName>
    <definedName name="__123Graph_E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hidden="1">'[2]CA input'!#REF!</definedName>
    <definedName name="__col137">#REF!</definedName>
    <definedName name="__CTA1000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7">[6]Turinys!#REF!</definedName>
    <definedName name="_1_pav.________VS_skola" localSheetId="20">[7]Turinys!#REF!</definedName>
    <definedName name="_1_pav.________VS_skola" localSheetId="21">[8]Turinys!#REF!</definedName>
    <definedName name="_1_pav.________VS_skola" localSheetId="24">[9]Turinys!#REF!</definedName>
    <definedName name="_1_pav.________VS_skola" localSheetId="25">#REF!</definedName>
    <definedName name="_1_pav.________VS_skola" localSheetId="26">[10]Turinys!#REF!</definedName>
    <definedName name="_1_pav.________VS_skola" localSheetId="27">[11]Turinys!#REF!</definedName>
    <definedName name="_1_pav.________VS_skola" localSheetId="28">#REF!</definedName>
    <definedName name="_1_pav.________VS_skola" localSheetId="1">[12]Turinys!#REF!</definedName>
    <definedName name="_1_pav.________VS_skola" localSheetId="11">[13]Turinys!#REF!</definedName>
    <definedName name="_1_pav.________VS_skola" localSheetId="8">Turinys!#REF!</definedName>
    <definedName name="_1_pav.________VS_skola" localSheetId="30">[14]Turinys!#REF!</definedName>
    <definedName name="_1_pav.________VS_skola" localSheetId="2">[12]Turinys!#REF!</definedName>
    <definedName name="_1_pav.________VS_skola" localSheetId="15">[15]Turinys!#REF!</definedName>
    <definedName name="_1_pav.________VS_skola" localSheetId="10">[16]Turinys!#REF!</definedName>
    <definedName name="_1_pav.________VS_skola" localSheetId="3">[12]Turinys!#REF!</definedName>
    <definedName name="_1_pav.________VS_skola" localSheetId="12">[17]Turinys!#REF!</definedName>
    <definedName name="_1_pav.________VS_skola" localSheetId="4">[12]Turinys!#REF!</definedName>
    <definedName name="_1_pav.________VS_skola" localSheetId="31">Turinys!#REF!</definedName>
    <definedName name="_1_pav.________VS_skola" localSheetId="13">[18]Turinys!#REF!</definedName>
    <definedName name="_1_pav.________VS_skola" localSheetId="5">[12]Turinys!#REF!</definedName>
    <definedName name="_1_pav.________VS_skola" localSheetId="14">[19]Turinys!#REF!</definedName>
    <definedName name="_1_pav.________VS_skola" localSheetId="6">[12]Turinys!#REF!</definedName>
    <definedName name="_1_pav.________VS_skola" localSheetId="16">[7]Turinys!#REF!</definedName>
    <definedName name="_1_pav.________VS_skola" localSheetId="17">[8]Turinys!#REF!</definedName>
    <definedName name="_1_pav.________VS_skola">Turinys!#REF!</definedName>
    <definedName name="_10__123Graph_ACPI_ER_LOG" hidden="1">[20]ER!#REF!</definedName>
    <definedName name="_11__123Graph_AGROWTH_CPI" hidden="1">[21]Data!#REF!</definedName>
    <definedName name="_12__123Graph_AIBA_IBRD" hidden="1">[1]WB!$Q$62:$AK$62</definedName>
    <definedName name="_13__123Graph_AINVENT_SALES" hidden="1">#REF!</definedName>
    <definedName name="_14__123Graph_AMIMPMA_1" hidden="1">#REF!</definedName>
    <definedName name="_15__123Graph_ANDA_OIN" hidden="1">#REF!</definedName>
    <definedName name="_16__123Graph_AR_BMONEY" hidden="1">#REF!</definedName>
    <definedName name="_17__123Graph_ASEIGNOR" hidden="1">[22]seignior!#REF!</definedName>
    <definedName name="_18__123Graph_AWB_ADJ_PRJ" hidden="1">[1]WB!$Q$255:$AK$255</definedName>
    <definedName name="_19__123Graph_BCHART_1" hidden="1">[23]IPC1988!$E$176:$E$182</definedName>
    <definedName name="_20__123Graph_BCHART_2" hidden="1">[23]IPC1988!$D$176:$D$182</definedName>
    <definedName name="_24__123Graph_BCPI_ER_LOG" hidden="1">[20]ER!#REF!</definedName>
    <definedName name="_28__123Graph_BIBA_IBRD" hidden="1">[20]WB!#REF!</definedName>
    <definedName name="_29__123Graph_BNDA_OIN" hidden="1">#REF!</definedName>
    <definedName name="_2r">#REF!</definedName>
    <definedName name="_30__123Graph_BR_BMONEY" hidden="1">#REF!</definedName>
    <definedName name="_31__123Graph_BSEIGNOR" hidden="1">[22]seignior!#REF!</definedName>
    <definedName name="_32__123Graph_BWB_ADJ_PRJ" hidden="1">[1]WB!$Q$257:$AK$257</definedName>
    <definedName name="_33__123Graph_CMIMPMA_0" hidden="1">#REF!</definedName>
    <definedName name="_34__123Graph_DGROWTH_CPI" hidden="1">[21]Data!#REF!</definedName>
    <definedName name="_35__123Graph_DMIMPMA_1" hidden="1">#REF!</definedName>
    <definedName name="_36__123Graph_EMIMPMA_0" hidden="1">#REF!</definedName>
    <definedName name="_37__123Graph_EMIMPMA_1" hidden="1">#REF!</definedName>
    <definedName name="_38__123Graph_FMIMPMA_0" hidden="1">#REF!</definedName>
    <definedName name="_39__123Graph_XCHART_2" hidden="1">[23]IPC1988!$A$176:$A$182</definedName>
    <definedName name="_40__123Graph_XMIMPMA_0" hidden="1">#REF!</definedName>
    <definedName name="_41__123Graph_XR_BMONEY" hidden="1">#REF!</definedName>
    <definedName name="_42__123Graph_XREALEX_WAGE" hidden="1">[24]PRIVATE!#REF!</definedName>
    <definedName name="_43_0ju" hidden="1">#REF!</definedName>
    <definedName name="_44B.2_B.3">#REF!</definedName>
    <definedName name="_45B.4___5">#REF!</definedName>
    <definedName name="_46CONSOL_B2">#REF!</definedName>
    <definedName name="_4Macros_Import_.qbop">[25]!'[Macros Import].qbop'</definedName>
    <definedName name="_5__123Graph_ACHART_1" hidden="1">[23]IPC1988!$C$176:$C$182</definedName>
    <definedName name="_50FA_L">#REF!</definedName>
    <definedName name="_51GAZ_LIABS">#REF!</definedName>
    <definedName name="_52INT_RESERVES">#REF!</definedName>
    <definedName name="_6__123Graph_ACHART_2" hidden="1">[23]IPC1988!$B$176:$B$182</definedName>
    <definedName name="_abs1">#REF!</definedName>
    <definedName name="_abs2">#REF!</definedName>
    <definedName name="_abs3">#REF!</definedName>
    <definedName name="_aen1">[26]Programa!$A$117</definedName>
    <definedName name="_aen2">#REF!</definedName>
    <definedName name="_bem98">[27]Programa!#REF!</definedName>
    <definedName name="_BOP1">#REF!</definedName>
    <definedName name="_BOP2">[28]BoP!#REF!</definedName>
    <definedName name="_col137">#REF!</definedName>
    <definedName name="_CTA1000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[29]Programa!#REF!</definedName>
    <definedName name="_dcc2005">[29]Programa!#REF!</definedName>
    <definedName name="_dcc98">[27]Programa!#REF!</definedName>
    <definedName name="_dcc99">#REF!</definedName>
    <definedName name="_DIA1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[29]Programa!#REF!</definedName>
    <definedName name="_emi2005">[29]Programa!#REF!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hidden="1">[30]A!$A$43:$A$598</definedName>
    <definedName name="_xlnm._FilterDatabase" hidden="1">[31]C!$P$428:$T$428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[29]Programa!#REF!</definedName>
    <definedName name="_ipc2005">[29]Programa!#REF!</definedName>
    <definedName name="_ipc98">#REF!</definedName>
    <definedName name="_ipc9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[32]Q2!$E$64:$AH$64</definedName>
    <definedName name="_me98">[27]Programa!#REF!</definedName>
    <definedName name="_mes95">#REF!</definedName>
    <definedName name="_min1">[26]minor!$A$7:$AU$50</definedName>
    <definedName name="_min2">[26]minor!$A$111:$AU$143</definedName>
    <definedName name="_min3">[26]minor!$A$145:$AU$174</definedName>
    <definedName name="_min4">[26]minor!$A$177:$AU$208</definedName>
    <definedName name="_min5">[26]minor!$A$210:$AU$238</definedName>
    <definedName name="_min6">[26]minor!$A$240:$AU$268</definedName>
    <definedName name="_MTS2">'[33]Annual Tables'!#REF!</definedName>
    <definedName name="_npp2000">#REF!</definedName>
    <definedName name="_npp2001">#REF!</definedName>
    <definedName name="_npp2002">#REF!</definedName>
    <definedName name="_npp2003">#REF!</definedName>
    <definedName name="_npp2004">[29]Programa!#REF!</definedName>
    <definedName name="_npp2005">[29]Programa!#REF!</definedName>
    <definedName name="_npp98">#REF!</definedName>
    <definedName name="_npp99">#REF!</definedName>
    <definedName name="_OCT95">'[34]FINANC-95'!$A$1:$D$35</definedName>
    <definedName name="_oma1">[26]omas!$A$1:$AH$31</definedName>
    <definedName name="_oma2">[26]omas!$A$32:$AH$73</definedName>
    <definedName name="_oma3">[26]omas!$A$80:$AH$120</definedName>
    <definedName name="_Order1" hidden="1">255</definedName>
    <definedName name="_Order2" hidden="1">255</definedName>
    <definedName name="_PAG2">[33]Index!#REF!</definedName>
    <definedName name="_PAG3">[33]Index!#REF!</definedName>
    <definedName name="_PAG4">[33]Index!#REF!</definedName>
    <definedName name="_PAG5">[33]Index!#REF!</definedName>
    <definedName name="_PAG6">[33]Index!#REF!</definedName>
    <definedName name="_PAG7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2004">[29]Programa!#REF!</definedName>
    <definedName name="_pib2005">[29]Programa!#REF!</definedName>
    <definedName name="_pib98">[27]Programa!#REF!</definedName>
    <definedName name="_pib99">#REF!</definedName>
    <definedName name="_pri1">#REF!</definedName>
    <definedName name="_pri2">#REF!</definedName>
    <definedName name="_Ref451962958" localSheetId="29">'20 pav.'!#REF!</definedName>
    <definedName name="_Ref452388530" localSheetId="12">'4 pav.'!#REF!</definedName>
    <definedName name="_Regression_Y" hidden="1">#REF!</definedName>
    <definedName name="_Regression_Int" hidden="1">1</definedName>
    <definedName name="_Regression_Out" hidden="1">#REF!</definedName>
    <definedName name="_Regression_X" hidden="1">#REF!</definedName>
    <definedName name="_rep1">#REF!</definedName>
    <definedName name="_RES2">[28]RES!#REF!</definedName>
    <definedName name="_set96">#REF!</definedName>
    <definedName name="_set97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'[35]SR VUL'!$A$2:$N$34</definedName>
    <definedName name="_tc30">#REF!</definedName>
    <definedName name="_tc99">'[36]PROYECCIONES-PM 2000mod'!$B$29</definedName>
    <definedName name="_Toc524692727" localSheetId="0">Turinys!$B$16</definedName>
    <definedName name="_WEO1">#REF!</definedName>
    <definedName name="_WEO2">#REF!</definedName>
    <definedName name="A" localSheetId="7">Turinys!#REF!</definedName>
    <definedName name="A" localSheetId="21">[8]Turinys!#REF!</definedName>
    <definedName name="A" localSheetId="24">[9]Turinys!#REF!</definedName>
    <definedName name="A" localSheetId="25">[9]Turinys!#REF!</definedName>
    <definedName name="A" localSheetId="26">[10]Turinys!#REF!</definedName>
    <definedName name="A" localSheetId="1">[12]Turinys!#REF!</definedName>
    <definedName name="A" localSheetId="11">[16]Turinys!#REF!</definedName>
    <definedName name="A" localSheetId="30">[14]Turinys!#REF!</definedName>
    <definedName name="A" localSheetId="2">[12]Turinys!#REF!</definedName>
    <definedName name="A" localSheetId="10">[16]Turinys!#REF!</definedName>
    <definedName name="A" localSheetId="3">[12]Turinys!#REF!</definedName>
    <definedName name="A" localSheetId="12">[17]Turinys!#REF!</definedName>
    <definedName name="A" localSheetId="4">[12]Turinys!#REF!</definedName>
    <definedName name="A" localSheetId="13">[18]Turinys!#REF!</definedName>
    <definedName name="A" localSheetId="5">[12]Turinys!#REF!</definedName>
    <definedName name="A" localSheetId="14">[19]Turinys!#REF!</definedName>
    <definedName name="A" localSheetId="6">[12]Turinys!#REF!</definedName>
    <definedName name="A" localSheetId="16">Turinys!#REF!</definedName>
    <definedName name="A" localSheetId="17">[8]Turinys!#REF!</definedName>
    <definedName name="A">Turinys!#REF!</definedName>
    <definedName name="A_impresión_IM">#REF!</definedName>
    <definedName name="A1_">[37]Sum1!#REF!</definedName>
    <definedName name="AA">#REF!</definedName>
    <definedName name="AA__Contents_and_file_description">#REF!</definedName>
    <definedName name="aaa">#REF!</definedName>
    <definedName name="aaaa">'[38]1.1 INDIC ACC'!#REF!</definedName>
    <definedName name="aaaaa">#REF!</definedName>
    <definedName name="abr">[27]Programa!#REF!</definedName>
    <definedName name="abs">#REF!</definedName>
    <definedName name="activas">#REF!</definedName>
    <definedName name="ACTIVATE">#REF!</definedName>
    <definedName name="Acurrent" localSheetId="21">#REF!</definedName>
    <definedName name="Acurrent" localSheetId="1">#REF!</definedName>
    <definedName name="Acurrent" localSheetId="2">#REF!</definedName>
    <definedName name="Acurrent" localSheetId="3">#REF!</definedName>
    <definedName name="Acurrent" localSheetId="4">#REF!</definedName>
    <definedName name="Acurrent" localSheetId="5">#REF!</definedName>
    <definedName name="Acurrent" localSheetId="6">#REF!</definedName>
    <definedName name="Acurrent" localSheetId="17">#REF!</definedName>
    <definedName name="Acurrent">#REF!</definedName>
    <definedName name="ACwvu.PLA1." hidden="1">'[39]COP FED'!#REF!</definedName>
    <definedName name="ACwvu.PLA2." hidden="1">'[39]COP FED'!$A$1:$N$49</definedName>
    <definedName name="Adjustments">#REF!</definedName>
    <definedName name="adjustments_to_BO_according_to_CdG2000" localSheetId="21">#REF!</definedName>
    <definedName name="adjustments_to_BO_according_to_CdG2000" localSheetId="1">#REF!</definedName>
    <definedName name="adjustments_to_BO_according_to_CdG2000" localSheetId="2">#REF!</definedName>
    <definedName name="adjustments_to_BO_according_to_CdG2000" localSheetId="3">#REF!</definedName>
    <definedName name="adjustments_to_BO_according_to_CdG2000" localSheetId="4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 localSheetId="17">#REF!</definedName>
    <definedName name="adjustments_to_BO_according_to_CdG2000">#REF!</definedName>
    <definedName name="aen1ycred1">[26]Programa!$A$117:$U$197</definedName>
    <definedName name="aen2ycred2">[26]Programa!$A$528:$U$608</definedName>
    <definedName name="Agrupamiento">#REF!</definedName>
    <definedName name="ahme2000">[26]Programa!$BH$27</definedName>
    <definedName name="ahme2001">#REF!</definedName>
    <definedName name="ahme2002">#REF!</definedName>
    <definedName name="ahme2003">#REF!</definedName>
    <definedName name="ahme2004">[29]Programa!#REF!</definedName>
    <definedName name="ahme2005">[29]Programa!#REF!</definedName>
    <definedName name="ahme98">[27]Programa!#REF!</definedName>
    <definedName name="ahme98s">[26]Programa!$AW$27</definedName>
    <definedName name="ahme99">[26]Programa!$AU$27</definedName>
    <definedName name="ahome">[26]Programa!$U$27</definedName>
    <definedName name="ahome98">[26]Programa!#REF!</definedName>
    <definedName name="ahome98j">[27]Programa!#REF!</definedName>
    <definedName name="ahorro">[26]Programa!$U$20</definedName>
    <definedName name="ahorro2000">[26]Programa!$BH$20</definedName>
    <definedName name="ahorro2001">[40]Programa!$AN$18</definedName>
    <definedName name="ahorro2002">#REF!</definedName>
    <definedName name="ahorro2003">#REF!</definedName>
    <definedName name="ahorro2004">[29]Programa!#REF!</definedName>
    <definedName name="ahorro2005">[29]Programa!#REF!</definedName>
    <definedName name="ahorro98">[26]Programa!#REF!</definedName>
    <definedName name="ahorro98j">[26]Programa!#REF!</definedName>
    <definedName name="ahorro98s">[26]Programa!$AW$20</definedName>
    <definedName name="ahorro99">[26]Programa!$AU$20</definedName>
    <definedName name="AI">#REF!</definedName>
    <definedName name="AL">#REF!</definedName>
    <definedName name="all">#REF!</definedName>
    <definedName name="ANITA">#REF!</definedName>
    <definedName name="Anno">#REF!</definedName>
    <definedName name="anscount" hidden="1">1</definedName>
    <definedName name="anterior">#REF!</definedName>
    <definedName name="areor">#REF!</definedName>
    <definedName name="atrade">[25]!atrade</definedName>
    <definedName name="B">#REF!</definedName>
    <definedName name="bancos">[26]Programa!$A$784</definedName>
    <definedName name="BANCOS_COMERCIALES">#REF!</definedName>
    <definedName name="basass">[41]assumptions!$A$2:$M$34</definedName>
    <definedName name="BASDAT">'[33]Annual Tables'!#REF!</definedName>
    <definedName name="base">#REF!</definedName>
    <definedName name="BASE1">#REF!</definedName>
    <definedName name="BaseYear">'[42]REER-US'!$A$4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[35]WEOQ6!$E$10:$AH$10</definedName>
    <definedName name="bcos">#REF!</definedName>
    <definedName name="BE">#N/A</definedName>
    <definedName name="BEA">[35]WEOQ6!$E$143:$AH$143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[35]WEOQ6!$E$52:$AH$52</definedName>
    <definedName name="BED_6">[35]WEOQ6!$E$142:$AH$142</definedName>
    <definedName name="BEDE">#REF!</definedName>
    <definedName name="bem">[27]Programa!#REF!</definedName>
    <definedName name="BEO">[35]WEOQ6!$E$145:$AH$145</definedName>
    <definedName name="BER">[35]WEOQ6!$E$144:$AH$144</definedName>
    <definedName name="BERI">#N/A</definedName>
    <definedName name="BERIB">#N/A</definedName>
    <definedName name="BERIG">#N/A</definedName>
    <definedName name="BERNA">#REF!</definedName>
    <definedName name="BERP">#N/A</definedName>
    <definedName name="BERPB">#N/A</definedName>
    <definedName name="BERPG">#N/A</definedName>
    <definedName name="best">#REF!</definedName>
    <definedName name="BEST_D">#REF!</definedName>
    <definedName name="bf">#REF!</definedName>
    <definedName name="BFD">[35]WEOQ6!$E$59:$AH$59</definedName>
    <definedName name="BFDA">[35]WEOQ6!$E$61:$AH$61</definedName>
    <definedName name="BFDI">[35]WEOQ6!$E$64:$AH$64</definedName>
    <definedName name="BFDIL">[35]WEOQ6!$E$67:$AH$67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>[43]WETA!#REF!</definedName>
    <definedName name="BFO">[35]WEOQ6!$E$96:$AH$96</definedName>
    <definedName name="BFO_S">[43]WETA!#REF!</definedName>
    <definedName name="BFOA">[35]WEOQ6!$E$99:$AH$99</definedName>
    <definedName name="BFOAG">[35]WEOQ6!$E$101:$AH$101</definedName>
    <definedName name="BFOL">[35]WEOQ6!$E$103:$AH$103</definedName>
    <definedName name="BFOL_B">[35]WEOQ6!$E$120:$AH$120</definedName>
    <definedName name="BFOL_G">[35]WEOQ6!$E$115:$AH$115</definedName>
    <definedName name="BFOL_L">[35]WEOQ6!$E$107:$AH$107</definedName>
    <definedName name="BFOL_O">[35]WEOQ6!$E$122:$AH$122</definedName>
    <definedName name="BFOL_S">[35]WEOQ6!$E$112:$AH$112</definedName>
    <definedName name="BFOLB">[35]WEOQ6!$E$120:$AH$120</definedName>
    <definedName name="BFOLG_L">[35]WEOQ6!$E$110:$AH$110</definedName>
    <definedName name="BFP">[35]WEOQ6!$E$70:$AH$70</definedName>
    <definedName name="BFPA">[35]WEOQ6!$E$72:$AH$72</definedName>
    <definedName name="BFPAG">[35]WEOQ6!$E$74:$AH$74</definedName>
    <definedName name="BFPL">[35]WEOQ6!$E$76:$AH$76</definedName>
    <definedName name="BFPLBN">[35]WEOQ6!$E$91:$AH$91</definedName>
    <definedName name="BFPLD">[35]WEOQ6!$E$84:$AH$84</definedName>
    <definedName name="BFPLD_G">[35]WEOQ6!$E$87:$AH$87</definedName>
    <definedName name="BFPLE">[35]WEOQ6!$E$79:$AH$79</definedName>
    <definedName name="BFPLE_G">[35]WEOQ6!$E$81:$AH$81</definedName>
    <definedName name="BFPLMM">[35]WEOQ6!$E$93:$AH$93</definedName>
    <definedName name="BFRA">#N/A</definedName>
    <definedName name="bfsdhtr" hidden="1">[1]WB!#REF!</definedName>
    <definedName name="BFUND">[35]WEOQ6!$E$117:$AH$117</definedName>
    <definedName name="BGS">[35]WEOQ6!$E$13:$AH$13</definedName>
    <definedName name="BI">#N/A</definedName>
    <definedName name="BIP">[35]WEOQ6!$E$35:$AH$35</definedName>
    <definedName name="BK">#N/A</definedName>
    <definedName name="BKF">#N/A</definedName>
    <definedName name="BKFA">[35]WEOQ6!$E$44:$AH$44</definedName>
    <definedName name="BKO">[35]WEOQ6!$E$53:$AH$53</definedName>
    <definedName name="BLPH1" hidden="1">'[44]Ex rate bloom'!$A$4</definedName>
    <definedName name="BLPH2" hidden="1">'[44]Ex rate bloom'!$D$4</definedName>
    <definedName name="BLPH3" hidden="1">'[44]Ex rate bloom'!$G$4</definedName>
    <definedName name="BLPH4" hidden="1">'[44]Ex rate bloom'!$J$4</definedName>
    <definedName name="BLPH5" hidden="1">'[44]Ex rate bloom'!$M$4</definedName>
    <definedName name="BLPH6" hidden="1">'[44]Ex rate bloom'!$P$4</definedName>
    <definedName name="BLPH7" hidden="1">'[44]Ex rate bloom'!$S$4</definedName>
    <definedName name="BLPH8" hidden="1">'[44]Ex rate bloom'!$V$4</definedName>
    <definedName name="BM">[35]WEOQ6!$E$24:$AH$24</definedName>
    <definedName name="BMG">[45]Q6!$E$28:$AH$28</definedName>
    <definedName name="BMII">#N/A</definedName>
    <definedName name="BMII_7">[35]WEOQ7!$E$48:$AH$48</definedName>
    <definedName name="BMIIB">#N/A</definedName>
    <definedName name="BMIIG">#N/A</definedName>
    <definedName name="BMS">[46]Q6!$E$29:$AH$29</definedName>
    <definedName name="Bolivia">#REF!</definedName>
    <definedName name="bonos">#REF!</definedName>
    <definedName name="BOP">#N/A</definedName>
    <definedName name="BRASS">[35]WEOQ6!$E$153:$AH$153</definedName>
    <definedName name="BRASS_1">[35]WEOQ6!$E$129:$AH$129</definedName>
    <definedName name="BRASS_6">[35]WEOQ6!$E$129:$AH$129</definedName>
    <definedName name="Brazil">#REF!</definedName>
    <definedName name="BTR">[35]WEOQ6!$E$39:$AH$39</definedName>
    <definedName name="BTRG">[35]WEOQ6!$E$41:$AH$41</definedName>
    <definedName name="Budget_expenditure">#REF!</definedName>
    <definedName name="Budget_revenue">#REF!</definedName>
    <definedName name="BX">[35]WEOQ6!$E$16:$AH$16</definedName>
    <definedName name="BXG">[45]Q6!$E$26:$AH$26</definedName>
    <definedName name="BXS">[46]Q6!$E$21:$AH$21</definedName>
    <definedName name="CAJA">#REF!</definedName>
    <definedName name="CalcMCV_4">#REF!</definedName>
    <definedName name="calcNGS_NGDP">#N/A</definedName>
    <definedName name="CAPITAL">#REF!</definedName>
    <definedName name="captados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2004">[29]Programa!#REF!</definedName>
    <definedName name="ccme2005">[29]Programa!#REF!</definedName>
    <definedName name="ccme98">[27]Programa!#REF!</definedName>
    <definedName name="ccme98j">[27]Programa!#REF!</definedName>
    <definedName name="ccme98s">#REF!</definedName>
    <definedName name="ccme99">#REF!</definedName>
    <definedName name="CCode">[47]Codes!$A$2</definedName>
    <definedName name="CdG_consolidé___volume_4__page_19___Commission" localSheetId="21">#REF!</definedName>
    <definedName name="CdG_consolidé___volume_4__page_19___Commission" localSheetId="1">#REF!</definedName>
    <definedName name="CdG_consolidé___volume_4__page_19___Commission" localSheetId="2">#REF!</definedName>
    <definedName name="CdG_consolidé___volume_4__page_19___Commission" localSheetId="3">#REF!</definedName>
    <definedName name="CdG_consolidé___volume_4__page_19___Commission" localSheetId="4">#REF!</definedName>
    <definedName name="CdG_consolidé___volume_4__page_19___Commission" localSheetId="5">#REF!</definedName>
    <definedName name="CdG_consolidé___volume_4__page_19___Commission" localSheetId="6">#REF!</definedName>
    <definedName name="CdG_consolidé___volume_4__page_19___Commission" localSheetId="17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[35]WEOQ5!$E$107:$AH$107</definedName>
    <definedName name="cifras_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ntryname">'[48]country name lookup'!$A$1:$B$50</definedName>
    <definedName name="COL">[37]Projections!#REF!</definedName>
    <definedName name="comments_on_B21" localSheetId="21">#REF!</definedName>
    <definedName name="comments_on_B21" localSheetId="1">#REF!</definedName>
    <definedName name="comments_on_B21" localSheetId="2">#REF!</definedName>
    <definedName name="comments_on_B21" localSheetId="3">#REF!</definedName>
    <definedName name="comments_on_B21" localSheetId="4">#REF!</definedName>
    <definedName name="comments_on_B21" localSheetId="5">#REF!</definedName>
    <definedName name="comments_on_B21" localSheetId="6">#REF!</definedName>
    <definedName name="comments_on_B21" localSheetId="17">#REF!</definedName>
    <definedName name="comments_on_B21">#REF!</definedName>
    <definedName name="Compte_de_gestion_2000_C.02__Theo_Mestrom_s_file_25062001" localSheetId="21">#REF!</definedName>
    <definedName name="Compte_de_gestion_2000_C.02__Theo_Mestrom_s_file_25062001" localSheetId="1">#REF!</definedName>
    <definedName name="Compte_de_gestion_2000_C.02__Theo_Mestrom_s_file_25062001" localSheetId="2">#REF!</definedName>
    <definedName name="Compte_de_gestion_2000_C.02__Theo_Mestrom_s_file_25062001" localSheetId="3">#REF!</definedName>
    <definedName name="Compte_de_gestion_2000_C.02__Theo_Mestrom_s_file_25062001" localSheetId="4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 localSheetId="17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 localSheetId="21">#REF!</definedName>
    <definedName name="council" localSheetId="1">#REF!</definedName>
    <definedName name="council" localSheetId="2">#REF!</definedName>
    <definedName name="council" localSheetId="3">#REF!</definedName>
    <definedName name="council" localSheetId="4">#REF!</definedName>
    <definedName name="council" localSheetId="5">#REF!</definedName>
    <definedName name="council" localSheetId="6">#REF!</definedName>
    <definedName name="council" localSheetId="17">#REF!</definedName>
    <definedName name="council">#REF!</definedName>
    <definedName name="COUNTER">#REF!</definedName>
    <definedName name="CountryName">'[42]REER-US'!$A$6</definedName>
    <definedName name="court_of_auditors" localSheetId="21">#REF!</definedName>
    <definedName name="court_of_auditors" localSheetId="1">#REF!</definedName>
    <definedName name="court_of_auditors" localSheetId="2">#REF!</definedName>
    <definedName name="court_of_auditors" localSheetId="3">#REF!</definedName>
    <definedName name="court_of_auditors" localSheetId="4">#REF!</definedName>
    <definedName name="court_of_auditors" localSheetId="5">#REF!</definedName>
    <definedName name="court_of_auditors" localSheetId="6">#REF!</definedName>
    <definedName name="court_of_auditors" localSheetId="17">#REF!</definedName>
    <definedName name="court_of_auditors">#REF!</definedName>
    <definedName name="court_of_jusitce" localSheetId="21">#REF!</definedName>
    <definedName name="court_of_jusitce" localSheetId="1">#REF!</definedName>
    <definedName name="court_of_jusitce" localSheetId="2">#REF!</definedName>
    <definedName name="court_of_jusitce" localSheetId="3">#REF!</definedName>
    <definedName name="court_of_jusitce" localSheetId="4">#REF!</definedName>
    <definedName name="court_of_jusitce" localSheetId="5">#REF!</definedName>
    <definedName name="court_of_jusitce" localSheetId="6">#REF!</definedName>
    <definedName name="court_of_jusitce" localSheetId="17">#REF!</definedName>
    <definedName name="court_of_jusitce">#REF!</definedName>
    <definedName name="cp" hidden="1">'[49]C Summary'!#REF!</definedName>
    <definedName name="CRECWM">[50]SUPUESTOS!A$15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2004">[29]Programa!#REF!</definedName>
    <definedName name="cred2005">[29]Programa!#REF!</definedName>
    <definedName name="cred98">[27]Programa!#REF!</definedName>
    <definedName name="cred98j">[27]Programa!#REF!</definedName>
    <definedName name="cred98s">#REF!</definedName>
    <definedName name="cred99">#REF!</definedName>
    <definedName name="CREDITO">#REF!</definedName>
    <definedName name="CREDITO1">#REF!</definedName>
    <definedName name="cu1_">[51]Cuadro1!#REF!</definedName>
    <definedName name="cu3_">#REF!</definedName>
    <definedName name="cu5_">[52]Cuadro5!#REF!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'[47]A Current Data'!$D$60</definedName>
    <definedName name="Cwvu.a." localSheetId="30" hidden="1">[53]BOP!$A$36:$IV$36,[53]BOP!$A$44:$IV$44,[53]BOP!$A$59:$IV$59,[53]BOP!#REF!,[53]BOP!#REF!,[53]BOP!$A$81:$IV$88</definedName>
    <definedName name="Cwvu.a." hidden="1">[53]BOP!$A$36:$IV$36,[53]BOP!$A$44:$IV$44,[53]BOP!$A$59:$IV$59,[53]BOP!#REF!,[53]BOP!#REF!,[53]BOP!$A$81:$IV$88</definedName>
    <definedName name="Cwvu.bop." localSheetId="30" hidden="1">[53]BOP!$A$36:$IV$36,[53]BOP!$A$44:$IV$44,[53]BOP!$A$59:$IV$59,[53]BOP!#REF!,[53]BOP!#REF!,[53]BOP!$A$81:$IV$88</definedName>
    <definedName name="Cwvu.bop." hidden="1">[53]BOP!$A$36:$IV$36,[53]BOP!$A$44:$IV$44,[53]BOP!$A$59:$IV$59,[53]BOP!#REF!,[53]BOP!#REF!,[53]BOP!$A$81:$IV$88</definedName>
    <definedName name="Cwvu.bop.sr." localSheetId="30" hidden="1">[53]BOP!$A$36:$IV$36,[53]BOP!$A$44:$IV$44,[53]BOP!$A$59:$IV$59,[53]BOP!#REF!,[53]BOP!#REF!,[53]BOP!$A$81:$IV$88</definedName>
    <definedName name="Cwvu.bop.sr." hidden="1">[53]BOP!$A$36:$IV$36,[53]BOP!$A$44:$IV$44,[53]BOP!$A$59:$IV$59,[53]BOP!#REF!,[53]BOP!#REF!,[53]BOP!$A$81:$IV$88</definedName>
    <definedName name="Cwvu.bopsdr.sr." localSheetId="30" hidden="1">[53]BOP!$A$36:$IV$36,[53]BOP!$A$44:$IV$44,[53]BOP!$A$59:$IV$59,[53]BOP!#REF!,[53]BOP!#REF!,[53]BOP!$A$81:$IV$88</definedName>
    <definedName name="Cwvu.bopsdr.sr." hidden="1">[53]BOP!$A$36:$IV$36,[53]BOP!$A$44:$IV$44,[53]BOP!$A$59:$IV$59,[53]BOP!#REF!,[53]BOP!#REF!,[53]BOP!$A$81:$IV$88</definedName>
    <definedName name="Cwvu.cotton." localSheetId="30" hidden="1">[53]BOP!$A$36:$IV$36,[53]BOP!$A$44:$IV$44,[53]BOP!$A$59:$IV$59,[53]BOP!#REF!,[53]BOP!#REF!,[53]BOP!$A$79:$IV$79,[53]BOP!$A$81:$IV$88,[53]BOP!#REF!</definedName>
    <definedName name="Cwvu.cotton." hidden="1">[53]BOP!$A$36:$IV$36,[53]BOP!$A$44:$IV$44,[53]BOP!$A$59:$IV$59,[53]BOP!#REF!,[53]BOP!#REF!,[53]BOP!$A$79:$IV$79,[53]BOP!$A$81:$IV$88,[53]BOP!#REF!</definedName>
    <definedName name="Cwvu.cottonall." localSheetId="30" hidden="1">[53]BOP!$A$36:$IV$36,[53]BOP!$A$44:$IV$44,[53]BOP!$A$59:$IV$59,[53]BOP!#REF!,[53]BOP!#REF!,[53]BOP!$A$79:$IV$79,[53]BOP!$A$81:$IV$88</definedName>
    <definedName name="Cwvu.cottonall." hidden="1">[53]BOP!$A$36:$IV$36,[53]BOP!$A$44:$IV$44,[53]BOP!$A$59:$IV$59,[53]BOP!#REF!,[53]BOP!#REF!,[53]BOP!$A$79:$IV$79,[53]BOP!$A$81:$IV$88</definedName>
    <definedName name="Cwvu.exportdetails." hidden="1">[53]BOP!$A$36:$IV$36,[53]BOP!$A$44:$IV$44,[53]BOP!$A$59:$IV$59,[53]BOP!#REF!,[53]BOP!#REF!,[53]BOP!$A$79:$IV$79,[53]BOP!#REF!</definedName>
    <definedName name="Cwvu.exports." localSheetId="30" hidden="1">[53]BOP!$A$36:$IV$36,[53]BOP!$A$44:$IV$44,[53]BOP!$A$59:$IV$59,[53]BOP!#REF!,[53]BOP!#REF!,[53]BOP!$A$79:$IV$79,[53]BOP!$A$81:$IV$88,[53]BOP!#REF!</definedName>
    <definedName name="Cwvu.exports." hidden="1">[53]BOP!$A$36:$IV$36,[53]BOP!$A$44:$IV$44,[53]BOP!$A$59:$IV$59,[53]BOP!#REF!,[53]BOP!#REF!,[53]BOP!$A$79:$IV$79,[53]BOP!$A$81:$IV$88,[53]BOP!#REF!</definedName>
    <definedName name="Cwvu.gold." localSheetId="30" hidden="1">[53]BOP!$A$36:$IV$36,[53]BOP!$A$44:$IV$44,[53]BOP!$A$59:$IV$59,[53]BOP!#REF!,[53]BOP!#REF!,[53]BOP!$A$79:$IV$79,[53]BOP!$A$81:$IV$88,[53]BOP!#REF!</definedName>
    <definedName name="Cwvu.gold." hidden="1">[53]BOP!$A$36:$IV$36,[53]BOP!$A$44:$IV$44,[53]BOP!$A$59:$IV$59,[53]BOP!#REF!,[53]BOP!#REF!,[53]BOP!$A$79:$IV$79,[53]BOP!$A$81:$IV$88,[53]BOP!#REF!</definedName>
    <definedName name="Cwvu.goldall." localSheetId="30" hidden="1">[53]BOP!$A$36:$IV$36,[53]BOP!$A$44:$IV$44,[53]BOP!$A$59:$IV$59,[53]BOP!#REF!,[53]BOP!#REF!,[53]BOP!$A$79:$IV$79,[53]BOP!$A$81:$IV$88,[53]BOP!#REF!</definedName>
    <definedName name="Cwvu.goldall." hidden="1">[53]BOP!$A$36:$IV$36,[53]BOP!$A$44:$IV$44,[53]BOP!$A$59:$IV$59,[53]BOP!#REF!,[53]BOP!#REF!,[53]BOP!$A$79:$IV$79,[53]BOP!$A$81:$IV$88,[53]BOP!#REF!</definedName>
    <definedName name="Cwvu.imports." localSheetId="30" hidden="1">[53]BOP!$A$36:$IV$36,[53]BOP!$A$44:$IV$44,[53]BOP!$A$59:$IV$59,[53]BOP!#REF!,[53]BOP!#REF!,[53]BOP!$A$79:$IV$79,[53]BOP!$A$81:$IV$88,[53]BOP!#REF!,[53]BOP!#REF!</definedName>
    <definedName name="Cwvu.imports." hidden="1">[53]BOP!$A$36:$IV$36,[53]BOP!$A$44:$IV$44,[53]BOP!$A$59:$IV$59,[53]BOP!#REF!,[53]BOP!#REF!,[53]BOP!$A$79:$IV$79,[53]BOP!$A$81:$IV$88,[53]BOP!#REF!,[53]BOP!#REF!</definedName>
    <definedName name="Cwvu.importsall." localSheetId="30" hidden="1">[53]BOP!$A$36:$IV$36,[53]BOP!$A$44:$IV$44,[53]BOP!$A$59:$IV$59,[53]BOP!#REF!,[53]BOP!#REF!,[53]BOP!$A$79:$IV$79,[53]BOP!$A$81:$IV$88,[53]BOP!#REF!,[53]BOP!#REF!</definedName>
    <definedName name="Cwvu.importsall." hidden="1">[53]BOP!$A$36:$IV$36,[53]BOP!$A$44:$IV$44,[53]BOP!$A$59:$IV$59,[53]BOP!#REF!,[53]BOP!#REF!,[53]BOP!$A$79:$IV$79,[53]BOP!$A$81:$IV$88,[53]BOP!#REF!,[53]BOP!#REF!</definedName>
    <definedName name="Cwvu.tot." hidden="1">[53]BOP!$A$36:$IV$36,[53]BOP!$A$44:$IV$44,[53]BOP!$A$59:$IV$59,[53]BOP!#REF!,[53]BOP!#REF!,[53]BOP!$A$79:$IV$79</definedName>
    <definedName name="D">'[54]PIB EN CORR'!#REF!</definedName>
    <definedName name="D_B">[35]WEOQ7!$E$22:$AH$22</definedName>
    <definedName name="D_G">[35]WEOQ7!$E$21:$AH$21</definedName>
    <definedName name="D_L">[35]WEOQ7!$E$13:$AH$13</definedName>
    <definedName name="D_O">[35]WEOQ7!$E$23:$AH$23</definedName>
    <definedName name="D_S">[35]WEOQ7!$E$16:$AH$16</definedName>
    <definedName name="D_SY">[35]WEOQ7!$E$10:$AH$10</definedName>
    <definedName name="D_SRM">[35]WEOQ7!$E$34:$AH$34</definedName>
    <definedName name="DA">[35]WEOQ7!$E$33:$AH$33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'[47]A Current Data'!$D$61</definedName>
    <definedName name="dates">#REF!</definedName>
    <definedName name="DATES_A">#REF!</definedName>
    <definedName name="dates_w">#REF!</definedName>
    <definedName name="datoact">#REF!</definedName>
    <definedName name="DB">[35]WEOQ7!$E$28:$AH$28</definedName>
    <definedName name="DBA">[43]WETA!#REF!</definedName>
    <definedName name="DBI">[43]WETA!#REF!</definedName>
    <definedName name="DBproj">#N/A</definedName>
    <definedName name="dcc98j">[27]Programa!#REF!</definedName>
    <definedName name="dcc98s">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'[42]REER-US'!$B$2</definedName>
    <definedName name="DETALLE">#REF!</definedName>
    <definedName name="Detalle0">#REF!</definedName>
    <definedName name="Detalle1">#REF!</definedName>
    <definedName name="Detalle2">#REF!</definedName>
    <definedName name="dexbccr">#REF!</definedName>
    <definedName name="dfgeyry">[25]!'[Macros Import].qbop'</definedName>
    <definedName name="DG">[35]WEOQ7!$E$27:$AH$27</definedName>
    <definedName name="DG_S">[35]WEOQ7!$E$18:$AH$18</definedName>
    <definedName name="DGproj">#N/A</definedName>
    <definedName name="DIC">#REF!</definedName>
    <definedName name="Discount_NC">[55]NPV_base!#REF!</definedName>
    <definedName name="DiscountRate">#REF!</definedName>
    <definedName name="DMBYS">[50]RESULTADOS!$A$86:$IV$86</definedName>
    <definedName name="DMU">[43]WETA!#REF!</definedName>
    <definedName name="DNP">[50]SUPUESTOS!A$18</definedName>
    <definedName name="DO">[35]WEOQ7!$E$29:$AH$29</definedName>
    <definedName name="docint">#REF!</definedName>
    <definedName name="DPOB">[50]SUPUESTOS!A$7</definedName>
    <definedName name="Dproj">#N/A</definedName>
    <definedName name="DRFP">'[50]SMONET-FINANC'!$A$99:$IV$99</definedName>
    <definedName name="DS">[35]WEOQ7!$E$38:$AH$38</definedName>
    <definedName name="DSD">#N/A</definedName>
    <definedName name="DSD_S">#N/A</definedName>
    <definedName name="DSDB">#N/A</definedName>
    <definedName name="DSDG">#N/A</definedName>
    <definedName name="DSI">[35]WEOQ7!$E$40:$AH$40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[35]WEOQ7!$E$43:$AH$43</definedName>
    <definedName name="DSPBproj">#N/A</definedName>
    <definedName name="DSPG">[35]WEOQ7!$E$45:$AH$45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[50]RESULTADOS!$A$82:$IV$82</definedName>
    <definedName name="E">'[54]PIB EN CORR'!#REF!</definedName>
    <definedName name="EDNA">#N/A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[27]Programa!#REF!</definedName>
    <definedName name="emi98s">#REF!</definedName>
    <definedName name="empty">[35]WEOQ5!$DZ$1</definedName>
    <definedName name="encajec">#REF!</definedName>
    <definedName name="encajed">#REF!</definedName>
    <definedName name="ENDA">#N/A</definedName>
    <definedName name="ENE">#REF!</definedName>
    <definedName name="est">#REF!</definedName>
    <definedName name="estacional">#REF!</definedName>
    <definedName name="european_parliament" localSheetId="21">#REF!</definedName>
    <definedName name="european_parliament" localSheetId="1">#REF!</definedName>
    <definedName name="european_parliament" localSheetId="2">#REF!</definedName>
    <definedName name="european_parliament" localSheetId="3">#REF!</definedName>
    <definedName name="european_parliament" localSheetId="4">#REF!</definedName>
    <definedName name="european_parliament" localSheetId="5">#REF!</definedName>
    <definedName name="european_parliament" localSheetId="6">#REF!</definedName>
    <definedName name="european_parliament" localSheetId="17">#REF!</definedName>
    <definedName name="european_parliament">#REF!</definedName>
    <definedName name="ewqr" hidden="1">[21]Data!#REF!</definedName>
    <definedName name="EX_IMP">#REF!</definedName>
    <definedName name="ExitWRS">[56]Main!$AB$25</definedName>
    <definedName name="exports">#REF!</definedName>
    <definedName name="f">#N/A</definedName>
    <definedName name="feb">[27]Programa!#REF!</definedName>
    <definedName name="fecha">[27]Programa!#REF!</definedName>
    <definedName name="fecha1">#REF!</definedName>
    <definedName name="ffff">'[57]A Current Data'!$D$61</definedName>
    <definedName name="FFISCMON">#REF!</definedName>
    <definedName name="FIDR">[43]WETA!#REF!</definedName>
    <definedName name="fin">#REF!</definedName>
    <definedName name="finan">#REF!</definedName>
    <definedName name="finan1">#REF!</definedName>
    <definedName name="finan3_D">#REF!</definedName>
    <definedName name="FISINP">[41]fiscal!$B$6:$M$45</definedName>
    <definedName name="FISUM">#REF!</definedName>
    <definedName name="FLOPEC">#REF!</definedName>
    <definedName name="fluct">#REF!</definedName>
    <definedName name="flujo1">[26]FMI!$A$4:$CM$42</definedName>
    <definedName name="flujo2">[26]FMI!$A$44:$CM$80</definedName>
    <definedName name="FLUJO3">[26]FMI!$A$86:$CM$117</definedName>
    <definedName name="FLUJOS">[26]FMI!$A$5:$BV$77</definedName>
    <definedName name="FMB">#REF!</definedName>
    <definedName name="FODESEC">#REF!</definedName>
    <definedName name="formato">#REF!</definedName>
    <definedName name="FORMATO_ABAJO">#REF!</definedName>
    <definedName name="fromyear">[58]Data!$B$24</definedName>
    <definedName name="fshrts" hidden="1">[1]WB!$Q$255:$AK$255</definedName>
    <definedName name="ftaref">#REF!</definedName>
    <definedName name="ftconf">#REF!</definedName>
    <definedName name="ftima">#REF!</definedName>
    <definedName name="ftimaf">#REF!</definedName>
    <definedName name="g">#REF!</definedName>
    <definedName name="GATO">#REF!</definedName>
    <definedName name="GCB">#REF!</definedName>
    <definedName name="GCB_NGDP">#REF!</definedName>
    <definedName name="GCD">#REF!</definedName>
    <definedName name="GCEC">[43]WETA!#REF!</definedName>
    <definedName name="GCED">[43]WETA!#REF!</definedName>
    <definedName name="GCEE">[43]WETA!#REF!</definedName>
    <definedName name="GCEEP">[43]WETA!#REF!</definedName>
    <definedName name="GCEES">[43]WETA!#REF!</definedName>
    <definedName name="GCEG">[43]WETA!#REF!</definedName>
    <definedName name="GCEH">[43]WETA!#REF!</definedName>
    <definedName name="GCEHP">[43]WETA!#REF!</definedName>
    <definedName name="GCEI">#REF!</definedName>
    <definedName name="GCEI_D">[43]WETA!#REF!</definedName>
    <definedName name="GCEI_F">[43]WETA!#REF!</definedName>
    <definedName name="GCENL">#REF!</definedName>
    <definedName name="GCEO">[43]WETA!#REF!</definedName>
    <definedName name="GCESWH">[43]WETA!#REF!</definedName>
    <definedName name="GCEW">[43]WETA!#REF!</definedName>
    <definedName name="GCG">[43]WETA!#REF!</definedName>
    <definedName name="GCGC">[43]WETA!#REF!</definedName>
    <definedName name="GCND">#REF!</definedName>
    <definedName name="GCND_NGDP">#REF!</definedName>
    <definedName name="GCRG">#REF!</definedName>
    <definedName name="GGB">#REF!</definedName>
    <definedName name="GGB_NGDP">#REF!</definedName>
    <definedName name="GGD">#REF!</definedName>
    <definedName name="GGEC">[43]WETA!#REF!</definedName>
    <definedName name="GGED">#REF!</definedName>
    <definedName name="GGEI">#REF!</definedName>
    <definedName name="GGENL">#REF!</definedName>
    <definedName name="ggggg" hidden="1">'[59]J(Priv.Cap)'!#REF!</definedName>
    <definedName name="gghh">#N/A</definedName>
    <definedName name="GGND">#REF!</definedName>
    <definedName name="GGRG">#REF!</definedName>
    <definedName name="gnsaexp">'[60]NSA Goods Exports'!$A$4:$S$300</definedName>
    <definedName name="gnsaexpcountries">'[60]NSA Goods Exports'!$A$4:$S$4</definedName>
    <definedName name="gnsaexpquarters">'[60]NSA Goods Exports'!$A$4:$A$500</definedName>
    <definedName name="gnsaimp">'[60]NSA Goods Imports'!$A$4:$S$500</definedName>
    <definedName name="gnsaimpcountries">'[60]NSA Goods Imports'!$A$4:$S$4</definedName>
    <definedName name="gnsaimpquarters">'[60]NSA Goods Imports'!$A$4:$A$500</definedName>
    <definedName name="Grace_NC">[55]NPV_base!#REF!</definedName>
    <definedName name="gsfexp" localSheetId="21">#REF!</definedName>
    <definedName name="gsfexp" localSheetId="1">#REF!</definedName>
    <definedName name="gsfexp" localSheetId="2">#REF!</definedName>
    <definedName name="gsfexp" localSheetId="10">#REF!</definedName>
    <definedName name="gsfexp" localSheetId="3">#REF!</definedName>
    <definedName name="gsfexp" localSheetId="4">#REF!</definedName>
    <definedName name="gsfexp" localSheetId="5">#REF!</definedName>
    <definedName name="gsfexp" localSheetId="6">#REF!</definedName>
    <definedName name="gsfexp" localSheetId="16">#REF!</definedName>
    <definedName name="gsfexp" localSheetId="17">#REF!</definedName>
    <definedName name="gsfexp">#REF!</definedName>
    <definedName name="gsfexpcountries" localSheetId="21">#REF!</definedName>
    <definedName name="gsfexpcountries" localSheetId="1">#REF!</definedName>
    <definedName name="gsfexpcountries" localSheetId="2">#REF!</definedName>
    <definedName name="gsfexpcountries" localSheetId="10">#REF!</definedName>
    <definedName name="gsfexpcountries" localSheetId="3">#REF!</definedName>
    <definedName name="gsfexpcountries" localSheetId="4">#REF!</definedName>
    <definedName name="gsfexpcountries" localSheetId="5">#REF!</definedName>
    <definedName name="gsfexpcountries" localSheetId="6">#REF!</definedName>
    <definedName name="gsfexpcountries" localSheetId="16">#REF!</definedName>
    <definedName name="gsfexpcountries" localSheetId="17">#REF!</definedName>
    <definedName name="gsfexpcountries">#REF!</definedName>
    <definedName name="gsfexpquarters" localSheetId="21">#REF!</definedName>
    <definedName name="gsfexpquarters" localSheetId="1">#REF!</definedName>
    <definedName name="gsfexpquarters" localSheetId="2">#REF!</definedName>
    <definedName name="gsfexpquarters" localSheetId="10">#REF!</definedName>
    <definedName name="gsfexpquarters" localSheetId="3">#REF!</definedName>
    <definedName name="gsfexpquarters" localSheetId="4">#REF!</definedName>
    <definedName name="gsfexpquarters" localSheetId="5">#REF!</definedName>
    <definedName name="gsfexpquarters" localSheetId="6">#REF!</definedName>
    <definedName name="gsfexpquarters" localSheetId="16">#REF!</definedName>
    <definedName name="gsfexpquarters" localSheetId="17">#REF!</definedName>
    <definedName name="gsfexpquarters">#REF!</definedName>
    <definedName name="gsfimp" localSheetId="21">#REF!</definedName>
    <definedName name="gsfimp" localSheetId="1">#REF!</definedName>
    <definedName name="gsfimp" localSheetId="2">#REF!</definedName>
    <definedName name="gsfimp" localSheetId="10">#REF!</definedName>
    <definedName name="gsfimp" localSheetId="3">#REF!</definedName>
    <definedName name="gsfimp" localSheetId="4">#REF!</definedName>
    <definedName name="gsfimp" localSheetId="5">#REF!</definedName>
    <definedName name="gsfimp" localSheetId="6">#REF!</definedName>
    <definedName name="gsfimp" localSheetId="16">#REF!</definedName>
    <definedName name="gsfimp" localSheetId="17">#REF!</definedName>
    <definedName name="gsfimp">#REF!</definedName>
    <definedName name="gsfimpcountries" localSheetId="21">#REF!</definedName>
    <definedName name="gsfimpcountries" localSheetId="1">#REF!</definedName>
    <definedName name="gsfimpcountries" localSheetId="2">#REF!</definedName>
    <definedName name="gsfimpcountries" localSheetId="10">#REF!</definedName>
    <definedName name="gsfimpcountries" localSheetId="3">#REF!</definedName>
    <definedName name="gsfimpcountries" localSheetId="4">#REF!</definedName>
    <definedName name="gsfimpcountries" localSheetId="5">#REF!</definedName>
    <definedName name="gsfimpcountries" localSheetId="6">#REF!</definedName>
    <definedName name="gsfimpcountries" localSheetId="16">#REF!</definedName>
    <definedName name="gsfimpcountries" localSheetId="17">#REF!</definedName>
    <definedName name="gsfimpcountries">#REF!</definedName>
    <definedName name="gsfimpquarters" localSheetId="21">#REF!</definedName>
    <definedName name="gsfimpquarters" localSheetId="1">#REF!</definedName>
    <definedName name="gsfimpquarters" localSheetId="2">#REF!</definedName>
    <definedName name="gsfimpquarters" localSheetId="10">#REF!</definedName>
    <definedName name="gsfimpquarters" localSheetId="3">#REF!</definedName>
    <definedName name="gsfimpquarters" localSheetId="4">#REF!</definedName>
    <definedName name="gsfimpquarters" localSheetId="5">#REF!</definedName>
    <definedName name="gsfimpquarters" localSheetId="6">#REF!</definedName>
    <definedName name="gsfimpquarters" localSheetId="16">#REF!</definedName>
    <definedName name="gsfimpquarters" localSheetId="17">#REF!</definedName>
    <definedName name="gsfimpquarters">#REF!</definedName>
    <definedName name="gz">[61]MD5!#REF!</definedName>
    <definedName name="hacienda1">[62]HACIENDA!$A$2:$M$28</definedName>
    <definedName name="hacienda2">[62]HACIENDA!$A$1:$N$28</definedName>
    <definedName name="heading_A" localSheetId="21">#REF!</definedName>
    <definedName name="heading_A" localSheetId="1">#REF!</definedName>
    <definedName name="heading_A" localSheetId="2">#REF!</definedName>
    <definedName name="heading_A" localSheetId="3">#REF!</definedName>
    <definedName name="heading_A" localSheetId="4">#REF!</definedName>
    <definedName name="heading_A" localSheetId="5">#REF!</definedName>
    <definedName name="heading_A" localSheetId="6">#REF!</definedName>
    <definedName name="heading_A" localSheetId="17">#REF!</definedName>
    <definedName name="heading_A">#REF!</definedName>
    <definedName name="Heading39">#REF!</definedName>
    <definedName name="headings_current_partB" localSheetId="21">#REF!</definedName>
    <definedName name="headings_current_partB" localSheetId="1">#REF!</definedName>
    <definedName name="headings_current_partB" localSheetId="2">#REF!</definedName>
    <definedName name="headings_current_partB" localSheetId="3">#REF!</definedName>
    <definedName name="headings_current_partB" localSheetId="4">#REF!</definedName>
    <definedName name="headings_current_partB" localSheetId="5">#REF!</definedName>
    <definedName name="headings_current_partB" localSheetId="6">#REF!</definedName>
    <definedName name="headings_current_partB" localSheetId="17">#REF!</definedName>
    <definedName name="headings_current_partB">#REF!</definedName>
    <definedName name="hfrstes" hidden="1">[1]ER!#REF!</definedName>
    <definedName name="hfshfrt" hidden="1">[1]WB!$Q$62:$AK$62</definedName>
    <definedName name="hhh" hidden="1">'[63]J(Priv.Cap)'!#REF!</definedName>
    <definedName name="hhhh">#N/A</definedName>
    <definedName name="hora">[27]Programa!#REF!</definedName>
    <definedName name="HUY">#REF!</definedName>
    <definedName name="i">#REF!</definedName>
    <definedName name="y">[50]SREAL!A$10</definedName>
    <definedName name="Year">#REF!</definedName>
    <definedName name="yearly">[64]data_sheet!$D$10:$DV$177</definedName>
    <definedName name="Years">[35]WEOQ7!$E$6:$AH$6</definedName>
    <definedName name="IESS">#REF!</definedName>
    <definedName name="yiuyuuyui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[27]Programa!#REF!</definedName>
    <definedName name="INE">#REF!</definedName>
    <definedName name="INECEL">#REF!</definedName>
    <definedName name="INF">[50]SUPUESTOS!A$21</definedName>
    <definedName name="infcom">#REF!</definedName>
    <definedName name="infest">#REF!</definedName>
    <definedName name="info">[43]WETA!#REF!</definedName>
    <definedName name="infobs">#REF!</definedName>
    <definedName name="INGRE">#REF!</definedName>
    <definedName name="INPUT_2">[28]Input!#REF!</definedName>
    <definedName name="INPUT_4">[28]Input!#REF!</definedName>
    <definedName name="Interest_NC">[55]NPV_base!#REF!</definedName>
    <definedName name="InterestRate">#REF!</definedName>
    <definedName name="international_fund_for_Ireland" localSheetId="21">#REF!</definedName>
    <definedName name="international_fund_for_Ireland" localSheetId="1">#REF!</definedName>
    <definedName name="international_fund_for_Ireland" localSheetId="2">#REF!</definedName>
    <definedName name="international_fund_for_Ireland" localSheetId="3">#REF!</definedName>
    <definedName name="international_fund_for_Ireland" localSheetId="4">#REF!</definedName>
    <definedName name="international_fund_for_Ireland" localSheetId="5">#REF!</definedName>
    <definedName name="international_fund_for_Ireland" localSheetId="6">#REF!</definedName>
    <definedName name="international_fund_for_Ireland" localSheetId="17">#REF!</definedName>
    <definedName name="international_fund_for_Ireland">#REF!</definedName>
    <definedName name="ipc">#REF!</definedName>
    <definedName name="ipc98j">[27]Programa!#REF!</definedName>
    <definedName name="ipc98s">#REF!</definedName>
    <definedName name="_xlnm.Recorder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hidden="1">[65]M!#REF!</definedName>
    <definedName name="jjjjjj" hidden="1">'[59]J(Priv.Cap)'!#REF!</definedName>
    <definedName name="JR_PAGE_ANCHOR_0_1" localSheetId="7">'10 pav.'!#REF!</definedName>
    <definedName name="JR_PAGE_ANCHOR_0_1" localSheetId="21">'[8]14 pav.'!#REF!</definedName>
    <definedName name="JR_PAGE_ANCHOR_0_1" localSheetId="1">#REF!</definedName>
    <definedName name="JR_PAGE_ANCHOR_0_1" localSheetId="30">'[66]10 pav.'!#REF!</definedName>
    <definedName name="JR_PAGE_ANCHOR_0_1" localSheetId="2">#REF!</definedName>
    <definedName name="JR_PAGE_ANCHOR_0_1" localSheetId="3">#REF!</definedName>
    <definedName name="JR_PAGE_ANCHOR_0_1" localSheetId="4">#REF!</definedName>
    <definedName name="JR_PAGE_ANCHOR_0_1" localSheetId="5">#REF!</definedName>
    <definedName name="JR_PAGE_ANCHOR_0_1" localSheetId="6">#REF!</definedName>
    <definedName name="JR_PAGE_ANCHOR_0_1" localSheetId="16">'10 pav.'!#REF!</definedName>
    <definedName name="JR_PAGE_ANCHOR_0_1" localSheetId="17">'[8]14 pav.'!#REF!</definedName>
    <definedName name="JR_PAGE_ANCHOR_0_1">'10 pav.'!#REF!</definedName>
    <definedName name="JUL">#REF!</definedName>
    <definedName name="JUL.MD5.S">[61]MD5!#REF!</definedName>
    <definedName name="JUN">#REF!</definedName>
    <definedName name="kkkk" hidden="1">[67]M!#REF!</definedName>
    <definedName name="kkkkk" hidden="1">'[63]J(Priv.Cap)'!#REF!</definedName>
    <definedName name="l">#REF!</definedName>
    <definedName name="LANGUAGES" localSheetId="21">#REF!</definedName>
    <definedName name="LANGUAGES" localSheetId="1">#REF!</definedName>
    <definedName name="LANGUAGES" localSheetId="2">#REF!</definedName>
    <definedName name="LANGUAGES" localSheetId="3">#REF!</definedName>
    <definedName name="LANGUAGES" localSheetId="4">#REF!</definedName>
    <definedName name="LANGUAGES" localSheetId="5">#REF!</definedName>
    <definedName name="LANGUAGES" localSheetId="6">#REF!</definedName>
    <definedName name="LANGUAGES" localSheetId="17">#REF!</definedName>
    <definedName name="LANGUAGES">#REF!</definedName>
    <definedName name="LE">[43]WETA!#REF!</definedName>
    <definedName name="LEGC">[43]WETA!#REF!</definedName>
    <definedName name="LIBOR3">[50]SUPUESTOS!$A$12:$IV$12</definedName>
    <definedName name="LIBOR6">[50]SUPUESTOS!A$11</definedName>
    <definedName name="liqc">[27]Programa!#REF!</definedName>
    <definedName name="liqd">[27]Programa!#REF!</definedName>
    <definedName name="List">#REF!</definedName>
    <definedName name="List2">#REF!</definedName>
    <definedName name="llll" hidden="1">[65]M!#REF!</definedName>
    <definedName name="LP">[43]WETA!#REF!</definedName>
    <definedName name="LUR">#N/A</definedName>
    <definedName name="m">#N/A</definedName>
    <definedName name="MACRO">#REF!</definedName>
    <definedName name="MACROINPUT">#REF!</definedName>
    <definedName name="MACROS">[41]contents!$A$114</definedName>
    <definedName name="may">[27]Programa!#REF!</definedName>
    <definedName name="Malaysia">#REF!</definedName>
    <definedName name="mar">[27]Programa!#REF!</definedName>
    <definedName name="MARI">#REF!</definedName>
    <definedName name="Maturity_NC">[55]NPV_base!#REF!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CV">[32]Q2!$E$63:$AH$63</definedName>
    <definedName name="MCV_B">#N/A</definedName>
    <definedName name="MCV_B1">[35]WEOQ6!$E$161:$AH$161</definedName>
    <definedName name="MCV_D">#N/A</definedName>
    <definedName name="MCV_D1">[35]WEOQ7!$E$59:$AH$59</definedName>
    <definedName name="MCV_N">#N/A</definedName>
    <definedName name="MCV_T">#N/A</definedName>
    <definedName name="MCV_T1">[35]WEOQ5!$E$104:$AH$104</definedName>
    <definedName name="MENORES">#REF!</definedName>
    <definedName name="mes">#REF!</definedName>
    <definedName name="meses_">#REF!</definedName>
    <definedName name="metas">[26]Metas!$A$2:$AU$57</definedName>
    <definedName name="MFISCAL">'[33]Annual Raw Data'!#REF!</definedName>
    <definedName name="mflowsa">[25]!mflowsa</definedName>
    <definedName name="mflowsq">[25]!mflowsq</definedName>
    <definedName name="MICRO">#REF!</definedName>
    <definedName name="MIDDLE">#REF!</definedName>
    <definedName name="MISC3">#REF!</definedName>
    <definedName name="MISC4">[28]OUTPUT!#REF!</definedName>
    <definedName name="Modality">#REF!</definedName>
    <definedName name="MON_SM">#REF!</definedName>
    <definedName name="MONF_SM">#REF!</definedName>
    <definedName name="mstocksa">[25]!mstocksa</definedName>
    <definedName name="mstocksq">[25]!mstocksq</definedName>
    <definedName name="Municipios">#REF!</definedName>
    <definedName name="names">#REF!</definedName>
    <definedName name="NAMES_A">#REF!</definedName>
    <definedName name="names_w">#REF!</definedName>
    <definedName name="naujas" localSheetId="21">[68]Turinys!#REF!</definedName>
    <definedName name="naujas" localSheetId="1">[68]Turinys!#REF!</definedName>
    <definedName name="naujas" localSheetId="2">[68]Turinys!#REF!</definedName>
    <definedName name="naujas" localSheetId="3">[68]Turinys!#REF!</definedName>
    <definedName name="naujas" localSheetId="4">[68]Turinys!#REF!</definedName>
    <definedName name="naujas" localSheetId="5">[68]Turinys!#REF!</definedName>
    <definedName name="naujas" localSheetId="6">[68]Turinys!#REF!</definedName>
    <definedName name="naujas" localSheetId="17">[68]Turinys!#REF!</definedName>
    <definedName name="naujas">[69]Turinys!#REF!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[43]WETA!#REF!</definedName>
    <definedName name="nfrtrs" hidden="1">[1]WB!$Q$257:$AK$257</definedName>
    <definedName name="NGDP">[32]Q2!$E$47:$AH$47</definedName>
    <definedName name="NGDP_DG">#N/A</definedName>
    <definedName name="NGDP_R">#N/A</definedName>
    <definedName name="NGDP_RG">#N/A</definedName>
    <definedName name="NGDPA">#REF!</definedName>
    <definedName name="NGNI">[43]WETA!#REF!</definedName>
    <definedName name="NGPXO">[43]WETA!#REF!</definedName>
    <definedName name="NGPXO_R">[43]WETA!#REF!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>[43]WETA!#REF!</definedName>
    <definedName name="NMG_R">[43]WETA!#REF!</definedName>
    <definedName name="NMG_RG">#N/A</definedName>
    <definedName name="nn">[57]Codes!$A$2</definedName>
    <definedName name="NNAMES">[43]WETA!#REF!</definedName>
    <definedName name="nnnnn">#N/A</definedName>
    <definedName name="nomenclature_FRENCH" localSheetId="21">#REF!</definedName>
    <definedName name="nomenclature_FRENCH" localSheetId="1">#REF!</definedName>
    <definedName name="nomenclature_FRENCH" localSheetId="2">#REF!</definedName>
    <definedName name="nomenclature_FRENCH" localSheetId="3">#REF!</definedName>
    <definedName name="nomenclature_FRENCH" localSheetId="4">#REF!</definedName>
    <definedName name="nomenclature_FRENCH" localSheetId="5">#REF!</definedName>
    <definedName name="nomenclature_FRENCH" localSheetId="6">#REF!</definedName>
    <definedName name="nomenclature_FRENCH" localSheetId="17">#REF!</definedName>
    <definedName name="nomenclature_FRENCH">#REF!</definedName>
    <definedName name="NORMAL">[70]normal!$A$1:$O$125,[70]normal!$A$125:$O$131</definedName>
    <definedName name="NOTAS">#REF!</definedName>
    <definedName name="NOV">#REF!</definedName>
    <definedName name="NTDD_RG">#N/A</definedName>
    <definedName name="NX">#N/A</definedName>
    <definedName name="NX_R">#N/A</definedName>
    <definedName name="NXG">[43]WETA!#REF!</definedName>
    <definedName name="NXG_R">[43]WETA!#REF!</definedName>
    <definedName name="NXG_RG">#N/A</definedName>
    <definedName name="OCT">#REF!</definedName>
    <definedName name="OnShow">#N/A</definedName>
    <definedName name="ORIG">[37]Sum1!#REF!</definedName>
    <definedName name="Otras_Residuales">#REF!</definedName>
    <definedName name="otros2000">#REF!</definedName>
    <definedName name="otros2001">#REF!</definedName>
    <definedName name="otros2002">#REF!</definedName>
    <definedName name="otros2003">#REF!</definedName>
    <definedName name="otros2004">[29]Programa!#REF!</definedName>
    <definedName name="otros2005">[29]Programa!#REF!</definedName>
    <definedName name="otros98">[27]Programa!#REF!</definedName>
    <definedName name="otros98j">[27]Programa!#REF!</definedName>
    <definedName name="otros98s">#REF!</definedName>
    <definedName name="otros9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[35]WEOQ6!$E$28:$AH$28</definedName>
    <definedName name="pchBXG">[35]WEOQ6!$E$20:$AH$20</definedName>
    <definedName name="PCPI">[43]WETA!#REF!</definedName>
    <definedName name="PCPIE">[43]WETA!#REF!</definedName>
    <definedName name="PCPIG">#N/A</definedName>
    <definedName name="Petroecuador">#REF!</definedName>
    <definedName name="PEX">[50]SUPUESTOS!A$14</definedName>
    <definedName name="pib">'[71]GC-SPCR_MEFP1986(Fuente)'!#REF!</definedName>
    <definedName name="pib_int">#REF!</definedName>
    <definedName name="pib98j">[27]Programa!#REF!</definedName>
    <definedName name="pib98s">[27]Programa!#REF!</definedName>
    <definedName name="PIBporSECT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2004">[29]Programa!#REF!</definedName>
    <definedName name="plame2005">[29]Programa!#REF!</definedName>
    <definedName name="plame98">[27]Programa!#REF!</definedName>
    <definedName name="plame98j">[27]Programa!#REF!</definedName>
    <definedName name="plame98s">#REF!</definedName>
    <definedName name="plame9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>[29]Programa!#REF!</definedName>
    <definedName name="plazo2005">[29]Programa!#REF!</definedName>
    <definedName name="plazo98">[27]Programa!#REF!</definedName>
    <definedName name="plazo98j">[27]Programa!#REF!</definedName>
    <definedName name="plazo98s">#REF!</definedName>
    <definedName name="plazo99">#REF!</definedName>
    <definedName name="Policy">#REF!</definedName>
    <definedName name="Ports">#REF!</definedName>
    <definedName name="posnet2">#REF!</definedName>
    <definedName name="PPPWGT">#N/A</definedName>
    <definedName name="PrevVintage">'[47]A Previous Data'!$D$60</definedName>
    <definedName name="pri">#REF!</definedName>
    <definedName name="PRICES">#REF!</definedName>
    <definedName name="primero">#REF!</definedName>
    <definedName name="_xlnm.Print_Area">#REF!</definedName>
    <definedName name="_xlnm.Print_Titles">[32]Q5!$A$1:$C$65536,[32]Q5!$A$1:$IV$7</definedName>
    <definedName name="PrintThis_Links">[56]Links!$A$1:$F$33</definedName>
    <definedName name="PRIV0">[72]ASSUMPTIONS!#REF!</definedName>
    <definedName name="PRIV00">[72]ASSUMPTIONS!#REF!</definedName>
    <definedName name="priv1">#REF!</definedName>
    <definedName name="PRIV11">[72]ASSUMPTIONS!#REF!</definedName>
    <definedName name="priv2">#REF!</definedName>
    <definedName name="PRIV22">[72]ASSUMPTIONS!#REF!</definedName>
    <definedName name="PRIV3">[72]ASSUMPTIONS!#REF!</definedName>
    <definedName name="PRIV33">[72]ASSUMPTIONS!#REF!</definedName>
    <definedName name="progra">#REF!</definedName>
    <definedName name="promedio">[73]PROMEDIO!$A$97:$G$121,[73]PROMEDIO!$A$248:$G$272</definedName>
    <definedName name="PSECTOR">#REF!</definedName>
    <definedName name="PUBL00">[72]ASSUMPTIONS!#REF!</definedName>
    <definedName name="PUBL11">[72]ASSUMPTIONS!#REF!</definedName>
    <definedName name="PUBL2">[72]ASSUMPTIONS!#REF!</definedName>
    <definedName name="PUBL22">[72]ASSUMPTIONS!#REF!</definedName>
    <definedName name="PUBL33">[72]ASSUMPTIONS!#REF!</definedName>
    <definedName name="PUBL5">[72]ASSUMPTIONS!#REF!</definedName>
    <definedName name="PUBL55">[72]ASSUMPTIONS!#REF!</definedName>
    <definedName name="PUBL6">[72]ASSUMPTIONS!#REF!</definedName>
    <definedName name="PUBL66">[72]ASSUMPTIONS!#REF!</definedName>
    <definedName name="Q6_">#REF!</definedName>
    <definedName name="qeryqeryf">#REF!</definedName>
    <definedName name="qeryrqy">#REF!</definedName>
    <definedName name="QFISCAL">'[33]Quarterly Raw Data'!#REF!</definedName>
    <definedName name="qlookup" localSheetId="21">#REF!</definedName>
    <definedName name="qlookup" localSheetId="1">#REF!</definedName>
    <definedName name="qlookup" localSheetId="2">#REF!</definedName>
    <definedName name="qlookup" localSheetId="10">#REF!</definedName>
    <definedName name="qlookup" localSheetId="3">#REF!</definedName>
    <definedName name="qlookup" localSheetId="4">#REF!</definedName>
    <definedName name="qlookup" localSheetId="5">#REF!</definedName>
    <definedName name="qlookup" localSheetId="6">#REF!</definedName>
    <definedName name="qlookup" localSheetId="16">#REF!</definedName>
    <definedName name="qlookup" localSheetId="17">#REF!</definedName>
    <definedName name="qlookup">#REF!</definedName>
    <definedName name="qq" hidden="1">'[63]J(Priv.Cap)'!#REF!</definedName>
    <definedName name="QTAB7">'[33]Quarterly MacroFlow'!#REF!</definedName>
    <definedName name="QTAB7A">'[33]Quarterly MacroFlow'!#REF!</definedName>
    <definedName name="re" hidden="1">#N/A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[74]Documents!$B$454:$H$501</definedName>
    <definedName name="REDTab35">[75]RED!#REF!</definedName>
    <definedName name="REDTab43a">#REF!</definedName>
    <definedName name="REDTab43b">#REF!</definedName>
    <definedName name="REDTab6">[74]Documents!$B$273:$G$320</definedName>
    <definedName name="REDTab8">[74]Documents!$B$349:$G$383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S">#REF!</definedName>
    <definedName name="ref_B1" localSheetId="21">#REF!</definedName>
    <definedName name="ref_B1" localSheetId="1">#REF!</definedName>
    <definedName name="ref_B1" localSheetId="2">#REF!</definedName>
    <definedName name="ref_B1" localSheetId="3">#REF!</definedName>
    <definedName name="ref_B1" localSheetId="4">#REF!</definedName>
    <definedName name="ref_B1" localSheetId="5">#REF!</definedName>
    <definedName name="ref_B1" localSheetId="6">#REF!</definedName>
    <definedName name="ref_B1" localSheetId="17">#REF!</definedName>
    <definedName name="ref_B1">#REF!</definedName>
    <definedName name="ref_Cohesion_Fund" localSheetId="21">#REF!</definedName>
    <definedName name="ref_Cohesion_Fund" localSheetId="1">#REF!</definedName>
    <definedName name="ref_Cohesion_Fund" localSheetId="2">#REF!</definedName>
    <definedName name="ref_Cohesion_Fund" localSheetId="3">#REF!</definedName>
    <definedName name="ref_Cohesion_Fund" localSheetId="4">#REF!</definedName>
    <definedName name="ref_Cohesion_Fund" localSheetId="5">#REF!</definedName>
    <definedName name="ref_Cohesion_Fund" localSheetId="6">#REF!</definedName>
    <definedName name="ref_Cohesion_Fund" localSheetId="17">#REF!</definedName>
    <definedName name="ref_Cohesion_Fund">#REF!</definedName>
    <definedName name="ref_Council" localSheetId="21">#REF!</definedName>
    <definedName name="ref_Council" localSheetId="1">#REF!</definedName>
    <definedName name="ref_Council" localSheetId="2">#REF!</definedName>
    <definedName name="ref_Council" localSheetId="3">#REF!</definedName>
    <definedName name="ref_Council" localSheetId="4">#REF!</definedName>
    <definedName name="ref_Council" localSheetId="5">#REF!</definedName>
    <definedName name="ref_Council" localSheetId="6">#REF!</definedName>
    <definedName name="ref_Council" localSheetId="17">#REF!</definedName>
    <definedName name="ref_Council">#REF!</definedName>
    <definedName name="ref_Court_Justice" localSheetId="21">#REF!</definedName>
    <definedName name="ref_Court_Justice" localSheetId="1">#REF!</definedName>
    <definedName name="ref_Court_Justice" localSheetId="2">#REF!</definedName>
    <definedName name="ref_Court_Justice" localSheetId="3">#REF!</definedName>
    <definedName name="ref_Court_Justice" localSheetId="4">#REF!</definedName>
    <definedName name="ref_Court_Justice" localSheetId="5">#REF!</definedName>
    <definedName name="ref_Court_Justice" localSheetId="6">#REF!</definedName>
    <definedName name="ref_Court_Justice" localSheetId="17">#REF!</definedName>
    <definedName name="ref_Court_Justice">#REF!</definedName>
    <definedName name="ref_DG_ADMIN_BXL" localSheetId="21">#REF!</definedName>
    <definedName name="ref_DG_ADMIN_BXL" localSheetId="1">#REF!</definedName>
    <definedName name="ref_DG_ADMIN_BXL" localSheetId="2">#REF!</definedName>
    <definedName name="ref_DG_ADMIN_BXL" localSheetId="3">#REF!</definedName>
    <definedName name="ref_DG_ADMIN_BXL" localSheetId="4">#REF!</definedName>
    <definedName name="ref_DG_ADMIN_BXL" localSheetId="5">#REF!</definedName>
    <definedName name="ref_DG_ADMIN_BXL" localSheetId="6">#REF!</definedName>
    <definedName name="ref_DG_ADMIN_BXL" localSheetId="17">#REF!</definedName>
    <definedName name="ref_DG_ADMIN_BXL">#REF!</definedName>
    <definedName name="ref_DG_ADMIN_LUX" localSheetId="21">#REF!</definedName>
    <definedName name="ref_DG_ADMIN_LUX" localSheetId="1">#REF!</definedName>
    <definedName name="ref_DG_ADMIN_LUX" localSheetId="2">#REF!</definedName>
    <definedName name="ref_DG_ADMIN_LUX" localSheetId="3">#REF!</definedName>
    <definedName name="ref_DG_ADMIN_LUX" localSheetId="4">#REF!</definedName>
    <definedName name="ref_DG_ADMIN_LUX" localSheetId="5">#REF!</definedName>
    <definedName name="ref_DG_ADMIN_LUX" localSheetId="6">#REF!</definedName>
    <definedName name="ref_DG_ADMIN_LUX" localSheetId="17">#REF!</definedName>
    <definedName name="ref_DG_ADMIN_LUX">#REF!</definedName>
    <definedName name="ref_DG_AGRI" localSheetId="21">#REF!</definedName>
    <definedName name="ref_DG_AGRI" localSheetId="1">#REF!</definedName>
    <definedName name="ref_DG_AGRI" localSheetId="2">#REF!</definedName>
    <definedName name="ref_DG_AGRI" localSheetId="3">#REF!</definedName>
    <definedName name="ref_DG_AGRI" localSheetId="4">#REF!</definedName>
    <definedName name="ref_DG_AGRI" localSheetId="5">#REF!</definedName>
    <definedName name="ref_DG_AGRI" localSheetId="6">#REF!</definedName>
    <definedName name="ref_DG_AGRI" localSheetId="17">#REF!</definedName>
    <definedName name="ref_DG_AGRI">#REF!</definedName>
    <definedName name="ref_DG_EAC" localSheetId="21">#REF!</definedName>
    <definedName name="ref_DG_EAC" localSheetId="1">#REF!</definedName>
    <definedName name="ref_DG_EAC" localSheetId="2">#REF!</definedName>
    <definedName name="ref_DG_EAC" localSheetId="3">#REF!</definedName>
    <definedName name="ref_DG_EAC" localSheetId="4">#REF!</definedName>
    <definedName name="ref_DG_EAC" localSheetId="5">#REF!</definedName>
    <definedName name="ref_DG_EAC" localSheetId="6">#REF!</definedName>
    <definedName name="ref_DG_EAC" localSheetId="17">#REF!</definedName>
    <definedName name="ref_DG_EAC">#REF!</definedName>
    <definedName name="ref_DG_ECFIN" localSheetId="21">#REF!</definedName>
    <definedName name="ref_DG_ECFIN" localSheetId="1">#REF!</definedName>
    <definedName name="ref_DG_ECFIN" localSheetId="2">#REF!</definedName>
    <definedName name="ref_DG_ECFIN" localSheetId="3">#REF!</definedName>
    <definedName name="ref_DG_ECFIN" localSheetId="4">#REF!</definedName>
    <definedName name="ref_DG_ECFIN" localSheetId="5">#REF!</definedName>
    <definedName name="ref_DG_ECFIN" localSheetId="6">#REF!</definedName>
    <definedName name="ref_DG_ECFIN" localSheetId="17">#REF!</definedName>
    <definedName name="ref_DG_ECFIN">#REF!</definedName>
    <definedName name="ref_DG_ENTR" localSheetId="21">#REF!</definedName>
    <definedName name="ref_DG_ENTR" localSheetId="1">#REF!</definedName>
    <definedName name="ref_DG_ENTR" localSheetId="2">#REF!</definedName>
    <definedName name="ref_DG_ENTR" localSheetId="3">#REF!</definedName>
    <definedName name="ref_DG_ENTR" localSheetId="4">#REF!</definedName>
    <definedName name="ref_DG_ENTR" localSheetId="5">#REF!</definedName>
    <definedName name="ref_DG_ENTR" localSheetId="6">#REF!</definedName>
    <definedName name="ref_DG_ENTR" localSheetId="17">#REF!</definedName>
    <definedName name="ref_DG_ENTR">#REF!</definedName>
    <definedName name="ref_DG_ENTR_Cenelex_berthon" localSheetId="21">#REF!</definedName>
    <definedName name="ref_DG_ENTR_Cenelex_berthon" localSheetId="1">#REF!</definedName>
    <definedName name="ref_DG_ENTR_Cenelex_berthon" localSheetId="2">#REF!</definedName>
    <definedName name="ref_DG_ENTR_Cenelex_berthon" localSheetId="3">#REF!</definedName>
    <definedName name="ref_DG_ENTR_Cenelex_berthon" localSheetId="4">#REF!</definedName>
    <definedName name="ref_DG_ENTR_Cenelex_berthon" localSheetId="5">#REF!</definedName>
    <definedName name="ref_DG_ENTR_Cenelex_berthon" localSheetId="6">#REF!</definedName>
    <definedName name="ref_DG_ENTR_Cenelex_berthon" localSheetId="17">#REF!</definedName>
    <definedName name="ref_DG_ENTR_Cenelex_berthon">#REF!</definedName>
    <definedName name="ref_DG_FISH" localSheetId="21">#REF!</definedName>
    <definedName name="ref_DG_FISH" localSheetId="1">#REF!</definedName>
    <definedName name="ref_DG_FISH" localSheetId="2">#REF!</definedName>
    <definedName name="ref_DG_FISH" localSheetId="3">#REF!</definedName>
    <definedName name="ref_DG_FISH" localSheetId="4">#REF!</definedName>
    <definedName name="ref_DG_FISH" localSheetId="5">#REF!</definedName>
    <definedName name="ref_DG_FISH" localSheetId="6">#REF!</definedName>
    <definedName name="ref_DG_FISH" localSheetId="17">#REF!</definedName>
    <definedName name="ref_DG_FISH">#REF!</definedName>
    <definedName name="ref_DG_INFSO" localSheetId="21">#REF!</definedName>
    <definedName name="ref_DG_INFSO" localSheetId="1">#REF!</definedName>
    <definedName name="ref_DG_INFSO" localSheetId="2">#REF!</definedName>
    <definedName name="ref_DG_INFSO" localSheetId="3">#REF!</definedName>
    <definedName name="ref_DG_INFSO" localSheetId="4">#REF!</definedName>
    <definedName name="ref_DG_INFSO" localSheetId="5">#REF!</definedName>
    <definedName name="ref_DG_INFSO" localSheetId="6">#REF!</definedName>
    <definedName name="ref_DG_INFSO" localSheetId="17">#REF!</definedName>
    <definedName name="ref_DG_INFSO">#REF!</definedName>
    <definedName name="ref_DG_Relex" localSheetId="21">#REF!</definedName>
    <definedName name="ref_DG_Relex" localSheetId="1">#REF!</definedName>
    <definedName name="ref_DG_Relex" localSheetId="2">#REF!</definedName>
    <definedName name="ref_DG_Relex" localSheetId="3">#REF!</definedName>
    <definedName name="ref_DG_Relex" localSheetId="4">#REF!</definedName>
    <definedName name="ref_DG_Relex" localSheetId="5">#REF!</definedName>
    <definedName name="ref_DG_Relex" localSheetId="6">#REF!</definedName>
    <definedName name="ref_DG_Relex" localSheetId="17">#REF!</definedName>
    <definedName name="ref_DG_Relex">#REF!</definedName>
    <definedName name="ref_DG_RTD" localSheetId="21">#REF!</definedName>
    <definedName name="ref_DG_RTD" localSheetId="1">#REF!</definedName>
    <definedName name="ref_DG_RTD" localSheetId="2">#REF!</definedName>
    <definedName name="ref_DG_RTD" localSheetId="3">#REF!</definedName>
    <definedName name="ref_DG_RTD" localSheetId="4">#REF!</definedName>
    <definedName name="ref_DG_RTD" localSheetId="5">#REF!</definedName>
    <definedName name="ref_DG_RTD" localSheetId="6">#REF!</definedName>
    <definedName name="ref_DG_RTD" localSheetId="17">#REF!</definedName>
    <definedName name="ref_DG_RTD">#REF!</definedName>
    <definedName name="ref_DG_TREN" localSheetId="21">#REF!</definedName>
    <definedName name="ref_DG_TREN" localSheetId="1">#REF!</definedName>
    <definedName name="ref_DG_TREN" localSheetId="2">#REF!</definedName>
    <definedName name="ref_DG_TREN" localSheetId="3">#REF!</definedName>
    <definedName name="ref_DG_TREN" localSheetId="4">#REF!</definedName>
    <definedName name="ref_DG_TREN" localSheetId="5">#REF!</definedName>
    <definedName name="ref_DG_TREN" localSheetId="6">#REF!</definedName>
    <definedName name="ref_DG_TREN" localSheetId="17">#REF!</definedName>
    <definedName name="ref_DG_TREN">#REF!</definedName>
    <definedName name="ref_dubus" localSheetId="21">#REF!</definedName>
    <definedName name="ref_dubus" localSheetId="1">#REF!</definedName>
    <definedName name="ref_dubus" localSheetId="2">#REF!</definedName>
    <definedName name="ref_dubus" localSheetId="3">#REF!</definedName>
    <definedName name="ref_dubus" localSheetId="4">#REF!</definedName>
    <definedName name="ref_dubus" localSheetId="5">#REF!</definedName>
    <definedName name="ref_dubus" localSheetId="6">#REF!</definedName>
    <definedName name="ref_dubus" localSheetId="17">#REF!</definedName>
    <definedName name="ref_dubus">#REF!</definedName>
    <definedName name="ref_Eur_Parlament" localSheetId="21">#REF!</definedName>
    <definedName name="ref_Eur_Parlament" localSheetId="1">#REF!</definedName>
    <definedName name="ref_Eur_Parlament" localSheetId="2">#REF!</definedName>
    <definedName name="ref_Eur_Parlament" localSheetId="3">#REF!</definedName>
    <definedName name="ref_Eur_Parlament" localSheetId="4">#REF!</definedName>
    <definedName name="ref_Eur_Parlament" localSheetId="5">#REF!</definedName>
    <definedName name="ref_Eur_Parlament" localSheetId="6">#REF!</definedName>
    <definedName name="ref_Eur_Parlament" localSheetId="17">#REF!</definedName>
    <definedName name="ref_Eur_Parlament">#REF!</definedName>
    <definedName name="ref_JRC_ISPRA" localSheetId="21">#REF!</definedName>
    <definedName name="ref_JRC_ISPRA" localSheetId="1">#REF!</definedName>
    <definedName name="ref_JRC_ISPRA" localSheetId="2">#REF!</definedName>
    <definedName name="ref_JRC_ISPRA" localSheetId="3">#REF!</definedName>
    <definedName name="ref_JRC_ISPRA" localSheetId="4">#REF!</definedName>
    <definedName name="ref_JRC_ISPRA" localSheetId="5">#REF!</definedName>
    <definedName name="ref_JRC_ISPRA" localSheetId="6">#REF!</definedName>
    <definedName name="ref_JRC_ISPRA" localSheetId="17">#REF!</definedName>
    <definedName name="ref_JRC_ISPRA">#REF!</definedName>
    <definedName name="ref_OPOCE" localSheetId="21">#REF!</definedName>
    <definedName name="ref_OPOCE" localSheetId="1">#REF!</definedName>
    <definedName name="ref_OPOCE" localSheetId="2">#REF!</definedName>
    <definedName name="ref_OPOCE" localSheetId="3">#REF!</definedName>
    <definedName name="ref_OPOCE" localSheetId="4">#REF!</definedName>
    <definedName name="ref_OPOCE" localSheetId="5">#REF!</definedName>
    <definedName name="ref_OPOCE" localSheetId="6">#REF!</definedName>
    <definedName name="ref_OPOCE" localSheetId="17">#REF!</definedName>
    <definedName name="ref_OPOCE">#REF!</definedName>
    <definedName name="ref_structural_funds" localSheetId="21">#REF!</definedName>
    <definedName name="ref_structural_funds" localSheetId="1">#REF!</definedName>
    <definedName name="ref_structural_funds" localSheetId="2">#REF!</definedName>
    <definedName name="ref_structural_funds" localSheetId="3">#REF!</definedName>
    <definedName name="ref_structural_funds" localSheetId="4">#REF!</definedName>
    <definedName name="ref_structural_funds" localSheetId="5">#REF!</definedName>
    <definedName name="ref_structural_funds" localSheetId="6">#REF!</definedName>
    <definedName name="ref_structural_funds" localSheetId="17">#REF!</definedName>
    <definedName name="ref_structural_funds">#REF!</definedName>
    <definedName name="ref_TOTAL_RTD" localSheetId="21">#REF!</definedName>
    <definedName name="ref_TOTAL_RTD" localSheetId="1">#REF!</definedName>
    <definedName name="ref_TOTAL_RTD" localSheetId="2">#REF!</definedName>
    <definedName name="ref_TOTAL_RTD" localSheetId="3">#REF!</definedName>
    <definedName name="ref_TOTAL_RTD" localSheetId="4">#REF!</definedName>
    <definedName name="ref_TOTAL_RTD" localSheetId="5">#REF!</definedName>
    <definedName name="ref_TOTAL_RTD" localSheetId="6">#REF!</definedName>
    <definedName name="ref_TOTAL_RTD" localSheetId="17">#REF!</definedName>
    <definedName name="ref_TOTAL_RTD">#REF!</definedName>
    <definedName name="renegocia">[27]Programa!#REF!</definedName>
    <definedName name="rep_tasas">#REF!</definedName>
    <definedName name="RESU">#REF!</definedName>
    <definedName name="rf">[27]Programa!#REF!</definedName>
    <definedName name="RFSP">#REF!</definedName>
    <definedName name="RgCcode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[26]riqueza!$A$1:$AU$89</definedName>
    <definedName name="riqueza2">[26]riqueza!$A$93:$AU$123</definedName>
    <definedName name="rngErrorSort">[56]ErrCheck!$A$4</definedName>
    <definedName name="rngLastSave">[56]Main!$G$19</definedName>
    <definedName name="rngLastSent">[56]Main!$G$18</definedName>
    <definedName name="rngLastUpdate">[56]Links!$D$2</definedName>
    <definedName name="rngNeedsUpdate">[56]Links!$E$2</definedName>
    <definedName name="rngQuestChecked">[56]ErrCheck!$A$3</definedName>
    <definedName name="RR">[37]Projections:PDVSA!$B$2:$BH$531</definedName>
    <definedName name="rubros">#REF!</definedName>
    <definedName name="rubros1">#REF!</definedName>
    <definedName name="Rwvu.PLA2." hidden="1">'[39]COP FED'!#REF!</definedName>
    <definedName name="Rwvu.Print." hidden="1">#N/A</definedName>
    <definedName name="rx" hidden="1">#REF!</definedName>
    <definedName name="SALDOS">[26]FMI!$A$5:$T$77</definedName>
    <definedName name="SEI">#REF!</definedName>
    <definedName name="seitto98">'[76]Output data'!#REF!</definedName>
    <definedName name="SELECT">#REF!</definedName>
    <definedName name="SEMESTRE">#REF!</definedName>
    <definedName name="sencount" hidden="1">2</definedName>
    <definedName name="SERV">#REF!</definedName>
    <definedName name="SET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>'[50]SFISCAL-MOD'!$A$146:$IV$146</definedName>
    <definedName name="sisfin2">#REF!</definedName>
    <definedName name="SISTEMA_BANCARIO_NACIONAL">#REF!</definedName>
    <definedName name="skaiciavimai_LV">[25]!'[Macros Import].qbop'</definedName>
    <definedName name="snsaexp">'[60]NSA Services Exports'!$A$4:$S$500</definedName>
    <definedName name="snsaexpcountries">'[60]NSA Services Exports'!$A$4:$S$4</definedName>
    <definedName name="snsaexpquarters">'[60]NSA Services Exports'!$A$4:$A$500</definedName>
    <definedName name="snsaimp">'[60]NSA Services Imports'!$A$4:$S$500</definedName>
    <definedName name="snsaimpcountries">'[60]NSA Services Imports'!$A$4:$S$4</definedName>
    <definedName name="snsaimpquarters">'[60]NSA Services Imports'!$A$4:$A$500</definedName>
    <definedName name="SRTab1">#REF!</definedName>
    <definedName name="SRTab11">'[76]Output data'!#REF!</definedName>
    <definedName name="SRTab6">#REF!</definedName>
    <definedName name="SRTab7">[75]RED!#REF!</definedName>
    <definedName name="SRTab8">#REF!</definedName>
    <definedName name="SS">[77]IMATA!$B$45:$B$108</definedName>
    <definedName name="ssfexp" localSheetId="21">#REF!</definedName>
    <definedName name="ssfexp" localSheetId="1">#REF!</definedName>
    <definedName name="ssfexp" localSheetId="2">#REF!</definedName>
    <definedName name="ssfexp" localSheetId="10">#REF!</definedName>
    <definedName name="ssfexp" localSheetId="3">#REF!</definedName>
    <definedName name="ssfexp" localSheetId="4">#REF!</definedName>
    <definedName name="ssfexp" localSheetId="5">#REF!</definedName>
    <definedName name="ssfexp" localSheetId="6">#REF!</definedName>
    <definedName name="ssfexp" localSheetId="16">#REF!</definedName>
    <definedName name="ssfexp" localSheetId="17">#REF!</definedName>
    <definedName name="ssfexp">#REF!</definedName>
    <definedName name="ssfexpcountries" localSheetId="21">#REF!</definedName>
    <definedName name="ssfexpcountries" localSheetId="1">#REF!</definedName>
    <definedName name="ssfexpcountries" localSheetId="2">#REF!</definedName>
    <definedName name="ssfexpcountries" localSheetId="10">#REF!</definedName>
    <definedName name="ssfexpcountries" localSheetId="3">#REF!</definedName>
    <definedName name="ssfexpcountries" localSheetId="4">#REF!</definedName>
    <definedName name="ssfexpcountries" localSheetId="5">#REF!</definedName>
    <definedName name="ssfexpcountries" localSheetId="6">#REF!</definedName>
    <definedName name="ssfexpcountries" localSheetId="16">#REF!</definedName>
    <definedName name="ssfexpcountries" localSheetId="17">#REF!</definedName>
    <definedName name="ssfexpcountries">#REF!</definedName>
    <definedName name="ssfexpquarters" localSheetId="21">#REF!</definedName>
    <definedName name="ssfexpquarters" localSheetId="1">#REF!</definedName>
    <definedName name="ssfexpquarters" localSheetId="2">#REF!</definedName>
    <definedName name="ssfexpquarters" localSheetId="10">#REF!</definedName>
    <definedName name="ssfexpquarters" localSheetId="3">#REF!</definedName>
    <definedName name="ssfexpquarters" localSheetId="4">#REF!</definedName>
    <definedName name="ssfexpquarters" localSheetId="5">#REF!</definedName>
    <definedName name="ssfexpquarters" localSheetId="6">#REF!</definedName>
    <definedName name="ssfexpquarters" localSheetId="16">#REF!</definedName>
    <definedName name="ssfexpquarters" localSheetId="17">#REF!</definedName>
    <definedName name="ssfexpquarters">#REF!</definedName>
    <definedName name="ssfimp" localSheetId="21">#REF!</definedName>
    <definedName name="ssfimp" localSheetId="1">#REF!</definedName>
    <definedName name="ssfimp" localSheetId="2">#REF!</definedName>
    <definedName name="ssfimp" localSheetId="10">#REF!</definedName>
    <definedName name="ssfimp" localSheetId="3">#REF!</definedName>
    <definedName name="ssfimp" localSheetId="4">#REF!</definedName>
    <definedName name="ssfimp" localSheetId="5">#REF!</definedName>
    <definedName name="ssfimp" localSheetId="6">#REF!</definedName>
    <definedName name="ssfimp" localSheetId="16">#REF!</definedName>
    <definedName name="ssfimp" localSheetId="17">#REF!</definedName>
    <definedName name="ssfimp">#REF!</definedName>
    <definedName name="ssfimpcountries" localSheetId="21">#REF!</definedName>
    <definedName name="ssfimpcountries" localSheetId="1">#REF!</definedName>
    <definedName name="ssfimpcountries" localSheetId="2">#REF!</definedName>
    <definedName name="ssfimpcountries" localSheetId="10">#REF!</definedName>
    <definedName name="ssfimpcountries" localSheetId="3">#REF!</definedName>
    <definedName name="ssfimpcountries" localSheetId="4">#REF!</definedName>
    <definedName name="ssfimpcountries" localSheetId="5">#REF!</definedName>
    <definedName name="ssfimpcountries" localSheetId="6">#REF!</definedName>
    <definedName name="ssfimpcountries" localSheetId="16">#REF!</definedName>
    <definedName name="ssfimpcountries" localSheetId="17">#REF!</definedName>
    <definedName name="ssfimpcountries">#REF!</definedName>
    <definedName name="ssfimpquarters" localSheetId="21">#REF!</definedName>
    <definedName name="ssfimpquarters" localSheetId="1">#REF!</definedName>
    <definedName name="ssfimpquarters" localSheetId="2">#REF!</definedName>
    <definedName name="ssfimpquarters" localSheetId="10">#REF!</definedName>
    <definedName name="ssfimpquarters" localSheetId="3">#REF!</definedName>
    <definedName name="ssfimpquarters" localSheetId="4">#REF!</definedName>
    <definedName name="ssfimpquarters" localSheetId="5">#REF!</definedName>
    <definedName name="ssfimpquarters" localSheetId="6">#REF!</definedName>
    <definedName name="ssfimpquarters" localSheetId="16">#REF!</definedName>
    <definedName name="ssfimpquarters" localSheetId="17">#REF!</definedName>
    <definedName name="ssfimpquarters">#REF!</definedName>
    <definedName name="sss">'[38]1.1 INDIC ACC'!#REF!</definedName>
    <definedName name="ssssss">#N/A</definedName>
    <definedName name="STOP">#REF!</definedName>
    <definedName name="supuestos">#REF!</definedName>
    <definedName name="Swvu.PLA1." hidden="1">'[39]COP FED'!#REF!</definedName>
    <definedName name="Swvu.PLA2." hidden="1">'[39]COP FED'!$A$1:$N$49</definedName>
    <definedName name="t">#N/A</definedName>
    <definedName name="T10PPI">[74]Prices!$A$99:$J$131</definedName>
    <definedName name="T11IMW">[74]Labor!$B$3:$J$45</definedName>
    <definedName name="T12ULC">[74]Labor!$B$53:$J$97</definedName>
    <definedName name="T13LFE">[74]Labor!$B$155:$I$200</definedName>
    <definedName name="T14EPE">[74]Labor!$B$256:$J$309</definedName>
    <definedName name="T15ROP">#REF!</definedName>
    <definedName name="T16OPU">#REF!</definedName>
    <definedName name="T2YSECREA">[78]GDPSEC!$A$11:$M$80</definedName>
    <definedName name="T3YSECNOM">[78]GDPSEC!$A$93:$M$153</definedName>
    <definedName name="T9CPI">[74]Prices!$A$3:$R$47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'[33]Annual Tables'!#REF!</definedName>
    <definedName name="TAB6B">'[33]Annual Tables'!#REF!</definedName>
    <definedName name="TAB6C">#REF!</definedName>
    <definedName name="TAB7A">#REF!</definedName>
    <definedName name="tabla">#REF!</definedName>
    <definedName name="Table">#REF!</definedName>
    <definedName name="Table__47">[79]RED47!$A$1:$I$53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[80]Table!$A$3:$AB$73</definedName>
    <definedName name="Table1">#REF!</definedName>
    <definedName name="Table1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[81]Stfrprtables!#REF!</definedName>
    <definedName name="Table7">#REF!</definedName>
    <definedName name="Table8">#REF!</definedName>
    <definedName name="TableA3">#REF!</definedName>
    <definedName name="TAME">#REF!</definedName>
    <definedName name="tarea1">#REF!</definedName>
    <definedName name="tarea2">#REF!</definedName>
    <definedName name="TASAS_DE_INTERES_PROMEDIO">[73]PROMEDIO!$A$97:$G$121,[73]PROMEDIO!$A$248:$G$272</definedName>
    <definedName name="Tbl_GFN">[80]Table_GEF!$B$2:$T$53</definedName>
    <definedName name="tblChecks">[56]ErrCheck!$A$3:$E$5</definedName>
    <definedName name="tblLinks">[56]Links!$A$4:$F$33</definedName>
    <definedName name="tbn">#REF!</definedName>
    <definedName name="TC">#REF!</definedName>
    <definedName name="TC00">'[36]PROYECCIONES-PM 2000mod (2)'!$F$66</definedName>
    <definedName name="TCFEN">#REF!</definedName>
    <definedName name="tchoy">#REF!</definedName>
    <definedName name="TCN">[50]SREAL!A$158</definedName>
    <definedName name="TDIC">#REF!</definedName>
    <definedName name="tdic96">#REF!</definedName>
    <definedName name="Test1">#REF!</definedName>
    <definedName name="TIME">[37]Sum1!#REF!</definedName>
    <definedName name="tititid">#REF!</definedName>
    <definedName name="Titulo">#REF!</definedName>
    <definedName name="títulos">#REF!</definedName>
    <definedName name="titulos_">#REF!</definedName>
    <definedName name="tjun">#REF!</definedName>
    <definedName name="TM">[35]WEOQ5!$E$19:$AH$19</definedName>
    <definedName name="TM_D">[35]WEOQ5!$E$23:$AH$23</definedName>
    <definedName name="TM_DPCH">[35]WEOQ5!$E$24:$AH$24</definedName>
    <definedName name="TM_R">[35]WEOQ5!$E$22:$AH$22</definedName>
    <definedName name="TM_RPCH">[35]WEOQ5!$E$21:$AH$21</definedName>
    <definedName name="TMAR">#REF!</definedName>
    <definedName name="TMG">[35]WEOQ5!$E$38:$AH$38</definedName>
    <definedName name="TMG_D">[45]Q5!$E$23:$AH$23</definedName>
    <definedName name="TMG_DPCH">[35]WEOQ5!$E$43:$AH$43</definedName>
    <definedName name="TMG_R">[35]WEOQ5!$E$41:$AH$41</definedName>
    <definedName name="TMG_RPCH">[35]WEOQ5!$E$40:$AH$40</definedName>
    <definedName name="TMGO">#N/A</definedName>
    <definedName name="TMGO_D">[35]WEOQ5!$E$63:$AH$63</definedName>
    <definedName name="TMGO_DPCH">[35]WEOQ5!$E$64:$AH$64</definedName>
    <definedName name="TMGO_R">[35]WEOQ5!$E$62:$AH$62</definedName>
    <definedName name="TMGO_RPCH">[35]WEOQ5!$E$60:$AH$60</definedName>
    <definedName name="TMGXO">[35]WEOQ5!$E$82:$AH$82</definedName>
    <definedName name="TMGXO_D">[35]WEOQ5!$E$88:$AH$88</definedName>
    <definedName name="TMGXO_DPCH">[35]WEOQ5!$E$89:$AH$89</definedName>
    <definedName name="TMGXO_R">[35]WEOQ5!$E$87:$AH$87</definedName>
    <definedName name="TMGXO_RPCH">[35]WEOQ5!$E$84:$AH$84</definedName>
    <definedName name="TMS">[35]WEOQ5!$E$97:$AH$97</definedName>
    <definedName name="TNAME">[43]WETA!#REF!</definedName>
    <definedName name="tnov">#REF!</definedName>
    <definedName name="toct">#REF!</definedName>
    <definedName name="toyear">[58]Data!$B$25</definedName>
    <definedName name="TOWEO">#REF!</definedName>
    <definedName name="TRADE3">[28]Trade!#REF!</definedName>
    <definedName name="trans">#REF!</definedName>
    <definedName name="Transfer_check">#REF!</definedName>
    <definedName name="TRANSNAVE">#REF!</definedName>
    <definedName name="TRAS">#N/A</definedName>
    <definedName name="tretry" hidden="1">[21]Data!#REF!</definedName>
    <definedName name="TRISM">#REF!</definedName>
    <definedName name="TS">#REF!</definedName>
    <definedName name="TSET">#REF!</definedName>
    <definedName name="TTO_Summary_of_non_fator_services">#REF!</definedName>
    <definedName name="ttttt" hidden="1">[65]M!#REF!</definedName>
    <definedName name="twryrwe" hidden="1">[24]PRIVATE!#REF!</definedName>
    <definedName name="TX">[35]WEOQ5!$E$11:$AH$11</definedName>
    <definedName name="TX_D">[35]WEOQ5!$E$15:$AH$15</definedName>
    <definedName name="TX_DPCH">[35]WEOQ5!$E$16:$AH$16</definedName>
    <definedName name="TX_R">[35]WEOQ5!$E$14:$AH$14</definedName>
    <definedName name="TX_RPCH">[35]WEOQ5!$E$13:$AH$13</definedName>
    <definedName name="TXG">[35]WEOQ5!$E$30:$AH$30</definedName>
    <definedName name="TXG_D">#N/A</definedName>
    <definedName name="TXG_DPCH">[35]WEOQ5!$E$35:$AH$35</definedName>
    <definedName name="TXG_R">[35]WEOQ5!$E$33:$AH$33</definedName>
    <definedName name="TXG_RPCH">[35]WEOQ5!$E$32:$AH$32</definedName>
    <definedName name="TXGO">#N/A</definedName>
    <definedName name="TXGO_D">[35]WEOQ5!$E$54:$AH$54</definedName>
    <definedName name="TXGO_DPCH">[35]WEOQ5!$E$55:$AH$55</definedName>
    <definedName name="TXGO_R">[35]WEOQ5!$E$53:$AH$53</definedName>
    <definedName name="TXGO_RPCH">[35]WEOQ5!$E$51:$AH$51</definedName>
    <definedName name="TXGXO">[35]WEOQ5!$E$72:$AH$72</definedName>
    <definedName name="TXGXO_D">[35]WEOQ5!$E$78:$AH$78</definedName>
    <definedName name="TXGXO_DPCH">[35]WEOQ5!$E$79:$AH$79</definedName>
    <definedName name="TXGXO_R">[35]WEOQ5!$E$77:$AH$77</definedName>
    <definedName name="TXGXO_RPCH">[35]WEOQ5!$E$74:$AH$74</definedName>
    <definedName name="TXS">[35]WEOQ5!$E$95:$AH$95</definedName>
    <definedName name="uyyuyuyu">#REF!</definedName>
    <definedName name="uyyuuyuy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[29]Programa!#REF!</definedName>
    <definedName name="venci2005">[29]Programa!#REF!</definedName>
    <definedName name="venci98">[27]Programa!#REF!</definedName>
    <definedName name="venci98j">[27]Programa!#REF!</definedName>
    <definedName name="venci98s">#REF!</definedName>
    <definedName name="venci9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[35]WEOQ5!$E$67:$AH$67</definedName>
    <definedName name="WPCP33pch">[35]WEOQ5!$E$68:$AH$68</definedName>
    <definedName name="wret">#REF!</definedName>
    <definedName name="ww" hidden="1">[65]M!#REF!</definedName>
    <definedName name="wwww" hidden="1">[65]M!#REF!</definedName>
    <definedName name="x">#REF!</definedName>
    <definedName name="xa">'[54]PIB EN CORR'!#REF!</definedName>
    <definedName name="xaa">'[54]PIB EN CORR'!$AV$5:$AV$77</definedName>
    <definedName name="xbb">'[54]PIB EN CORR'!#REF!</definedName>
    <definedName name="XBS">[50]SREAL!A$41</definedName>
    <definedName name="XGS">#REF!</definedName>
    <definedName name="xx" localSheetId="7">Turinys!#REF!</definedName>
    <definedName name="xx" localSheetId="21">[8]Turinys!#REF!</definedName>
    <definedName name="xx" localSheetId="24">[9]Turinys!#REF!</definedName>
    <definedName name="xx" localSheetId="25">[9]Turinys!#REF!</definedName>
    <definedName name="xx" localSheetId="26">[10]Turinys!#REF!</definedName>
    <definedName name="xx" localSheetId="1">[12]Turinys!#REF!</definedName>
    <definedName name="xx" localSheetId="11">[16]Turinys!#REF!</definedName>
    <definedName name="xx" localSheetId="8">Turinys!#REF!</definedName>
    <definedName name="xx" localSheetId="30">[14]Turinys!#REF!</definedName>
    <definedName name="xx" localSheetId="2">[12]Turinys!#REF!</definedName>
    <definedName name="xx" localSheetId="10">[16]Turinys!#REF!</definedName>
    <definedName name="xx" localSheetId="3">[12]Turinys!#REF!</definedName>
    <definedName name="xx" localSheetId="12">[17]Turinys!#REF!</definedName>
    <definedName name="xx" localSheetId="4">[12]Turinys!#REF!</definedName>
    <definedName name="xx" localSheetId="13">[18]Turinys!#REF!</definedName>
    <definedName name="xx" localSheetId="5">[12]Turinys!#REF!</definedName>
    <definedName name="xx" localSheetId="14">[19]Turinys!#REF!</definedName>
    <definedName name="xx" localSheetId="6">[12]Turinys!#REF!</definedName>
    <definedName name="xx" localSheetId="16">Turinys!#REF!</definedName>
    <definedName name="xx" localSheetId="17">[8]Turinys!#REF!</definedName>
    <definedName name="xx">Turinys!#REF!</definedName>
    <definedName name="xxWRS_1">#REF!</definedName>
    <definedName name="xxxxx">#REF!</definedName>
    <definedName name="Z_00C67BFA_FEDD_11D1_98B3_00C04FC96ABD_.wvu.Rows" hidden="1">[53]BOP!$A$36:$IV$36,[53]BOP!$A$44:$IV$44,[53]BOP!$A$59:$IV$59,[53]BOP!#REF!,[53]BOP!#REF!,[53]BOP!$A$81:$IV$88</definedName>
    <definedName name="Z_00C67BFB_FEDD_11D1_98B3_00C04FC96ABD_.wvu.Rows" hidden="1">[53]BOP!$A$36:$IV$36,[53]BOP!$A$44:$IV$44,[53]BOP!$A$59:$IV$59,[53]BOP!#REF!,[53]BOP!#REF!,[53]BOP!$A$81:$IV$88</definedName>
    <definedName name="Z_00C67BFC_FEDD_11D1_98B3_00C04FC96ABD_.wvu.Rows" hidden="1">[53]BOP!$A$36:$IV$36,[53]BOP!$A$44:$IV$44,[53]BOP!$A$59:$IV$59,[53]BOP!#REF!,[53]BOP!#REF!,[53]BOP!$A$81:$IV$88</definedName>
    <definedName name="Z_00C67BFD_FEDD_11D1_98B3_00C04FC96ABD_.wvu.Rows" hidden="1">[53]BOP!$A$36:$IV$36,[53]BOP!$A$44:$IV$44,[53]BOP!$A$59:$IV$59,[53]BOP!#REF!,[53]BOP!#REF!,[53]BOP!$A$81:$IV$88</definedName>
    <definedName name="Z_00C67BFE_FEDD_11D1_98B3_00C04FC96ABD_.wvu.Rows" hidden="1">[53]BOP!$A$36:$IV$36,[53]BOP!$A$44:$IV$44,[53]BOP!$A$59:$IV$59,[53]BOP!#REF!,[53]BOP!#REF!,[53]BOP!$A$79:$IV$79,[53]BOP!$A$81:$IV$88,[53]BOP!#REF!</definedName>
    <definedName name="Z_00C67BFF_FEDD_11D1_98B3_00C04FC96ABD_.wvu.Rows" hidden="1">[53]BOP!$A$36:$IV$36,[53]BOP!$A$44:$IV$44,[53]BOP!$A$59:$IV$59,[53]BOP!#REF!,[53]BOP!#REF!,[53]BOP!$A$79:$IV$79,[53]BOP!$A$81:$IV$88</definedName>
    <definedName name="Z_00C67C00_FEDD_11D1_98B3_00C04FC96ABD_.wvu.Rows" hidden="1">[53]BOP!$A$36:$IV$36,[53]BOP!$A$44:$IV$44,[53]BOP!$A$59:$IV$59,[53]BOP!#REF!,[53]BOP!#REF!,[53]BOP!$A$79:$IV$79,[53]BOP!#REF!</definedName>
    <definedName name="Z_00C67C01_FEDD_11D1_98B3_00C04FC96ABD_.wvu.Rows" hidden="1">[53]BOP!$A$36:$IV$36,[53]BOP!$A$44:$IV$44,[53]BOP!$A$59:$IV$59,[53]BOP!#REF!,[53]BOP!#REF!,[53]BOP!$A$79:$IV$79,[53]BOP!$A$81:$IV$88,[53]BOP!#REF!</definedName>
    <definedName name="Z_00C67C02_FEDD_11D1_98B3_00C04FC96ABD_.wvu.Rows" hidden="1">[53]BOP!$A$36:$IV$36,[53]BOP!$A$44:$IV$44,[53]BOP!$A$59:$IV$59,[53]BOP!#REF!,[53]BOP!#REF!,[53]BOP!$A$79:$IV$79,[53]BOP!$A$81:$IV$88,[53]BOP!#REF!</definedName>
    <definedName name="Z_00C67C03_FEDD_11D1_98B3_00C04FC96ABD_.wvu.Rows" hidden="1">[53]BOP!$A$36:$IV$36,[53]BOP!$A$44:$IV$44,[53]BOP!$A$59:$IV$59,[53]BOP!#REF!,[53]BOP!#REF!,[53]BOP!$A$79:$IV$79,[53]BOP!$A$81:$IV$88,[53]BOP!#REF!</definedName>
    <definedName name="Z_00C67C05_FEDD_11D1_98B3_00C04FC96ABD_.wvu.Rows" localSheetId="30" hidden="1">[53]BOP!$A$36:$IV$36,[53]BOP!$A$44:$IV$44,[53]BOP!$A$59:$IV$59,[53]BOP!#REF!,[53]BOP!#REF!,[53]BOP!$A$79:$IV$79,[53]BOP!$A$81:$IV$88,[53]BOP!#REF!,[53]BOP!#REF!</definedName>
    <definedName name="Z_00C67C05_FEDD_11D1_98B3_00C04FC96ABD_.wvu.Rows" hidden="1">[53]BOP!$A$36:$IV$36,[53]BOP!$A$44:$IV$44,[53]BOP!$A$59:$IV$59,[53]BOP!#REF!,[53]BOP!#REF!,[53]BOP!$A$79:$IV$79,[53]BOP!$A$81:$IV$88,[53]BOP!#REF!,[53]BOP!#REF!</definedName>
    <definedName name="Z_00C67C06_FEDD_11D1_98B3_00C04FC96ABD_.wvu.Rows" localSheetId="30" hidden="1">[53]BOP!$A$36:$IV$36,[53]BOP!$A$44:$IV$44,[53]BOP!$A$59:$IV$59,[53]BOP!#REF!,[53]BOP!#REF!,[53]BOP!$A$79:$IV$79,[53]BOP!$A$81:$IV$88,[53]BOP!#REF!,[53]BOP!#REF!</definedName>
    <definedName name="Z_00C67C06_FEDD_11D1_98B3_00C04FC96ABD_.wvu.Rows" hidden="1">[53]BOP!$A$36:$IV$36,[53]BOP!$A$44:$IV$44,[53]BOP!$A$59:$IV$59,[53]BOP!#REF!,[53]BOP!#REF!,[53]BOP!$A$79:$IV$79,[53]BOP!$A$81:$IV$88,[53]BOP!#REF!,[53]BOP!#REF!</definedName>
    <definedName name="Z_00C67C07_FEDD_11D1_98B3_00C04FC96ABD_.wvu.Rows" hidden="1">[53]BOP!$A$36:$IV$36,[53]BOP!$A$44:$IV$44,[53]BOP!$A$59:$IV$59,[53]BOP!#REF!,[53]BOP!#REF!,[53]BOP!$A$79:$IV$79</definedName>
    <definedName name="Z_112039D0_FF0B_11D1_98B3_00C04FC96ABD_.wvu.Rows" hidden="1">[53]BOP!$A$36:$IV$36,[53]BOP!$A$44:$IV$44,[53]BOP!$A$59:$IV$59,[53]BOP!#REF!,[53]BOP!#REF!,[53]BOP!$A$81:$IV$88</definedName>
    <definedName name="Z_112039D1_FF0B_11D1_98B3_00C04FC96ABD_.wvu.Rows" hidden="1">[53]BOP!$A$36:$IV$36,[53]BOP!$A$44:$IV$44,[53]BOP!$A$59:$IV$59,[53]BOP!#REF!,[53]BOP!#REF!,[53]BOP!$A$81:$IV$88</definedName>
    <definedName name="Z_112039D2_FF0B_11D1_98B3_00C04FC96ABD_.wvu.Rows" hidden="1">[53]BOP!$A$36:$IV$36,[53]BOP!$A$44:$IV$44,[53]BOP!$A$59:$IV$59,[53]BOP!#REF!,[53]BOP!#REF!,[53]BOP!$A$81:$IV$88</definedName>
    <definedName name="Z_112039D3_FF0B_11D1_98B3_00C04FC96ABD_.wvu.Rows" hidden="1">[53]BOP!$A$36:$IV$36,[53]BOP!$A$44:$IV$44,[53]BOP!$A$59:$IV$59,[53]BOP!#REF!,[53]BOP!#REF!,[53]BOP!$A$81:$IV$88</definedName>
    <definedName name="Z_112039D4_FF0B_11D1_98B3_00C04FC96ABD_.wvu.Rows" hidden="1">[53]BOP!$A$36:$IV$36,[53]BOP!$A$44:$IV$44,[53]BOP!$A$59:$IV$59,[53]BOP!#REF!,[53]BOP!#REF!,[53]BOP!$A$79:$IV$79,[53]BOP!$A$81:$IV$88,[53]BOP!#REF!</definedName>
    <definedName name="Z_112039D5_FF0B_11D1_98B3_00C04FC96ABD_.wvu.Rows" hidden="1">[53]BOP!$A$36:$IV$36,[53]BOP!$A$44:$IV$44,[53]BOP!$A$59:$IV$59,[53]BOP!#REF!,[53]BOP!#REF!,[53]BOP!$A$79:$IV$79,[53]BOP!$A$81:$IV$88</definedName>
    <definedName name="Z_112039D6_FF0B_11D1_98B3_00C04FC96ABD_.wvu.Rows" hidden="1">[53]BOP!$A$36:$IV$36,[53]BOP!$A$44:$IV$44,[53]BOP!$A$59:$IV$59,[53]BOP!#REF!,[53]BOP!#REF!,[53]BOP!$A$79:$IV$79,[53]BOP!#REF!</definedName>
    <definedName name="Z_112039D7_FF0B_11D1_98B3_00C04FC96ABD_.wvu.Rows" hidden="1">[53]BOP!$A$36:$IV$36,[53]BOP!$A$44:$IV$44,[53]BOP!$A$59:$IV$59,[53]BOP!#REF!,[53]BOP!#REF!,[53]BOP!$A$79:$IV$79,[53]BOP!$A$81:$IV$88,[53]BOP!#REF!</definedName>
    <definedName name="Z_112039D8_FF0B_11D1_98B3_00C04FC96ABD_.wvu.Rows" hidden="1">[53]BOP!$A$36:$IV$36,[53]BOP!$A$44:$IV$44,[53]BOP!$A$59:$IV$59,[53]BOP!#REF!,[53]BOP!#REF!,[53]BOP!$A$79:$IV$79,[53]BOP!$A$81:$IV$88,[53]BOP!#REF!</definedName>
    <definedName name="Z_112039D9_FF0B_11D1_98B3_00C04FC96ABD_.wvu.Rows" hidden="1">[53]BOP!$A$36:$IV$36,[53]BOP!$A$44:$IV$44,[53]BOP!$A$59:$IV$59,[53]BOP!#REF!,[53]BOP!#REF!,[53]BOP!$A$79:$IV$79,[53]BOP!$A$81:$IV$88,[53]BOP!#REF!</definedName>
    <definedName name="Z_112039DB_FF0B_11D1_98B3_00C04FC96ABD_.wvu.Rows" localSheetId="30" hidden="1">[53]BOP!$A$36:$IV$36,[53]BOP!$A$44:$IV$44,[53]BOP!$A$59:$IV$59,[53]BOP!#REF!,[53]BOP!#REF!,[53]BOP!$A$79:$IV$79,[53]BOP!$A$81:$IV$88,[53]BOP!#REF!,[53]BOP!#REF!</definedName>
    <definedName name="Z_112039DB_FF0B_11D1_98B3_00C04FC96ABD_.wvu.Rows" hidden="1">[53]BOP!$A$36:$IV$36,[53]BOP!$A$44:$IV$44,[53]BOP!$A$59:$IV$59,[53]BOP!#REF!,[53]BOP!#REF!,[53]BOP!$A$79:$IV$79,[53]BOP!$A$81:$IV$88,[53]BOP!#REF!,[53]BOP!#REF!</definedName>
    <definedName name="Z_112039DC_FF0B_11D1_98B3_00C04FC96ABD_.wvu.Rows" localSheetId="30" hidden="1">[53]BOP!$A$36:$IV$36,[53]BOP!$A$44:$IV$44,[53]BOP!$A$59:$IV$59,[53]BOP!#REF!,[53]BOP!#REF!,[53]BOP!$A$79:$IV$79,[53]BOP!$A$81:$IV$88,[53]BOP!#REF!,[53]BOP!#REF!</definedName>
    <definedName name="Z_112039DC_FF0B_11D1_98B3_00C04FC96ABD_.wvu.Rows" hidden="1">[53]BOP!$A$36:$IV$36,[53]BOP!$A$44:$IV$44,[53]BOP!$A$59:$IV$59,[53]BOP!#REF!,[53]BOP!#REF!,[53]BOP!$A$79:$IV$79,[53]BOP!$A$81:$IV$88,[53]BOP!#REF!,[53]BOP!#REF!</definedName>
    <definedName name="Z_112039DD_FF0B_11D1_98B3_00C04FC96ABD_.wvu.Rows" hidden="1">[53]BOP!$A$36:$IV$36,[53]BOP!$A$44:$IV$44,[53]BOP!$A$59:$IV$59,[53]BOP!#REF!,[53]BOP!#REF!,[53]BOP!$A$79:$IV$79</definedName>
    <definedName name="Z_1A8C061B_2301_11D3_BFD1_000039E37209_.wvu.Cols" hidden="1">'[82]IDA-tab7'!$K$1:$T$65536,'[82]IDA-tab7'!$V$1:$AE$65536,'[82]IDA-tab7'!$AG$1:$AP$65536</definedName>
    <definedName name="Z_1A8C061B_2301_11D3_BFD1_000039E37209_.wvu.Rows" hidden="1">'[82]IDA-tab7'!$A$10:$IV$11,'[82]IDA-tab7'!$A$14:$IV$14,'[82]IDA-tab7'!$A$18:$IV$18</definedName>
    <definedName name="Z_1A8C061C_2301_11D3_BFD1_000039E37209_.wvu.Cols" hidden="1">'[82]IDA-tab7'!$K$1:$T$65536,'[82]IDA-tab7'!$V$1:$AE$65536,'[82]IDA-tab7'!$AG$1:$AP$65536</definedName>
    <definedName name="Z_1A8C061C_2301_11D3_BFD1_000039E37209_.wvu.Rows" hidden="1">'[82]IDA-tab7'!$A$10:$IV$11,'[82]IDA-tab7'!$A$14:$IV$14,'[82]IDA-tab7'!$A$18:$IV$18</definedName>
    <definedName name="Z_1A8C061E_2301_11D3_BFD1_000039E37209_.wvu.Cols" hidden="1">'[82]IDA-tab7'!$K$1:$T$65536,'[82]IDA-tab7'!$V$1:$AE$65536,'[82]IDA-tab7'!$AG$1:$AP$65536</definedName>
    <definedName name="Z_1A8C061E_2301_11D3_BFD1_000039E37209_.wvu.Rows" hidden="1">'[82]IDA-tab7'!$A$10:$IV$11,'[82]IDA-tab7'!$A$14:$IV$14,'[82]IDA-tab7'!$A$18:$IV$18</definedName>
    <definedName name="Z_1A8C061F_2301_11D3_BFD1_000039E37209_.wvu.Cols" hidden="1">'[82]IDA-tab7'!$K$1:$T$65536,'[82]IDA-tab7'!$V$1:$AE$65536,'[82]IDA-tab7'!$AG$1:$AP$65536</definedName>
    <definedName name="Z_1A8C061F_2301_11D3_BFD1_000039E37209_.wvu.Rows" hidden="1">'[82]IDA-tab7'!$A$10:$IV$11,'[82]IDA-tab7'!$A$14:$IV$14,'[82]IDA-tab7'!$A$18:$IV$18</definedName>
    <definedName name="Z_1F4C2007_FFA7_11D1_98B6_00C04FC96ABD_.wvu.Rows" hidden="1">[53]BOP!$A$36:$IV$36,[53]BOP!$A$44:$IV$44,[53]BOP!$A$59:$IV$59,[53]BOP!#REF!,[53]BOP!#REF!,[53]BOP!$A$81:$IV$88</definedName>
    <definedName name="Z_1F4C2008_FFA7_11D1_98B6_00C04FC96ABD_.wvu.Rows" hidden="1">[53]BOP!$A$36:$IV$36,[53]BOP!$A$44:$IV$44,[53]BOP!$A$59:$IV$59,[53]BOP!#REF!,[53]BOP!#REF!,[53]BOP!$A$81:$IV$88</definedName>
    <definedName name="Z_1F4C2009_FFA7_11D1_98B6_00C04FC96ABD_.wvu.Rows" hidden="1">[53]BOP!$A$36:$IV$36,[53]BOP!$A$44:$IV$44,[53]BOP!$A$59:$IV$59,[53]BOP!#REF!,[53]BOP!#REF!,[53]BOP!$A$81:$IV$88</definedName>
    <definedName name="Z_1F4C200A_FFA7_11D1_98B6_00C04FC96ABD_.wvu.Rows" hidden="1">[53]BOP!$A$36:$IV$36,[53]BOP!$A$44:$IV$44,[53]BOP!$A$59:$IV$59,[53]BOP!#REF!,[53]BOP!#REF!,[53]BOP!$A$81:$IV$88</definedName>
    <definedName name="Z_1F4C200B_FFA7_11D1_98B6_00C04FC96ABD_.wvu.Rows" hidden="1">[53]BOP!$A$36:$IV$36,[53]BOP!$A$44:$IV$44,[53]BOP!$A$59:$IV$59,[53]BOP!#REF!,[53]BOP!#REF!,[53]BOP!$A$79:$IV$79,[53]BOP!$A$81:$IV$88,[53]BOP!#REF!</definedName>
    <definedName name="Z_1F4C200C_FFA7_11D1_98B6_00C04FC96ABD_.wvu.Rows" hidden="1">[53]BOP!$A$36:$IV$36,[53]BOP!$A$44:$IV$44,[53]BOP!$A$59:$IV$59,[53]BOP!#REF!,[53]BOP!#REF!,[53]BOP!$A$79:$IV$79,[53]BOP!$A$81:$IV$88</definedName>
    <definedName name="Z_1F4C200D_FFA7_11D1_98B6_00C04FC96ABD_.wvu.Rows" hidden="1">[53]BOP!$A$36:$IV$36,[53]BOP!$A$44:$IV$44,[53]BOP!$A$59:$IV$59,[53]BOP!#REF!,[53]BOP!#REF!,[53]BOP!$A$79:$IV$79,[53]BOP!#REF!</definedName>
    <definedName name="Z_1F4C200E_FFA7_11D1_98B6_00C04FC96ABD_.wvu.Rows" hidden="1">[53]BOP!$A$36:$IV$36,[53]BOP!$A$44:$IV$44,[53]BOP!$A$59:$IV$59,[53]BOP!#REF!,[53]BOP!#REF!,[53]BOP!$A$79:$IV$79,[53]BOP!$A$81:$IV$88,[53]BOP!#REF!</definedName>
    <definedName name="Z_1F4C200F_FFA7_11D1_98B6_00C04FC96ABD_.wvu.Rows" hidden="1">[53]BOP!$A$36:$IV$36,[53]BOP!$A$44:$IV$44,[53]BOP!$A$59:$IV$59,[53]BOP!#REF!,[53]BOP!#REF!,[53]BOP!$A$79:$IV$79,[53]BOP!$A$81:$IV$88,[53]BOP!#REF!</definedName>
    <definedName name="Z_1F4C2010_FFA7_11D1_98B6_00C04FC96ABD_.wvu.Rows" hidden="1">[53]BOP!$A$36:$IV$36,[53]BOP!$A$44:$IV$44,[53]BOP!$A$59:$IV$59,[53]BOP!#REF!,[53]BOP!#REF!,[53]BOP!$A$79:$IV$79,[53]BOP!$A$81:$IV$88,[53]BOP!#REF!</definedName>
    <definedName name="Z_1F4C2012_FFA7_11D1_98B6_00C04FC96ABD_.wvu.Rows" hidden="1">[53]BOP!$A$36:$IV$36,[53]BOP!$A$44:$IV$44,[53]BOP!$A$59:$IV$59,[53]BOP!#REF!,[53]BOP!#REF!,[53]BOP!$A$79:$IV$79,[53]BOP!$A$81:$IV$88,[53]BOP!#REF!,[53]BOP!#REF!</definedName>
    <definedName name="Z_1F4C2013_FFA7_11D1_98B6_00C04FC96ABD_.wvu.Rows" hidden="1">[53]BOP!$A$36:$IV$36,[53]BOP!$A$44:$IV$44,[53]BOP!$A$59:$IV$59,[53]BOP!#REF!,[53]BOP!#REF!,[53]BOP!$A$79:$IV$79,[53]BOP!$A$81:$IV$88,[53]BOP!#REF!,[53]BOP!#REF!</definedName>
    <definedName name="Z_1F4C2014_FFA7_11D1_98B6_00C04FC96ABD_.wvu.Rows" hidden="1">[53]BOP!$A$36:$IV$36,[53]BOP!$A$44:$IV$44,[53]BOP!$A$59:$IV$59,[53]BOP!#REF!,[53]BOP!#REF!,[53]BOP!$A$79:$IV$79</definedName>
    <definedName name="Z_49B0A4B0_963B_11D1_BFD1_00A02466B680_.wvu.Rows" hidden="1">[53]BOP!$A$36:$IV$36,[53]BOP!$A$44:$IV$44,[53]BOP!$A$59:$IV$59,[53]BOP!#REF!,[53]BOP!#REF!,[53]BOP!$A$81:$IV$88</definedName>
    <definedName name="Z_49B0A4B1_963B_11D1_BFD1_00A02466B680_.wvu.Rows" hidden="1">[53]BOP!$A$36:$IV$36,[53]BOP!$A$44:$IV$44,[53]BOP!$A$59:$IV$59,[53]BOP!#REF!,[53]BOP!#REF!,[53]BOP!$A$81:$IV$88</definedName>
    <definedName name="Z_49B0A4B4_963B_11D1_BFD1_00A02466B680_.wvu.Rows" hidden="1">[53]BOP!$A$36:$IV$36,[53]BOP!$A$44:$IV$44,[53]BOP!$A$59:$IV$59,[53]BOP!#REF!,[53]BOP!#REF!,[53]BOP!$A$79:$IV$79,[53]BOP!$A$81:$IV$88,[53]BOP!#REF!</definedName>
    <definedName name="Z_49B0A4B5_963B_11D1_BFD1_00A02466B680_.wvu.Rows" hidden="1">[53]BOP!$A$36:$IV$36,[53]BOP!$A$44:$IV$44,[53]BOP!$A$59:$IV$59,[53]BOP!#REF!,[53]BOP!#REF!,[53]BOP!$A$79:$IV$79,[53]BOP!$A$81:$IV$88</definedName>
    <definedName name="Z_49B0A4B6_963B_11D1_BFD1_00A02466B680_.wvu.Rows" hidden="1">[53]BOP!$A$36:$IV$36,[53]BOP!$A$44:$IV$44,[53]BOP!$A$59:$IV$59,[53]BOP!#REF!,[53]BOP!#REF!,[53]BOP!$A$79:$IV$79,[53]BOP!#REF!</definedName>
    <definedName name="Z_49B0A4B7_963B_11D1_BFD1_00A02466B680_.wvu.Rows" hidden="1">[53]BOP!$A$36:$IV$36,[53]BOP!$A$44:$IV$44,[53]BOP!$A$59:$IV$59,[53]BOP!#REF!,[53]BOP!#REF!,[53]BOP!$A$79:$IV$79,[53]BOP!$A$81:$IV$88,[53]BOP!#REF!</definedName>
    <definedName name="Z_49B0A4B8_963B_11D1_BFD1_00A02466B680_.wvu.Rows" hidden="1">[53]BOP!$A$36:$IV$36,[53]BOP!$A$44:$IV$44,[53]BOP!$A$59:$IV$59,[53]BOP!#REF!,[53]BOP!#REF!,[53]BOP!$A$79:$IV$79,[53]BOP!$A$81:$IV$88,[53]BOP!#REF!</definedName>
    <definedName name="Z_49B0A4B9_963B_11D1_BFD1_00A02466B680_.wvu.Rows" hidden="1">[53]BOP!$A$36:$IV$36,[53]BOP!$A$44:$IV$44,[53]BOP!$A$59:$IV$59,[53]BOP!#REF!,[53]BOP!#REF!,[53]BOP!$A$79:$IV$79,[53]BOP!$A$81:$IV$88,[53]BOP!#REF!</definedName>
    <definedName name="Z_49B0A4BB_963B_11D1_BFD1_00A02466B680_.wvu.Rows" hidden="1">[53]BOP!$A$36:$IV$36,[53]BOP!$A$44:$IV$44,[53]BOP!$A$59:$IV$59,[53]BOP!#REF!,[53]BOP!#REF!,[53]BOP!$A$79:$IV$79,[53]BOP!$A$81:$IV$88,[53]BOP!#REF!,[53]BOP!#REF!</definedName>
    <definedName name="Z_49B0A4BC_963B_11D1_BFD1_00A02466B680_.wvu.Rows" hidden="1">[53]BOP!$A$36:$IV$36,[53]BOP!$A$44:$IV$44,[53]BOP!$A$59:$IV$59,[53]BOP!#REF!,[53]BOP!#REF!,[53]BOP!$A$79:$IV$79,[53]BOP!$A$81:$IV$88,[53]BOP!#REF!,[53]BOP!#REF!</definedName>
    <definedName name="Z_49B0A4BD_963B_11D1_BFD1_00A02466B680_.wvu.Rows" hidden="1">[53]BOP!$A$36:$IV$36,[53]BOP!$A$44:$IV$44,[53]BOP!$A$59:$IV$59,[53]BOP!#REF!,[53]BOP!#REF!,[53]BOP!$A$79:$IV$79</definedName>
    <definedName name="Z_95224721_0485_11D4_BFD1_00508B5F4DA4_.wvu.Cols" hidden="1">#REF!</definedName>
    <definedName name="Z_9E0C48F8_FFCC_11D1_98BA_00C04FC96ABD_.wvu.Rows" hidden="1">[53]BOP!$A$36:$IV$36,[53]BOP!$A$44:$IV$44,[53]BOP!$A$59:$IV$59,[53]BOP!#REF!,[53]BOP!#REF!,[53]BOP!$A$81:$IV$88</definedName>
    <definedName name="Z_9E0C48F9_FFCC_11D1_98BA_00C04FC96ABD_.wvu.Rows" hidden="1">[53]BOP!$A$36:$IV$36,[53]BOP!$A$44:$IV$44,[53]BOP!$A$59:$IV$59,[53]BOP!#REF!,[53]BOP!#REF!,[53]BOP!$A$81:$IV$88</definedName>
    <definedName name="Z_9E0C48FA_FFCC_11D1_98BA_00C04FC96ABD_.wvu.Rows" hidden="1">[53]BOP!$A$36:$IV$36,[53]BOP!$A$44:$IV$44,[53]BOP!$A$59:$IV$59,[53]BOP!#REF!,[53]BOP!#REF!,[53]BOP!$A$81:$IV$88</definedName>
    <definedName name="Z_9E0C48FB_FFCC_11D1_98BA_00C04FC96ABD_.wvu.Rows" hidden="1">[53]BOP!$A$36:$IV$36,[53]BOP!$A$44:$IV$44,[53]BOP!$A$59:$IV$59,[53]BOP!#REF!,[53]BOP!#REF!,[53]BOP!$A$81:$IV$88</definedName>
    <definedName name="Z_9E0C48FC_FFCC_11D1_98BA_00C04FC96ABD_.wvu.Rows" hidden="1">[53]BOP!$A$36:$IV$36,[53]BOP!$A$44:$IV$44,[53]BOP!$A$59:$IV$59,[53]BOP!#REF!,[53]BOP!#REF!,[53]BOP!$A$79:$IV$79,[53]BOP!$A$81:$IV$88,[53]BOP!#REF!</definedName>
    <definedName name="Z_9E0C48FD_FFCC_11D1_98BA_00C04FC96ABD_.wvu.Rows" hidden="1">[53]BOP!$A$36:$IV$36,[53]BOP!$A$44:$IV$44,[53]BOP!$A$59:$IV$59,[53]BOP!#REF!,[53]BOP!#REF!,[53]BOP!$A$79:$IV$79,[53]BOP!$A$81:$IV$88</definedName>
    <definedName name="Z_9E0C48FE_FFCC_11D1_98BA_00C04FC96ABD_.wvu.Rows" hidden="1">[53]BOP!$A$36:$IV$36,[53]BOP!$A$44:$IV$44,[53]BOP!$A$59:$IV$59,[53]BOP!#REF!,[53]BOP!#REF!,[53]BOP!$A$79:$IV$79,[53]BOP!#REF!</definedName>
    <definedName name="Z_9E0C48FF_FFCC_11D1_98BA_00C04FC96ABD_.wvu.Rows" hidden="1">[53]BOP!$A$36:$IV$36,[53]BOP!$A$44:$IV$44,[53]BOP!$A$59:$IV$59,[53]BOP!#REF!,[53]BOP!#REF!,[53]BOP!$A$79:$IV$79,[53]BOP!$A$81:$IV$88,[53]BOP!#REF!</definedName>
    <definedName name="Z_9E0C4900_FFCC_11D1_98BA_00C04FC96ABD_.wvu.Rows" hidden="1">[53]BOP!$A$36:$IV$36,[53]BOP!$A$44:$IV$44,[53]BOP!$A$59:$IV$59,[53]BOP!#REF!,[53]BOP!#REF!,[53]BOP!$A$79:$IV$79,[53]BOP!$A$81:$IV$88,[53]BOP!#REF!</definedName>
    <definedName name="Z_9E0C4901_FFCC_11D1_98BA_00C04FC96ABD_.wvu.Rows" hidden="1">[53]BOP!$A$36:$IV$36,[53]BOP!$A$44:$IV$44,[53]BOP!$A$59:$IV$59,[53]BOP!#REF!,[53]BOP!#REF!,[53]BOP!$A$79:$IV$79,[53]BOP!$A$81:$IV$88,[53]BOP!#REF!</definedName>
    <definedName name="Z_9E0C4903_FFCC_11D1_98BA_00C04FC96ABD_.wvu.Rows" hidden="1">[53]BOP!$A$36:$IV$36,[53]BOP!$A$44:$IV$44,[53]BOP!$A$59:$IV$59,[53]BOP!#REF!,[53]BOP!#REF!,[53]BOP!$A$79:$IV$79,[53]BOP!$A$81:$IV$88,[53]BOP!#REF!,[53]BOP!#REF!</definedName>
    <definedName name="Z_9E0C4904_FFCC_11D1_98BA_00C04FC96ABD_.wvu.Rows" hidden="1">[53]BOP!$A$36:$IV$36,[53]BOP!$A$44:$IV$44,[53]BOP!$A$59:$IV$59,[53]BOP!#REF!,[53]BOP!#REF!,[53]BOP!$A$79:$IV$79,[53]BOP!$A$81:$IV$88,[53]BOP!#REF!,[53]BOP!#REF!</definedName>
    <definedName name="Z_9E0C4905_FFCC_11D1_98BA_00C04FC96ABD_.wvu.Rows" hidden="1">[53]BOP!$A$36:$IV$36,[53]BOP!$A$44:$IV$44,[53]BOP!$A$59:$IV$59,[53]BOP!#REF!,[53]BOP!#REF!,[53]BOP!$A$79:$IV$79</definedName>
    <definedName name="Z_C21FAE85_013A_11D2_98BD_00C04FC96ABD_.wvu.Rows" hidden="1">[53]BOP!$A$36:$IV$36,[53]BOP!$A$44:$IV$44,[53]BOP!$A$59:$IV$59,[53]BOP!#REF!,[53]BOP!#REF!,[53]BOP!$A$81:$IV$88</definedName>
    <definedName name="Z_C21FAE86_013A_11D2_98BD_00C04FC96ABD_.wvu.Rows" hidden="1">[53]BOP!$A$36:$IV$36,[53]BOP!$A$44:$IV$44,[53]BOP!$A$59:$IV$59,[53]BOP!#REF!,[53]BOP!#REF!,[53]BOP!$A$81:$IV$88</definedName>
    <definedName name="Z_C21FAE87_013A_11D2_98BD_00C04FC96ABD_.wvu.Rows" hidden="1">[53]BOP!$A$36:$IV$36,[53]BOP!$A$44:$IV$44,[53]BOP!$A$59:$IV$59,[53]BOP!#REF!,[53]BOP!#REF!,[53]BOP!$A$81:$IV$88</definedName>
    <definedName name="Z_C21FAE88_013A_11D2_98BD_00C04FC96ABD_.wvu.Rows" hidden="1">[53]BOP!$A$36:$IV$36,[53]BOP!$A$44:$IV$44,[53]BOP!$A$59:$IV$59,[53]BOP!#REF!,[53]BOP!#REF!,[53]BOP!$A$81:$IV$88</definedName>
    <definedName name="Z_C21FAE89_013A_11D2_98BD_00C04FC96ABD_.wvu.Rows" hidden="1">[53]BOP!$A$36:$IV$36,[53]BOP!$A$44:$IV$44,[53]BOP!$A$59:$IV$59,[53]BOP!#REF!,[53]BOP!#REF!,[53]BOP!$A$79:$IV$79,[53]BOP!$A$81:$IV$88,[53]BOP!#REF!</definedName>
    <definedName name="Z_C21FAE8A_013A_11D2_98BD_00C04FC96ABD_.wvu.Rows" hidden="1">[53]BOP!$A$36:$IV$36,[53]BOP!$A$44:$IV$44,[53]BOP!$A$59:$IV$59,[53]BOP!#REF!,[53]BOP!#REF!,[53]BOP!$A$79:$IV$79,[53]BOP!$A$81:$IV$88</definedName>
    <definedName name="Z_C21FAE8B_013A_11D2_98BD_00C04FC96ABD_.wvu.Rows" hidden="1">[53]BOP!$A$36:$IV$36,[53]BOP!$A$44:$IV$44,[53]BOP!$A$59:$IV$59,[53]BOP!#REF!,[53]BOP!#REF!,[53]BOP!$A$79:$IV$79,[53]BOP!#REF!</definedName>
    <definedName name="Z_C21FAE8C_013A_11D2_98BD_00C04FC96ABD_.wvu.Rows" hidden="1">[53]BOP!$A$36:$IV$36,[53]BOP!$A$44:$IV$44,[53]BOP!$A$59:$IV$59,[53]BOP!#REF!,[53]BOP!#REF!,[53]BOP!$A$79:$IV$79,[53]BOP!$A$81:$IV$88,[53]BOP!#REF!</definedName>
    <definedName name="Z_C21FAE8D_013A_11D2_98BD_00C04FC96ABD_.wvu.Rows" hidden="1">[53]BOP!$A$36:$IV$36,[53]BOP!$A$44:$IV$44,[53]BOP!$A$59:$IV$59,[53]BOP!#REF!,[53]BOP!#REF!,[53]BOP!$A$79:$IV$79,[53]BOP!$A$81:$IV$88,[53]BOP!#REF!</definedName>
    <definedName name="Z_C21FAE8E_013A_11D2_98BD_00C04FC96ABD_.wvu.Rows" hidden="1">[53]BOP!$A$36:$IV$36,[53]BOP!$A$44:$IV$44,[53]BOP!$A$59:$IV$59,[53]BOP!#REF!,[53]BOP!#REF!,[53]BOP!$A$79:$IV$79,[53]BOP!$A$81:$IV$88,[53]BOP!#REF!</definedName>
    <definedName name="Z_C21FAE90_013A_11D2_98BD_00C04FC96ABD_.wvu.Rows" hidden="1">[53]BOP!$A$36:$IV$36,[53]BOP!$A$44:$IV$44,[53]BOP!$A$59:$IV$59,[53]BOP!#REF!,[53]BOP!#REF!,[53]BOP!$A$79:$IV$79,[53]BOP!$A$81:$IV$88,[53]BOP!#REF!,[53]BOP!#REF!</definedName>
    <definedName name="Z_C21FAE91_013A_11D2_98BD_00C04FC96ABD_.wvu.Rows" hidden="1">[53]BOP!$A$36:$IV$36,[53]BOP!$A$44:$IV$44,[53]BOP!$A$59:$IV$59,[53]BOP!#REF!,[53]BOP!#REF!,[53]BOP!$A$79:$IV$79,[53]BOP!$A$81:$IV$88,[53]BOP!#REF!,[53]BOP!#REF!</definedName>
    <definedName name="Z_C21FAE92_013A_11D2_98BD_00C04FC96ABD_.wvu.Rows" hidden="1">[53]BOP!$A$36:$IV$36,[53]BOP!$A$44:$IV$44,[53]BOP!$A$59:$IV$59,[53]BOP!#REF!,[53]BOP!#REF!,[53]BOP!$A$79:$IV$79</definedName>
    <definedName name="Z_CF25EF4A_FFAB_11D1_98B7_00C04FC96ABD_.wvu.Rows" hidden="1">[53]BOP!$A$36:$IV$36,[53]BOP!$A$44:$IV$44,[53]BOP!$A$59:$IV$59,[53]BOP!#REF!,[53]BOP!#REF!,[53]BOP!$A$81:$IV$88</definedName>
    <definedName name="Z_CF25EF4B_FFAB_11D1_98B7_00C04FC96ABD_.wvu.Rows" hidden="1">[53]BOP!$A$36:$IV$36,[53]BOP!$A$44:$IV$44,[53]BOP!$A$59:$IV$59,[53]BOP!#REF!,[53]BOP!#REF!,[53]BOP!$A$81:$IV$88</definedName>
    <definedName name="Z_CF25EF4C_FFAB_11D1_98B7_00C04FC96ABD_.wvu.Rows" hidden="1">[53]BOP!$A$36:$IV$36,[53]BOP!$A$44:$IV$44,[53]BOP!$A$59:$IV$59,[53]BOP!#REF!,[53]BOP!#REF!,[53]BOP!$A$81:$IV$88</definedName>
    <definedName name="Z_CF25EF4D_FFAB_11D1_98B7_00C04FC96ABD_.wvu.Rows" hidden="1">[53]BOP!$A$36:$IV$36,[53]BOP!$A$44:$IV$44,[53]BOP!$A$59:$IV$59,[53]BOP!#REF!,[53]BOP!#REF!,[53]BOP!$A$81:$IV$88</definedName>
    <definedName name="Z_CF25EF4E_FFAB_11D1_98B7_00C04FC96ABD_.wvu.Rows" hidden="1">[53]BOP!$A$36:$IV$36,[53]BOP!$A$44:$IV$44,[53]BOP!$A$59:$IV$59,[53]BOP!#REF!,[53]BOP!#REF!,[53]BOP!$A$79:$IV$79,[53]BOP!$A$81:$IV$88,[53]BOP!#REF!</definedName>
    <definedName name="Z_CF25EF4F_FFAB_11D1_98B7_00C04FC96ABD_.wvu.Rows" hidden="1">[53]BOP!$A$36:$IV$36,[53]BOP!$A$44:$IV$44,[53]BOP!$A$59:$IV$59,[53]BOP!#REF!,[53]BOP!#REF!,[53]BOP!$A$79:$IV$79,[53]BOP!$A$81:$IV$88</definedName>
    <definedName name="Z_CF25EF50_FFAB_11D1_98B7_00C04FC96ABD_.wvu.Rows" hidden="1">[53]BOP!$A$36:$IV$36,[53]BOP!$A$44:$IV$44,[53]BOP!$A$59:$IV$59,[53]BOP!#REF!,[53]BOP!#REF!,[53]BOP!$A$79:$IV$79,[53]BOP!#REF!</definedName>
    <definedName name="Z_CF25EF51_FFAB_11D1_98B7_00C04FC96ABD_.wvu.Rows" hidden="1">[53]BOP!$A$36:$IV$36,[53]BOP!$A$44:$IV$44,[53]BOP!$A$59:$IV$59,[53]BOP!#REF!,[53]BOP!#REF!,[53]BOP!$A$79:$IV$79,[53]BOP!$A$81:$IV$88,[53]BOP!#REF!</definedName>
    <definedName name="Z_CF25EF52_FFAB_11D1_98B7_00C04FC96ABD_.wvu.Rows" hidden="1">[53]BOP!$A$36:$IV$36,[53]BOP!$A$44:$IV$44,[53]BOP!$A$59:$IV$59,[53]BOP!#REF!,[53]BOP!#REF!,[53]BOP!$A$79:$IV$79,[53]BOP!$A$81:$IV$88,[53]BOP!#REF!</definedName>
    <definedName name="Z_CF25EF53_FFAB_11D1_98B7_00C04FC96ABD_.wvu.Rows" hidden="1">[53]BOP!$A$36:$IV$36,[53]BOP!$A$44:$IV$44,[53]BOP!$A$59:$IV$59,[53]BOP!#REF!,[53]BOP!#REF!,[53]BOP!$A$79:$IV$79,[53]BOP!$A$81:$IV$88,[53]BOP!#REF!</definedName>
    <definedName name="Z_CF25EF55_FFAB_11D1_98B7_00C04FC96ABD_.wvu.Rows" hidden="1">[53]BOP!$A$36:$IV$36,[53]BOP!$A$44:$IV$44,[53]BOP!$A$59:$IV$59,[53]BOP!#REF!,[53]BOP!#REF!,[53]BOP!$A$79:$IV$79,[53]BOP!$A$81:$IV$88,[53]BOP!#REF!,[53]BOP!#REF!</definedName>
    <definedName name="Z_CF25EF56_FFAB_11D1_98B7_00C04FC96ABD_.wvu.Rows" hidden="1">[53]BOP!$A$36:$IV$36,[53]BOP!$A$44:$IV$44,[53]BOP!$A$59:$IV$59,[53]BOP!#REF!,[53]BOP!#REF!,[53]BOP!$A$79:$IV$79,[53]BOP!$A$81:$IV$88,[53]BOP!#REF!,[53]BOP!#REF!</definedName>
    <definedName name="Z_CF25EF57_FFAB_11D1_98B7_00C04FC96ABD_.wvu.Rows" hidden="1">[53]BOP!$A$36:$IV$36,[53]BOP!$A$44:$IV$44,[53]BOP!$A$59:$IV$59,[53]BOP!#REF!,[53]BOP!#REF!,[53]BOP!$A$79:$IV$79</definedName>
    <definedName name="Z_EA8011E5_017A_11D2_98BD_00C04FC96ABD_.wvu.Rows" hidden="1">[53]BOP!$A$36:$IV$36,[53]BOP!$A$44:$IV$44,[53]BOP!$A$59:$IV$59,[53]BOP!#REF!,[53]BOP!#REF!,[53]BOP!$A$79:$IV$79,[53]BOP!$A$81:$IV$88</definedName>
    <definedName name="Z_EA8011E6_017A_11D2_98BD_00C04FC96ABD_.wvu.Rows" hidden="1">[53]BOP!$A$36:$IV$36,[53]BOP!$A$44:$IV$44,[53]BOP!$A$59:$IV$59,[53]BOP!#REF!,[53]BOP!#REF!,[53]BOP!$A$79:$IV$79,[53]BOP!#REF!</definedName>
    <definedName name="Z_EA8011E9_017A_11D2_98BD_00C04FC96ABD_.wvu.Rows" hidden="1">[53]BOP!$A$36:$IV$36,[53]BOP!$A$44:$IV$44,[53]BOP!$A$59:$IV$59,[53]BOP!#REF!,[53]BOP!#REF!,[53]BOP!$A$79:$IV$79,[53]BOP!$A$81:$IV$88,[53]BOP!#REF!</definedName>
    <definedName name="Z_EA8011EC_017A_11D2_98BD_00C04FC96ABD_.wvu.Rows" hidden="1">[53]BOP!$A$36:$IV$36,[53]BOP!$A$44:$IV$44,[53]BOP!$A$59:$IV$59,[53]BOP!#REF!,[53]BOP!#REF!,[53]BOP!$A$79:$IV$79,[53]BOP!$A$81:$IV$88,[53]BOP!#REF!,[53]BOP!#REF!</definedName>
    <definedName name="Z_EA86CE3A_00A2_11D2_98BC_00C04FC96ABD_.wvu.Rows" hidden="1">[53]BOP!$A$36:$IV$36,[53]BOP!$A$44:$IV$44,[53]BOP!$A$59:$IV$59,[53]BOP!#REF!,[53]BOP!#REF!,[53]BOP!$A$81:$IV$88</definedName>
    <definedName name="Z_EA86CE3B_00A2_11D2_98BC_00C04FC96ABD_.wvu.Rows" hidden="1">[53]BOP!$A$36:$IV$36,[53]BOP!$A$44:$IV$44,[53]BOP!$A$59:$IV$59,[53]BOP!#REF!,[53]BOP!#REF!,[53]BOP!$A$81:$IV$88</definedName>
    <definedName name="Z_EA86CE3C_00A2_11D2_98BC_00C04FC96ABD_.wvu.Rows" hidden="1">[53]BOP!$A$36:$IV$36,[53]BOP!$A$44:$IV$44,[53]BOP!$A$59:$IV$59,[53]BOP!#REF!,[53]BOP!#REF!,[53]BOP!$A$81:$IV$88</definedName>
    <definedName name="Z_EA86CE3D_00A2_11D2_98BC_00C04FC96ABD_.wvu.Rows" hidden="1">[53]BOP!$A$36:$IV$36,[53]BOP!$A$44:$IV$44,[53]BOP!$A$59:$IV$59,[53]BOP!#REF!,[53]BOP!#REF!,[53]BOP!$A$81:$IV$88</definedName>
    <definedName name="Z_EA86CE3E_00A2_11D2_98BC_00C04FC96ABD_.wvu.Rows" hidden="1">[53]BOP!$A$36:$IV$36,[53]BOP!$A$44:$IV$44,[53]BOP!$A$59:$IV$59,[53]BOP!#REF!,[53]BOP!#REF!,[53]BOP!$A$79:$IV$79,[53]BOP!$A$81:$IV$88,[53]BOP!#REF!</definedName>
    <definedName name="Z_EA86CE3F_00A2_11D2_98BC_00C04FC96ABD_.wvu.Rows" hidden="1">[53]BOP!$A$36:$IV$36,[53]BOP!$A$44:$IV$44,[53]BOP!$A$59:$IV$59,[53]BOP!#REF!,[53]BOP!#REF!,[53]BOP!$A$79:$IV$79,[53]BOP!$A$81:$IV$88</definedName>
    <definedName name="Z_EA86CE40_00A2_11D2_98BC_00C04FC96ABD_.wvu.Rows" hidden="1">[53]BOP!$A$36:$IV$36,[53]BOP!$A$44:$IV$44,[53]BOP!$A$59:$IV$59,[53]BOP!#REF!,[53]BOP!#REF!,[53]BOP!$A$79:$IV$79,[53]BOP!#REF!</definedName>
    <definedName name="Z_EA86CE41_00A2_11D2_98BC_00C04FC96ABD_.wvu.Rows" hidden="1">[53]BOP!$A$36:$IV$36,[53]BOP!$A$44:$IV$44,[53]BOP!$A$59:$IV$59,[53]BOP!#REF!,[53]BOP!#REF!,[53]BOP!$A$79:$IV$79,[53]BOP!$A$81:$IV$88,[53]BOP!#REF!</definedName>
    <definedName name="Z_EA86CE42_00A2_11D2_98BC_00C04FC96ABD_.wvu.Rows" hidden="1">[53]BOP!$A$36:$IV$36,[53]BOP!$A$44:$IV$44,[53]BOP!$A$59:$IV$59,[53]BOP!#REF!,[53]BOP!#REF!,[53]BOP!$A$79:$IV$79,[53]BOP!$A$81:$IV$88,[53]BOP!#REF!</definedName>
    <definedName name="Z_EA86CE43_00A2_11D2_98BC_00C04FC96ABD_.wvu.Rows" hidden="1">[53]BOP!$A$36:$IV$36,[53]BOP!$A$44:$IV$44,[53]BOP!$A$59:$IV$59,[53]BOP!#REF!,[53]BOP!#REF!,[53]BOP!$A$79:$IV$79,[53]BOP!$A$81:$IV$88,[53]BOP!#REF!</definedName>
    <definedName name="Z_EA86CE45_00A2_11D2_98BC_00C04FC96ABD_.wvu.Rows" hidden="1">[53]BOP!$A$36:$IV$36,[53]BOP!$A$44:$IV$44,[53]BOP!$A$59:$IV$59,[53]BOP!#REF!,[53]BOP!#REF!,[53]BOP!$A$79:$IV$79,[53]BOP!$A$81:$IV$88,[53]BOP!#REF!,[53]BOP!#REF!</definedName>
    <definedName name="Z_EA86CE46_00A2_11D2_98BC_00C04FC96ABD_.wvu.Rows" hidden="1">[53]BOP!$A$36:$IV$36,[53]BOP!$A$44:$IV$44,[53]BOP!$A$59:$IV$59,[53]BOP!#REF!,[53]BOP!#REF!,[53]BOP!$A$79:$IV$79,[53]BOP!$A$81:$IV$88,[53]BOP!#REF!,[53]BOP!#REF!</definedName>
    <definedName name="Z_EA86CE47_00A2_11D2_98BC_00C04FC96ABD_.wvu.Rows" hidden="1">[53]BOP!$A$36:$IV$36,[53]BOP!$A$44:$IV$44,[53]BOP!$A$59:$IV$59,[53]BOP!#REF!,[53]BOP!#REF!,[53]BOP!$A$79:$IV$79</definedName>
  </definedNames>
  <calcPr calcId="191029" iterate="1"/>
  <fileRecoveryPr autoRecover="0"/>
</workbook>
</file>

<file path=xl/calcChain.xml><?xml version="1.0" encoding="utf-8"?>
<calcChain xmlns="http://schemas.openxmlformats.org/spreadsheetml/2006/main">
  <c r="B44" i="4" l="1"/>
  <c r="B43" i="4" l="1"/>
  <c r="B50" i="4" l="1"/>
  <c r="B49" i="4"/>
  <c r="B27" i="4" l="1"/>
  <c r="B37" i="4" l="1"/>
  <c r="B35" i="4" l="1"/>
  <c r="B45" i="4" l="1"/>
  <c r="B42" i="4"/>
  <c r="B41" i="4"/>
  <c r="B40" i="4"/>
  <c r="B39" i="4"/>
  <c r="B38" i="4"/>
  <c r="B36" i="4"/>
  <c r="B34" i="4"/>
  <c r="B33" i="4"/>
  <c r="B32" i="4"/>
  <c r="B31" i="4"/>
  <c r="B30" i="4"/>
  <c r="B29" i="4"/>
  <c r="B28" i="4"/>
  <c r="B14" i="4" l="1"/>
  <c r="B13" i="4"/>
  <c r="B12" i="4"/>
  <c r="B11" i="4"/>
  <c r="B10" i="4"/>
  <c r="B9" i="4"/>
  <c r="B26" i="4" l="1"/>
  <c r="B22" i="4" l="1"/>
  <c r="B21" i="4"/>
  <c r="B18" i="4"/>
  <c r="B20" i="4" l="1"/>
  <c r="B19" i="4"/>
</calcChain>
</file>

<file path=xl/sharedStrings.xml><?xml version="1.0" encoding="utf-8"?>
<sst xmlns="http://schemas.openxmlformats.org/spreadsheetml/2006/main" count="887" uniqueCount="258">
  <si>
    <t>↖ atgal į turinį</t>
  </si>
  <si>
    <t xml:space="preserve">Rodikliai, pokytis per metus, proc. </t>
  </si>
  <si>
    <t>Metai</t>
  </si>
  <si>
    <t>Finansų ministerija</t>
  </si>
  <si>
    <t>Europos Komisija</t>
  </si>
  <si>
    <t>Paskelbimo data</t>
  </si>
  <si>
    <t>BVP palyginamosiomis kainomis</t>
  </si>
  <si>
    <t>Prekių ir paslaugų eksportas</t>
  </si>
  <si>
    <t>Prekių ir paslaugų importas</t>
  </si>
  <si>
    <t xml:space="preserve">BVP defliatorius </t>
  </si>
  <si>
    <t>Užimtųjų skaičius</t>
  </si>
  <si>
    <t>AB „Swedbank“</t>
  </si>
  <si>
    <t>Europos Centrinis Bankas</t>
  </si>
  <si>
    <t xml:space="preserve">Ateities sandoriai </t>
  </si>
  <si>
    <t>Naftos kainos („Brent“, USD už barelį).</t>
  </si>
  <si>
    <t>Privataus vartojimo išlaidos</t>
  </si>
  <si>
    <t>BPKF</t>
  </si>
  <si>
    <t>2020P</t>
  </si>
  <si>
    <t>Rodiklis</t>
  </si>
  <si>
    <t>MAKROEKONOMINĖ APLINKA, RIZIKOS VEIKSNIAI IR PRIELAIDOS</t>
  </si>
  <si>
    <t>Šaltiniai – Europos Komisijos ir Europos Centrinio Banko projekcijos, ateities sandoriai: http://www.barchart.com</t>
  </si>
  <si>
    <t>Ataskaitos "DĖL EKONOMINĖS RAIDOS SCENARIJAUS TVIRTINIMO" lentelės ir paveikslai</t>
  </si>
  <si>
    <t>PAGRINDINIAI RODIKLIAI</t>
  </si>
  <si>
    <r>
      <t xml:space="preserve">               </t>
    </r>
    <r>
      <rPr>
        <sz val="11"/>
        <rFont val="Arial"/>
        <family val="2"/>
        <charset val="186"/>
        <scheme val="major"/>
      </rPr>
      <t xml:space="preserve">USD/EUR keitimo kursas; </t>
    </r>
  </si>
  <si>
    <t>Pastaba: Finansų ministerija, rengdama ERS, vadovaujasi EK, ECB ir TVF išorės aplinkos veiksnių techninėmis prielaidomis, Lietuvos bankas – ECB prielaidomis.</t>
  </si>
  <si>
    <t>Prielaidų nustatymo data</t>
  </si>
  <si>
    <t>Švedija</t>
  </si>
  <si>
    <t>Vokietija</t>
  </si>
  <si>
    <t>Euro zona</t>
  </si>
  <si>
    <t>Lenkija</t>
  </si>
  <si>
    <t>Latvija</t>
  </si>
  <si>
    <t>Estija</t>
  </si>
  <si>
    <t>Lietuva</t>
  </si>
  <si>
    <t>Šalis</t>
  </si>
  <si>
    <t>Grynasis eksportas</t>
  </si>
  <si>
    <t>Šaltinis – Eurostatas</t>
  </si>
  <si>
    <t>I</t>
  </si>
  <si>
    <t>II</t>
  </si>
  <si>
    <t>III</t>
  </si>
  <si>
    <t>IV</t>
  </si>
  <si>
    <t>Kaitos veiksniai</t>
  </si>
  <si>
    <t>Būstas</t>
  </si>
  <si>
    <t>Kiti pastatai ir statiniai</t>
  </si>
  <si>
    <t>Transporto įranga</t>
  </si>
  <si>
    <t>IRT įranga</t>
  </si>
  <si>
    <t>Kitos mašinos ir įrenginiai, ginklai</t>
  </si>
  <si>
    <t>Intelektinės nuosavybės produktai</t>
  </si>
  <si>
    <t>Šaltinis – Estijos, Latvijos ir Lietuvos statistikos institucijos</t>
  </si>
  <si>
    <t>BGVN</t>
  </si>
  <si>
    <t xml:space="preserve">Darbas </t>
  </si>
  <si>
    <t xml:space="preserve">Kapitalas </t>
  </si>
  <si>
    <t>Potencialus BVP</t>
  </si>
  <si>
    <t>2007–
2008</t>
  </si>
  <si>
    <t>2021P</t>
  </si>
  <si>
    <t>-</t>
  </si>
  <si>
    <t xml:space="preserve">Bendrojo pagrindinio kapitalo formavimas </t>
  </si>
  <si>
    <t xml:space="preserve">Vidutinė metinė infliacija, apskaičiuota pagal SVKI </t>
  </si>
  <si>
    <t>Nedarbo lygis, proc.</t>
  </si>
  <si>
    <r>
      <t>Vidutinis mėnesinis bruto darbo užmokestis</t>
    </r>
    <r>
      <rPr>
        <sz val="11"/>
        <color rgb="FFFF0000"/>
        <rFont val="Arial"/>
        <family val="2"/>
        <charset val="186"/>
        <scheme val="major"/>
      </rPr>
      <t xml:space="preserve"> </t>
    </r>
  </si>
  <si>
    <t>NAUDINGI ● VERTINAMI ● ATPAŽĮSTAMI</t>
  </si>
  <si>
    <t>Lietuva (2005 m.)</t>
  </si>
  <si>
    <t>Elektra, dujos ir kitas kuras</t>
  </si>
  <si>
    <t>Tabakas</t>
  </si>
  <si>
    <t>Transporto paslaugos</t>
  </si>
  <si>
    <t>Restoranai ir viešbučiai</t>
  </si>
  <si>
    <t>Poilsis ir kultūra</t>
  </si>
  <si>
    <t>Maistas</t>
  </si>
  <si>
    <t>Alkoholis</t>
  </si>
  <si>
    <t>Apranga</t>
  </si>
  <si>
    <t>Avalynė</t>
  </si>
  <si>
    <t xml:space="preserve">Realusis BVP </t>
  </si>
  <si>
    <t>Auginami biologiniai ištekliai</t>
  </si>
  <si>
    <t>SVKI</t>
  </si>
  <si>
    <t>Alkoholiniai gėrimai, tabakas</t>
  </si>
  <si>
    <t>Būstas, vanduo, elektra, dujos ir kitas kuras</t>
  </si>
  <si>
    <t>Transportas</t>
  </si>
  <si>
    <t>Poilsis ir kultūra. Restoranai ir viešbučiai</t>
  </si>
  <si>
    <t>Likusios komponentės</t>
  </si>
  <si>
    <t>Maistas ir nealkoholiniai gėrimai</t>
  </si>
  <si>
    <t>2022P</t>
  </si>
  <si>
    <t>Pasaulio BVP augimas, proc.</t>
  </si>
  <si>
    <t>Europos Sąjungos BVP augimas, proc.</t>
  </si>
  <si>
    <t>Jungtinės Amerikos Valstijos</t>
  </si>
  <si>
    <t>Šaltinis – Ekonominio bendradarbiavimo ir plėtros organizacija</t>
  </si>
  <si>
    <t xml:space="preserve">Pagrindinių Lietuvos eksporto rinkų augimas, proc. </t>
  </si>
  <si>
    <t>Šaltinis – Finansų ministerija</t>
  </si>
  <si>
    <t>Projekcijų vidurkis</t>
  </si>
  <si>
    <t>Visų projekcijų sklaida</t>
  </si>
  <si>
    <t>Projekcijų sklaida be min. ir maks. proj. reikšmių</t>
  </si>
  <si>
    <t>Finansų ministerijos projekcijos</t>
  </si>
  <si>
    <t>Ketvirtis</t>
  </si>
  <si>
    <t>Mėnuo</t>
  </si>
  <si>
    <t>Galutinio vartojimo išlaidos</t>
  </si>
  <si>
    <t>Likusios komponentės*</t>
  </si>
  <si>
    <t>* atsargų pokyčiai, vertybių įsigijimas atėmus pardavimus / perleidimus</t>
  </si>
  <si>
    <t>LT</t>
  </si>
  <si>
    <t>LV</t>
  </si>
  <si>
    <t>EE</t>
  </si>
  <si>
    <t>EZ</t>
  </si>
  <si>
    <t>EVRK 2 red.</t>
  </si>
  <si>
    <t>A</t>
  </si>
  <si>
    <t>B+C+D+E</t>
  </si>
  <si>
    <t>C</t>
  </si>
  <si>
    <t>F</t>
  </si>
  <si>
    <t>G+H+I</t>
  </si>
  <si>
    <t>J</t>
  </si>
  <si>
    <t>K</t>
  </si>
  <si>
    <t>L</t>
  </si>
  <si>
    <t>M+N</t>
  </si>
  <si>
    <t>O+P+Q</t>
  </si>
  <si>
    <t>R+S+T</t>
  </si>
  <si>
    <t>Žemės ūkis, miškininkystė ir žuvininkystė</t>
  </si>
  <si>
    <t>Pramonė</t>
  </si>
  <si>
    <t>Apdirbamoji gamyba</t>
  </si>
  <si>
    <t>Statyba</t>
  </si>
  <si>
    <t>Didmeninė ir mažmeninė prekyba; transportas; apgyvendinimo ir maitinimo paslaugų veikla</t>
  </si>
  <si>
    <t>Informacija ir ryšiai</t>
  </si>
  <si>
    <t>Finansinė ir draudimo veikla</t>
  </si>
  <si>
    <t>Nekilnojamojo turto operacijos</t>
  </si>
  <si>
    <t>Profesinė, mokslinė ir techninė veikla; administracinė ir aptarnavimo veikla</t>
  </si>
  <si>
    <t>Viešasis valdymas ir gynyba; švietimas; žmonių sveikatos priežiūra ir socialinis darbas</t>
  </si>
  <si>
    <t>Meninė, pramoginė ir poilsio organizavimo veikla, namų ūkio reikmenų remontas ir kitos paslaugos</t>
  </si>
  <si>
    <t>Prancūzija</t>
  </si>
  <si>
    <t>Italija</t>
  </si>
  <si>
    <t>Ispanija</t>
  </si>
  <si>
    <t>JAV</t>
  </si>
  <si>
    <t>Kitos</t>
  </si>
  <si>
    <t>JK</t>
  </si>
  <si>
    <t>2019 m. I pusm.</t>
  </si>
  <si>
    <t>A+...+T</t>
  </si>
  <si>
    <t>Galutinio vartojimo išlaidos*</t>
  </si>
  <si>
    <t>Likusios komponentės**</t>
  </si>
  <si>
    <t>Bendroji pridėtinė vertė (BPV), proc.</t>
  </si>
  <si>
    <t>Euro zona*</t>
  </si>
  <si>
    <t>Data</t>
  </si>
  <si>
    <t>Paskutinė vertė</t>
  </si>
  <si>
    <t xml:space="preserve">Viešasis valdymas ir gynyba; švietimas; žmonių sveikatos priežiūra ir socialinis darbas </t>
  </si>
  <si>
    <t>Kitos veiklos</t>
  </si>
  <si>
    <t>Šaltinis – Finansų ministerija, Lietuvos bankas, Europos Komisija, EBPO, AB „SEB“ ir AB „Swedbank“</t>
  </si>
  <si>
    <t>* Įskaitant ir ne pelno institucijas, aptarnaujančias namų ūkius</t>
  </si>
  <si>
    <t>Gegužė</t>
  </si>
  <si>
    <t>Balandis</t>
  </si>
  <si>
    <t>Kovas</t>
  </si>
  <si>
    <t>Vasaris</t>
  </si>
  <si>
    <t>Sausis</t>
  </si>
  <si>
    <t>Gruodis</t>
  </si>
  <si>
    <t>Lapkritis</t>
  </si>
  <si>
    <t>Spalis</t>
  </si>
  <si>
    <t>Rugsėjis</t>
  </si>
  <si>
    <t>Rugpjūtis</t>
  </si>
  <si>
    <t>Liepa</t>
  </si>
  <si>
    <t>Birželis</t>
  </si>
  <si>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scheme val="minor"/>
      </rPr>
      <t>išskyrus rafinuotus naftos produktus</t>
    </r>
  </si>
  <si>
    <r>
      <rPr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scheme val="minor"/>
      </rPr>
      <t>išskyrus mineralinius produktus</t>
    </r>
  </si>
  <si>
    <r>
      <rPr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scheme val="minor"/>
      </rPr>
      <t>išskyrus automobilų degalų prekybą</t>
    </r>
  </si>
  <si>
    <t>Lietuva (2019 m.)</t>
  </si>
  <si>
    <t>Euro zona (2019 m.)</t>
  </si>
  <si>
    <t>Lietuvos bankas*</t>
  </si>
  <si>
    <t>EBPO**</t>
  </si>
  <si>
    <t>AB „SEB"</t>
  </si>
  <si>
    <t>2020 I pusm.</t>
  </si>
  <si>
    <t>2020–2023 M. EKONOMINĖS RAIDOS SCENARIJAUS VERTINIMAS IR TVIRTINIMAS</t>
  </si>
  <si>
    <t xml:space="preserve">Šaltinis – Eurostatas, Estijos, Latvijos ir Lietuvos statistikos departamentų duomenys </t>
  </si>
  <si>
    <t>Šaltinis – Lietuvos statistikos departamentas, Fiskalinės institucijos skaičiavimai</t>
  </si>
  <si>
    <t>2020 m. I pusm.</t>
  </si>
  <si>
    <t>Šaltinis – Eurostatas, Fiskalinės institucijos skaičiavimai</t>
  </si>
  <si>
    <t>Šaltinis – Lietuvos statistikos departamentas, Finansų ministerija, Fiskalinės institucijos skaičiavimai</t>
  </si>
  <si>
    <t>Šaltinis – Fiskalinės institucijos skaičiavimai</t>
  </si>
  <si>
    <t>2020 m. birželis</t>
  </si>
  <si>
    <t>2020 m. rugsėjis</t>
  </si>
  <si>
    <r>
      <t xml:space="preserve">1 lentelė. </t>
    </r>
    <r>
      <rPr>
        <sz val="11"/>
        <rFont val="Arial"/>
        <family val="2"/>
        <charset val="186"/>
        <scheme val="major"/>
      </rPr>
      <t>Pagrindinių prielaidų peržiūra</t>
    </r>
  </si>
  <si>
    <r>
      <t xml:space="preserve">2 lentelė. </t>
    </r>
    <r>
      <rPr>
        <sz val="11"/>
        <rFont val="Arial"/>
        <family val="2"/>
        <charset val="186"/>
        <scheme val="major"/>
      </rPr>
      <t>Techninės prielaidos ir rinkos lūkesčiai pagal ateities sandorius</t>
    </r>
  </si>
  <si>
    <r>
      <rPr>
        <b/>
        <sz val="11"/>
        <rFont val="Arial"/>
        <family val="2"/>
        <charset val="186"/>
        <scheme val="major"/>
      </rPr>
      <t>4 pav.    </t>
    </r>
    <r>
      <rPr>
        <sz val="11"/>
        <rFont val="Arial"/>
        <family val="2"/>
        <charset val="186"/>
        <scheme val="major"/>
      </rPr>
      <t>Realusis BVP ir jo kaitos veiksniai</t>
    </r>
  </si>
  <si>
    <r>
      <t xml:space="preserve">3 lentelė. </t>
    </r>
    <r>
      <rPr>
        <sz val="11"/>
        <rFont val="Arial"/>
        <family val="2"/>
        <charset val="186"/>
        <scheme val="major"/>
      </rPr>
      <t xml:space="preserve">Bendrosios pridėtinės  vertės 2020 m. I pusm. kaitos veiksniai, proc. p. </t>
    </r>
  </si>
  <si>
    <r>
      <t>2 pav.    </t>
    </r>
    <r>
      <rPr>
        <sz val="11"/>
        <color theme="1"/>
        <rFont val="Arial"/>
        <family val="2"/>
        <charset val="186"/>
        <scheme val="major"/>
      </rPr>
      <t>Lietuviškos kilmės prekių eksporto pasiskirstymas pagal pagrindines prekybos partneres</t>
    </r>
  </si>
  <si>
    <r>
      <rPr>
        <b/>
        <sz val="11"/>
        <rFont val="Arial"/>
        <family val="2"/>
        <charset val="186"/>
        <scheme val="major"/>
      </rPr>
      <t>3 pav.    </t>
    </r>
    <r>
      <rPr>
        <sz val="11"/>
        <rFont val="Arial"/>
        <family val="2"/>
        <charset val="186"/>
        <scheme val="major"/>
      </rPr>
      <t>Naftos kainos svyravimai 2020 m. birželio-rugsėjo mėn.</t>
    </r>
  </si>
  <si>
    <r>
      <rPr>
        <b/>
        <sz val="11"/>
        <rFont val="Arial"/>
        <family val="2"/>
        <charset val="186"/>
        <scheme val="major"/>
      </rPr>
      <t>6 pav.    </t>
    </r>
    <r>
      <rPr>
        <sz val="11"/>
        <rFont val="Arial"/>
        <family val="2"/>
        <charset val="186"/>
        <scheme val="major"/>
      </rPr>
      <t>2020 m. I pusm. realiojo BVP augimas ir jo kaitos veiksniai</t>
    </r>
  </si>
  <si>
    <r>
      <t>8 pav.   </t>
    </r>
    <r>
      <rPr>
        <sz val="11"/>
        <rFont val="Arial"/>
        <family val="2"/>
        <charset val="186"/>
      </rPr>
      <t>Mažmeninės (be degalų) prekybos apyvartos metiniai augimai</t>
    </r>
  </si>
  <si>
    <r>
      <t>9 pav.   </t>
    </r>
    <r>
      <rPr>
        <sz val="11"/>
        <rFont val="Arial"/>
        <family val="2"/>
        <charset val="186"/>
        <scheme val="major"/>
      </rPr>
      <t>Vartotojų pasitikėjimo rodiklis</t>
    </r>
  </si>
  <si>
    <r>
      <t>11 pav.    </t>
    </r>
    <r>
      <rPr>
        <sz val="11"/>
        <color theme="1"/>
        <rFont val="Arial"/>
        <family val="2"/>
        <charset val="186"/>
        <scheme val="major"/>
      </rPr>
      <t xml:space="preserve">BPKF dalis nuo BVP </t>
    </r>
  </si>
  <si>
    <r>
      <t>13 pav.    </t>
    </r>
    <r>
      <rPr>
        <sz val="11"/>
        <color theme="1"/>
        <rFont val="Arial"/>
        <family val="2"/>
        <charset val="186"/>
        <scheme val="major"/>
      </rPr>
      <t>Bendroji pridėtinė vertė to meto kainomis ir jos kaitos vaiksniai</t>
    </r>
  </si>
  <si>
    <r>
      <t>15 pav.    </t>
    </r>
    <r>
      <rPr>
        <sz val="11"/>
        <color theme="1"/>
        <rFont val="Arial"/>
        <family val="2"/>
        <charset val="186"/>
        <scheme val="major"/>
      </rPr>
      <t>SVKI ir jo kaitos veiksniai</t>
    </r>
  </si>
  <si>
    <r>
      <t xml:space="preserve">16 pav.    </t>
    </r>
    <r>
      <rPr>
        <sz val="11"/>
        <color theme="1"/>
        <rFont val="Arial"/>
        <family val="2"/>
        <charset val="186"/>
        <scheme val="major"/>
      </rPr>
      <t>Pagal SVKI apskaičiuota infliacija</t>
    </r>
  </si>
  <si>
    <r>
      <t>17 pav.    </t>
    </r>
    <r>
      <rPr>
        <sz val="11"/>
        <rFont val="Arial"/>
        <family val="2"/>
        <charset val="186"/>
        <scheme val="major"/>
      </rPr>
      <t>Prekių ir paslaugų kainų lygis</t>
    </r>
  </si>
  <si>
    <r>
      <t>18 pav.    </t>
    </r>
    <r>
      <rPr>
        <sz val="11"/>
        <rFont val="Arial"/>
        <family val="2"/>
        <charset val="186"/>
        <scheme val="major"/>
      </rPr>
      <t>Užimtųjų (15-64 m.) skaičiaus pokytis</t>
    </r>
  </si>
  <si>
    <r>
      <t>10 pav.    </t>
    </r>
    <r>
      <rPr>
        <sz val="11"/>
        <rFont val="Arial"/>
        <family val="2"/>
        <charset val="186"/>
        <scheme val="major"/>
      </rPr>
      <t>BPKF ir jo kaitos veiksniai</t>
    </r>
  </si>
  <si>
    <t>2023P</t>
  </si>
  <si>
    <t>2020P–2023P</t>
  </si>
  <si>
    <r>
      <t>5 lentelė.    </t>
    </r>
    <r>
      <rPr>
        <sz val="11"/>
        <rFont val="Arial"/>
        <family val="2"/>
        <charset val="186"/>
        <scheme val="major"/>
      </rPr>
      <t>Makroekonominių rodiklių projekcijų palyginimas, 2020–2022 m.</t>
    </r>
  </si>
  <si>
    <t>** Vienos COVID-19 bangos scenarijus</t>
  </si>
  <si>
    <t>Lietuviškos kilmės prekės*</t>
  </si>
  <si>
    <t>Reeksportas*</t>
  </si>
  <si>
    <t>Paslaugos</t>
  </si>
  <si>
    <t>* Be mineralinių produktų</t>
  </si>
  <si>
    <t>Šaltinis – Lietuvos statistikos departamentas, Lietuvos bankas, Fiskalinės institucijos skaičiavimai</t>
  </si>
  <si>
    <r>
      <t>12 pav.   </t>
    </r>
    <r>
      <rPr>
        <sz val="11"/>
        <rFont val="Arial"/>
        <family val="2"/>
        <charset val="186"/>
      </rPr>
      <t>Lietuvos prekių ir paslaugų eksporto nominalios vertės augimai</t>
    </r>
  </si>
  <si>
    <t>Nyderlandai</t>
  </si>
  <si>
    <r>
      <t xml:space="preserve">1 pav.    </t>
    </r>
    <r>
      <rPr>
        <sz val="11"/>
        <color theme="1"/>
        <rFont val="Arial"/>
        <family val="2"/>
        <charset val="186"/>
        <scheme val="major"/>
      </rPr>
      <t>Realiojo BVP dinamika</t>
    </r>
  </si>
  <si>
    <r>
      <t>7 pav.    </t>
    </r>
    <r>
      <rPr>
        <sz val="11"/>
        <rFont val="Arial"/>
        <family val="2"/>
        <charset val="186"/>
        <scheme val="major"/>
      </rPr>
      <t>Namų ūkių vartojimo išlaidų dinamika</t>
    </r>
  </si>
  <si>
    <t>Šaltinis – Lietuvos statistikos departamentas, Eurostatas</t>
  </si>
  <si>
    <t>Šaltinis – Eurostatas, Estijos, Latvijos ir Lietuvos nacionalinės statistikos institucijos</t>
  </si>
  <si>
    <r>
      <t>19 pav.    </t>
    </r>
    <r>
      <rPr>
        <sz val="11"/>
        <rFont val="Arial"/>
        <family val="2"/>
        <charset val="186"/>
        <scheme val="major"/>
      </rPr>
      <t>Vidutinis mėnesinis bruto darbo užmokestis</t>
    </r>
    <r>
      <rPr>
        <b/>
        <sz val="11"/>
        <rFont val="Arial"/>
        <family val="2"/>
        <charset val="186"/>
        <scheme val="major"/>
      </rPr>
      <t>*</t>
    </r>
  </si>
  <si>
    <t>Šaltinis – http://www.barchart.com (2020-09-11)</t>
  </si>
  <si>
    <t>* išskyrus NPI, ** NPI, atsargų pokyčiai, vertybių įsigijimas atėmus pardavimus/perleidimus</t>
  </si>
  <si>
    <t>* Be individualiųjų įmonių. Nuo 2019 m. sausio 1 d. Lietuvoje pakeisti darbdavio ir darbuotojo mokamų valstybinio socialinio draudimo įmokų tarifai.</t>
  </si>
  <si>
    <r>
      <t>14 pav.    </t>
    </r>
    <r>
      <rPr>
        <sz val="11"/>
        <color indexed="8"/>
        <rFont val="Arial"/>
        <family val="2"/>
        <charset val="186"/>
      </rPr>
      <t>BVP to meto kainomis</t>
    </r>
  </si>
  <si>
    <t>2014</t>
  </si>
  <si>
    <t>2015</t>
  </si>
  <si>
    <t>2016</t>
  </si>
  <si>
    <t>2017</t>
  </si>
  <si>
    <t>2018</t>
  </si>
  <si>
    <r>
      <t>5 pav.    </t>
    </r>
    <r>
      <rPr>
        <sz val="11"/>
        <rFont val="Arial"/>
        <family val="2"/>
        <charset val="186"/>
        <scheme val="major"/>
      </rPr>
      <t>Realiojo BVP dinamika</t>
    </r>
  </si>
  <si>
    <t>Standartinis nuokrypis</t>
  </si>
  <si>
    <r>
      <t>1 pav.</t>
    </r>
    <r>
      <rPr>
        <b/>
        <sz val="11"/>
        <color rgb="FF000000"/>
        <rFont val="Arial"/>
        <family val="2"/>
        <charset val="186"/>
      </rPr>
      <t xml:space="preserve">   </t>
    </r>
    <r>
      <rPr>
        <sz val="11"/>
        <color rgb="FF000000"/>
        <rFont val="Arial"/>
        <family val="2"/>
        <charset val="186"/>
      </rPr>
      <t>Lietuvos ekonomikos temperatūros diagrama</t>
    </r>
  </si>
  <si>
    <t>Langelių spalvos pagal standartizuotas rodiklių reikšmes</t>
  </si>
  <si>
    <t>* Fiskalinės institucijos prognozė</t>
  </si>
  <si>
    <t>Šaltiniai – Eurostatas, Lietuvos statistikos departamentas, Fiskalinės institucijos skaičiavimai</t>
  </si>
  <si>
    <r>
      <t>2 pav.   </t>
    </r>
    <r>
      <rPr>
        <sz val="11"/>
        <rFont val="Arial"/>
        <family val="2"/>
        <charset val="186"/>
        <scheme val="major"/>
      </rPr>
      <t>Baltijos šalių sudėtinių indeksų dinamika</t>
    </r>
  </si>
  <si>
    <t>2020
 I ketv.</t>
  </si>
  <si>
    <t>Šaltinis – Eurostatas, Estijos, Latvijos ir Lietuvos statistikos institucijos, Fiskalinės institucijos skaičiavimai</t>
  </si>
  <si>
    <t>2020
II ketv.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</si>
  <si>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</si>
  <si>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</si>
  <si>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</si>
  <si>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</si>
  <si>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</si>
  <si>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</si>
  <si>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</si>
  <si>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</si>
  <si>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</si>
  <si>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</si>
  <si>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</si>
  <si>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</si>
  <si>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</si>
  <si>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</si>
  <si>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</si>
  <si>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</si>
  <si>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</si>
  <si>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</si>
  <si>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</si>
  <si>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</si>
  <si>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</si>
  <si>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</si>
  <si>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2020
 III ketv.*</t>
  </si>
  <si>
    <t>– neigiama peržiūra ≥ 0,5,           –    peržiūra &gt; 0,2 ir ≤ 0,4,       – teigiama peržiūra ≤ 0,2.</t>
  </si>
  <si>
    <t>Bendroji pridėtinė vertė</t>
  </si>
  <si>
    <r>
      <rPr>
        <sz val="11"/>
        <color theme="1"/>
        <rFont val="Arial"/>
        <family val="2"/>
        <charset val="186"/>
        <scheme val="minor"/>
      </rPr>
      <t xml:space="preserve">2. ...prisideda prie </t>
    </r>
    <r>
      <rPr>
        <b/>
        <sz val="11"/>
        <color theme="1"/>
        <rFont val="Arial"/>
        <family val="2"/>
        <charset val="186"/>
        <scheme val="minor"/>
      </rPr>
      <t>lietuviškos kilmės prekių eksporto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b/>
        <sz val="11"/>
        <color theme="1"/>
        <rFont val="Arial"/>
        <family val="2"/>
        <charset val="186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>augimo.</t>
    </r>
  </si>
  <si>
    <r>
      <t xml:space="preserve">3. Suprastėję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>gerėja, tačiau išlieka atsargūs.</t>
    </r>
  </si>
  <si>
    <r>
      <t xml:space="preserve">4. Gerėjančios vartotojų nuotaikos skatina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charset val="186"/>
        <scheme val="minor"/>
      </rPr>
      <t xml:space="preserve"> atsigavimą.</t>
    </r>
  </si>
  <si>
    <r>
      <t xml:space="preserve">6. Nors ekonomika atsigauna sparčiau nei tikėtasi,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scheme val="minor"/>
      </rPr>
      <t xml:space="preserve"> toliau auga.</t>
    </r>
  </si>
  <si>
    <r>
      <t>21 pav.    </t>
    </r>
    <r>
      <rPr>
        <sz val="11"/>
        <rFont val="Arial"/>
        <family val="2"/>
        <charset val="186"/>
        <scheme val="major"/>
      </rPr>
      <t>Realiojo BVP projekcijos</t>
    </r>
  </si>
  <si>
    <r>
      <rPr>
        <b/>
        <sz val="11"/>
        <color theme="1"/>
        <rFont val="Arial"/>
        <family val="2"/>
        <charset val="186"/>
        <scheme val="major"/>
      </rPr>
      <t>20 pav.   </t>
    </r>
    <r>
      <rPr>
        <sz val="11"/>
        <color theme="1"/>
        <rFont val="Arial"/>
        <family val="2"/>
        <charset val="186"/>
        <scheme val="major"/>
      </rPr>
      <t>Potencialaus BVP metinis augimas ir jo kaitos veiksniai</t>
    </r>
  </si>
  <si>
    <r>
      <t xml:space="preserve">1. Nuo birželio mėn. atsigaunanti </t>
    </r>
    <r>
      <rPr>
        <b/>
        <sz val="11"/>
        <color theme="1"/>
        <rFont val="Arial"/>
        <family val="2"/>
        <charset val="186"/>
        <scheme val="minor"/>
      </rPr>
      <t>pramonės produkcija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b/>
        <sz val="11"/>
        <color theme="1"/>
        <rFont val="Arial"/>
        <family val="2"/>
        <charset val="186"/>
        <scheme val="minor"/>
      </rPr>
      <t>...</t>
    </r>
  </si>
  <si>
    <t>–</t>
  </si>
  <si>
    <t xml:space="preserve">
*Bazinis scenarijus, Makroekonominių rodiklių prognozės parengtos pagal duomenis ir informaciją, paskelbtą iki 2020 m. gegužės mėn. 19 d., Pašalinus sezono ir darbo dienų skaičiaus įtaką.</t>
  </si>
  <si>
    <r>
      <t xml:space="preserve">5. Kritusi naftos kaina ir pokyčiai vidaus paklausoje sumažino spaudimą augti </t>
    </r>
    <r>
      <rPr>
        <b/>
        <sz val="11"/>
        <color theme="1"/>
        <rFont val="Arial"/>
        <family val="2"/>
        <charset val="186"/>
        <scheme val="minor"/>
      </rPr>
      <t>vartotojų kainoms.</t>
    </r>
  </si>
  <si>
    <t>III*</t>
  </si>
  <si>
    <t>2020 m. rugsėjo 23 d. Nr. BPE-7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</si>
</sst>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0.0000"/>
    <numFmt numFmtId="166" formatCode="yyyy\-mm\-dd;@"/>
    <numFmt numFmtId="167" formatCode="0.00;\ \–0.00"/>
    <numFmt numFmtId="168" formatCode="0.000"/>
    <numFmt numFmtId="169" formatCode="0.0;\–0.0"/>
    <numFmt numFmtId="170" formatCode="0.000;\–0.000"/>
    <numFmt numFmtId="171" formatCode="0.00;\–0.00"/>
    <numFmt numFmtId="172" formatCode="#,##0.0"/>
    <numFmt numFmtId="173" formatCode="0.000000000000000"/>
    <numFmt numFmtId="174" formatCode="0.0;\ \–0.0"/>
    <numFmt numFmtId="175" formatCode=";;;"/>
  </numFmts>
  <fonts count="8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Calibri"/>
      <family val="2"/>
      <charset val="186"/>
    </font>
    <font>
      <sz val="11"/>
      <color theme="1"/>
      <name val="Arial"/>
      <family val="2"/>
      <scheme val="minor"/>
    </font>
    <font>
      <b/>
      <sz val="9"/>
      <color rgb="FF8D8473"/>
      <name val="Segoe UI"/>
      <family val="2"/>
      <charset val="186"/>
    </font>
    <font>
      <sz val="8"/>
      <name val="Arial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vertAlign val="superscript"/>
      <sz val="1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inor"/>
    </font>
    <font>
      <sz val="8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name val="Arial"/>
      <family val="2"/>
      <scheme val="minor"/>
    </font>
    <font>
      <sz val="11"/>
      <color rgb="FF7030A0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inor"/>
    </font>
    <font>
      <sz val="11"/>
      <name val="Arial"/>
      <family val="2"/>
      <charset val="186"/>
      <scheme val="minor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FF0000"/>
      <name val="Arial"/>
      <family val="2"/>
      <scheme val="minor"/>
    </font>
    <font>
      <sz val="10"/>
      <color rgb="FF000000"/>
      <name val="SansSerif"/>
      <family val="2"/>
    </font>
    <font>
      <b/>
      <sz val="10"/>
      <color rgb="FF1C1C1C"/>
      <name val="SegoeUI"/>
      <family val="2"/>
    </font>
    <font>
      <sz val="10"/>
      <color rgb="FF1C1C1C"/>
      <name val="SegoeUI"/>
      <family val="2"/>
    </font>
    <font>
      <b/>
      <sz val="10"/>
      <color rgb="FF1C1C1C"/>
      <name val="SegoeUI"/>
      <charset val="186"/>
    </font>
    <font>
      <b/>
      <sz val="10"/>
      <color indexed="62"/>
      <name val="CourierPS"/>
      <family val="3"/>
    </font>
    <font>
      <sz val="11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  <charset val="186"/>
    </font>
    <font>
      <b/>
      <sz val="10"/>
      <color indexed="62"/>
      <name val="Arial"/>
      <family val="2"/>
      <charset val="186"/>
    </font>
    <font>
      <sz val="8"/>
      <color rgb="FF000000"/>
      <name val="Arial"/>
      <family val="2"/>
      <charset val="186"/>
    </font>
    <font>
      <sz val="14"/>
      <color theme="4"/>
      <name val="Arial"/>
      <family val="2"/>
      <charset val="186"/>
      <scheme val="major"/>
    </font>
    <font>
      <sz val="10"/>
      <name val="Arial"/>
      <family val="2"/>
      <scheme val="minor"/>
    </font>
    <font>
      <sz val="11"/>
      <color indexed="8"/>
      <name val="Arial"/>
      <family val="2"/>
      <charset val="186"/>
    </font>
    <font>
      <b/>
      <sz val="11"/>
      <color rgb="FF8D8473"/>
      <name val="Segoe UI"/>
      <family val="2"/>
      <charset val="186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9"/>
      <color theme="1"/>
      <name val="Arial"/>
      <family val="2"/>
      <charset val="186"/>
    </font>
    <font>
      <sz val="7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sz val="9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1CBE8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theme="4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1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dashed">
        <color rgb="FF4FA1CC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/>
      <diagonal/>
    </border>
    <border>
      <left/>
      <right/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 style="dashed">
        <color rgb="FF47ABD9"/>
      </top>
      <bottom/>
      <diagonal/>
    </border>
    <border>
      <left/>
      <right/>
      <top/>
      <bottom style="dashed">
        <color rgb="FF47ABD9"/>
      </bottom>
      <diagonal/>
    </border>
    <border>
      <left style="thin">
        <color rgb="FF4FA1CC"/>
      </left>
      <right style="dashed">
        <color rgb="FF4FA1CC"/>
      </right>
      <top/>
      <bottom/>
      <diagonal/>
    </border>
    <border>
      <left style="thin">
        <color rgb="FF4FA1CC"/>
      </left>
      <right style="dashed">
        <color rgb="FF4FA1CC"/>
      </right>
      <top/>
      <bottom style="thin">
        <color rgb="FF4FA1CC"/>
      </bottom>
      <diagonal/>
    </border>
    <border>
      <left style="thin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 style="dashed">
        <color rgb="FF4FA1CC"/>
      </bottom>
      <diagonal/>
    </border>
    <border>
      <left/>
      <right/>
      <top/>
      <bottom style="medium">
        <color rgb="FF47ABD9"/>
      </bottom>
      <diagonal/>
    </border>
    <border>
      <left style="dashed">
        <color rgb="FF4FA1CC"/>
      </left>
      <right style="thin">
        <color theme="5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theme="5"/>
      </right>
      <top style="dashed">
        <color rgb="FF4FA1CC"/>
      </top>
      <bottom style="dashed">
        <color rgb="FF4FA1CC"/>
      </bottom>
      <diagonal/>
    </border>
    <border>
      <left/>
      <right/>
      <top/>
      <bottom style="medium">
        <color theme="5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/>
      <diagonal/>
    </border>
    <border>
      <left/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thin">
        <color rgb="FF4FA1CC"/>
      </left>
      <right style="thin">
        <color theme="5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thin">
        <color theme="5"/>
      </right>
      <top style="dashed">
        <color rgb="FF4FA1CC"/>
      </top>
      <bottom/>
      <diagonal/>
    </border>
    <border>
      <left style="thin">
        <color rgb="FF4FA1CC"/>
      </left>
      <right style="thin">
        <color theme="5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theme="5"/>
      </right>
      <top style="dashed">
        <color rgb="FF4FA1CC"/>
      </top>
      <bottom/>
      <diagonal/>
    </border>
    <border>
      <left/>
      <right style="thin">
        <color theme="5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thin">
        <color theme="5"/>
      </right>
      <top style="thin">
        <color rgb="FF4FA1CC"/>
      </top>
      <bottom/>
      <diagonal/>
    </border>
    <border>
      <left style="thin">
        <color theme="5"/>
      </left>
      <right/>
      <top style="thin">
        <color rgb="FF4FA1CC"/>
      </top>
      <bottom style="dashed">
        <color rgb="FF4FA1CC"/>
      </bottom>
      <diagonal/>
    </border>
    <border>
      <left/>
      <right/>
      <top style="thin">
        <color rgb="FF4FA1CC"/>
      </top>
      <bottom style="dashed">
        <color rgb="FF4FA1CC"/>
      </bottom>
      <diagonal/>
    </border>
    <border>
      <left/>
      <right/>
      <top/>
      <bottom style="dashed">
        <color rgb="FF4FA1CC"/>
      </bottom>
      <diagonal/>
    </border>
    <border>
      <left style="thin">
        <color rgb="FF4FA1CC"/>
      </left>
      <right/>
      <top style="thin">
        <color rgb="FF4FA1CC"/>
      </top>
      <bottom/>
      <diagonal/>
    </border>
    <border>
      <left/>
      <right/>
      <top style="thin">
        <color rgb="FF4FA1CC"/>
      </top>
      <bottom/>
      <diagonal/>
    </border>
    <border>
      <left/>
      <right style="thin">
        <color rgb="FF4FA1CC"/>
      </right>
      <top style="thin">
        <color rgb="FF4FA1CC"/>
      </top>
      <bottom/>
      <diagonal/>
    </border>
    <border>
      <left style="thin">
        <color rgb="FF4FA1CC"/>
      </left>
      <right/>
      <top/>
      <bottom style="dashed">
        <color rgb="FF4FA1CC"/>
      </bottom>
      <diagonal/>
    </border>
    <border>
      <left/>
      <right style="thin">
        <color rgb="FF4FA1CC"/>
      </right>
      <top/>
      <bottom/>
      <diagonal/>
    </border>
    <border>
      <left style="dashed">
        <color rgb="FF47ABD9"/>
      </left>
      <right/>
      <top style="thin">
        <color rgb="FF47ABD9"/>
      </top>
      <bottom style="dashed">
        <color rgb="FF47ABD9"/>
      </bottom>
      <diagonal/>
    </border>
    <border>
      <left/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/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4"/>
      </left>
      <right/>
      <top/>
      <bottom/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/>
      <right/>
      <top style="thin">
        <color rgb="FF47ABD9"/>
      </top>
      <bottom/>
      <diagonal/>
    </border>
    <border>
      <left style="dashed">
        <color rgb="FF4FA1CC"/>
      </left>
      <right/>
      <top style="dashed">
        <color rgb="FF4FA1CC"/>
      </top>
      <bottom style="thin">
        <color rgb="FF4FA1CC"/>
      </bottom>
      <diagonal/>
    </border>
    <border>
      <left/>
      <right/>
      <top style="medium">
        <color theme="5"/>
      </top>
      <bottom/>
      <diagonal/>
    </border>
    <border>
      <left style="dashed">
        <color rgb="FF4FA1CC"/>
      </left>
      <right/>
      <top style="dashed">
        <color rgb="FF4FA1CC"/>
      </top>
      <bottom/>
      <diagonal/>
    </border>
    <border>
      <left style="medium">
        <color rgb="FF00244D"/>
      </left>
      <right style="medium">
        <color rgb="FF00244D"/>
      </right>
      <top/>
      <bottom/>
      <diagonal/>
    </border>
    <border>
      <left/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/>
      <top style="thin">
        <color rgb="FF4FA1CC"/>
      </top>
      <bottom style="dashed">
        <color rgb="FF4FA1CC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/>
      <diagonal/>
    </border>
    <border>
      <left/>
      <right style="dashed">
        <color rgb="FF47ABD9"/>
      </right>
      <top style="thin">
        <color rgb="FF47ABD9"/>
      </top>
      <bottom/>
      <diagonal/>
    </border>
    <border>
      <left/>
      <right/>
      <top/>
      <bottom style="thin">
        <color rgb="FF47ABD9"/>
      </bottom>
      <diagonal/>
    </border>
    <border>
      <left/>
      <right/>
      <top style="dashed">
        <color rgb="FF4FA1CC"/>
      </top>
      <bottom style="thin">
        <color rgb="FF47ABD9"/>
      </bottom>
      <diagonal/>
    </border>
    <border>
      <left/>
      <right/>
      <top style="dashed">
        <color rgb="FF47ABD9"/>
      </top>
      <bottom style="thin">
        <color rgb="FF4FA1CC"/>
      </bottom>
      <diagonal/>
    </border>
    <border>
      <left/>
      <right/>
      <top style="dashed">
        <color rgb="FF4FA1CC"/>
      </top>
      <bottom style="thin">
        <color rgb="FF4FA1CC"/>
      </bottom>
      <diagonal/>
    </border>
    <border>
      <left/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/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/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/>
      <right style="medium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/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/>
      <right style="medium">
        <color rgb="FF4FA1CC"/>
      </right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/>
      <right style="medium">
        <color rgb="FF4FA1CC"/>
      </right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FA1CC"/>
      </left>
      <right style="dotted">
        <color rgb="FF4FA1CC"/>
      </right>
      <top style="dotted">
        <color rgb="FF4FA1CC"/>
      </top>
      <bottom style="dotted">
        <color rgb="FF4FA1CC"/>
      </bottom>
      <diagonal/>
    </border>
    <border>
      <left style="dotted">
        <color rgb="FF4FA1CC"/>
      </left>
      <right style="dotted">
        <color rgb="FF4FA1CC"/>
      </right>
      <top style="dotted">
        <color rgb="FF4FA1CC"/>
      </top>
      <bottom style="dotted">
        <color rgb="FF4FA1CC"/>
      </bottom>
      <diagonal/>
    </border>
    <border>
      <left style="dotted">
        <color rgb="FF4FA1CC"/>
      </left>
      <right style="thin">
        <color rgb="FF4FA1CC"/>
      </right>
      <top style="dotted">
        <color rgb="FF4FA1CC"/>
      </top>
      <bottom style="dotted">
        <color rgb="FF4FA1CC"/>
      </bottom>
      <diagonal/>
    </border>
    <border>
      <left/>
      <right style="medium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/>
      <bottom style="thin">
        <color rgb="FF4FA1CC"/>
      </bottom>
      <diagonal/>
    </border>
    <border>
      <left style="thin">
        <color rgb="FF4FA1CC"/>
      </left>
      <right style="dotted">
        <color rgb="FF4FA1CC"/>
      </right>
      <top style="dotted">
        <color rgb="FF4FA1CC"/>
      </top>
      <bottom style="dashed">
        <color rgb="FF4FA1CC"/>
      </bottom>
      <diagonal/>
    </border>
    <border>
      <left style="dotted">
        <color rgb="FF4FA1CC"/>
      </left>
      <right style="dotted">
        <color rgb="FF4FA1CC"/>
      </right>
      <top style="dotted">
        <color rgb="FF4FA1CC"/>
      </top>
      <bottom style="dashed">
        <color rgb="FF4FA1CC"/>
      </bottom>
      <diagonal/>
    </border>
    <border>
      <left style="dotted">
        <color rgb="FF4FA1CC"/>
      </left>
      <right style="thin">
        <color rgb="FF4FA1CC"/>
      </right>
      <top style="dotted">
        <color rgb="FF4FA1CC"/>
      </top>
      <bottom style="dashed">
        <color rgb="FF4FA1CC"/>
      </bottom>
      <diagonal/>
    </border>
  </borders>
  <cellStyleXfs count="50">
    <xf numFmtId="0" fontId="0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0" fontId="14" fillId="0" borderId="0"/>
    <xf numFmtId="0" fontId="23" fillId="0" borderId="0"/>
    <xf numFmtId="0" fontId="19" fillId="0" borderId="0"/>
    <xf numFmtId="0" fontId="13" fillId="0" borderId="0"/>
    <xf numFmtId="0" fontId="24" fillId="0" borderId="0"/>
    <xf numFmtId="0" fontId="19" fillId="0" borderId="0"/>
    <xf numFmtId="0" fontId="25" fillId="0" borderId="0"/>
    <xf numFmtId="9" fontId="25" fillId="0" borderId="0" applyFon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9" fillId="0" borderId="0"/>
    <xf numFmtId="0" fontId="25" fillId="0" borderId="0"/>
    <xf numFmtId="0" fontId="11" fillId="0" borderId="0"/>
    <xf numFmtId="0" fontId="51" fillId="0" borderId="0" applyNumberFormat="0" applyBorder="0" applyAlignment="0"/>
    <xf numFmtId="0" fontId="10" fillId="0" borderId="0"/>
    <xf numFmtId="0" fontId="10" fillId="0" borderId="0"/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8" fillId="0" borderId="0"/>
    <xf numFmtId="0" fontId="63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23" fillId="0" borderId="0"/>
    <xf numFmtId="0" fontId="47" fillId="0" borderId="0" applyNumberFormat="0" applyFill="0" applyBorder="0" applyAlignment="0" applyProtection="0"/>
    <xf numFmtId="0" fontId="5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" fillId="0" borderId="0"/>
  </cellStyleXfs>
  <cellXfs count="601">
    <xf numFmtId="0" fontId="0" fillId="0" borderId="0" xfId="0"/>
    <xf numFmtId="0" fontId="21" fillId="0" borderId="0" xfId="0" applyFont="1"/>
    <xf numFmtId="0" fontId="0" fillId="0" borderId="0" xfId="0" applyBorder="1"/>
    <xf numFmtId="0" fontId="16" fillId="0" borderId="0" xfId="0" applyFont="1" applyBorder="1" applyAlignment="1">
      <alignment horizontal="left" vertical="center"/>
    </xf>
    <xf numFmtId="0" fontId="27" fillId="0" borderId="0" xfId="0" applyFont="1"/>
    <xf numFmtId="0" fontId="35" fillId="0" borderId="0" xfId="0" applyFont="1" applyAlignment="1">
      <alignment vertical="top" wrapText="1"/>
    </xf>
    <xf numFmtId="0" fontId="29" fillId="0" borderId="4" xfId="0" applyFont="1" applyBorder="1" applyAlignment="1">
      <alignment horizontal="justify" vertical="center" wrapText="1"/>
    </xf>
    <xf numFmtId="0" fontId="27" fillId="0" borderId="0" xfId="0" applyFont="1" applyBorder="1"/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0" fillId="0" borderId="15" xfId="0" applyBorder="1"/>
    <xf numFmtId="0" fontId="0" fillId="0" borderId="17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0" fillId="0" borderId="5" xfId="0" applyFont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2" xfId="0" applyBorder="1" applyAlignment="1">
      <alignment horizontal="left"/>
    </xf>
    <xf numFmtId="169" fontId="0" fillId="0" borderId="7" xfId="0" applyNumberFormat="1" applyBorder="1" applyAlignment="1">
      <alignment horizontal="right" indent="2"/>
    </xf>
    <xf numFmtId="169" fontId="0" fillId="0" borderId="16" xfId="0" applyNumberFormat="1" applyBorder="1" applyAlignment="1">
      <alignment horizontal="right" indent="2"/>
    </xf>
    <xf numFmtId="0" fontId="0" fillId="0" borderId="17" xfId="0" applyBorder="1" applyAlignment="1">
      <alignment horizontal="left"/>
    </xf>
    <xf numFmtId="169" fontId="0" fillId="0" borderId="18" xfId="0" applyNumberFormat="1" applyBorder="1" applyAlignment="1">
      <alignment horizontal="right" indent="2"/>
    </xf>
    <xf numFmtId="169" fontId="0" fillId="0" borderId="19" xfId="0" applyNumberFormat="1" applyBorder="1" applyAlignment="1">
      <alignment horizontal="right" indent="2"/>
    </xf>
    <xf numFmtId="0" fontId="0" fillId="0" borderId="0" xfId="0" applyBorder="1" applyAlignment="1">
      <alignment horizontal="left"/>
    </xf>
    <xf numFmtId="0" fontId="37" fillId="0" borderId="0" xfId="0" applyFont="1" applyBorder="1" applyAlignment="1">
      <alignment horizontal="justify" vertical="center" wrapText="1"/>
    </xf>
    <xf numFmtId="0" fontId="38" fillId="0" borderId="0" xfId="0" applyFont="1" applyBorder="1" applyAlignment="1">
      <alignment horizontal="justify" vertical="center" wrapText="1"/>
    </xf>
    <xf numFmtId="9" fontId="27" fillId="0" borderId="0" xfId="3" applyFont="1" applyAlignment="1">
      <alignment horizontal="center"/>
    </xf>
    <xf numFmtId="165" fontId="27" fillId="0" borderId="0" xfId="0" applyNumberFormat="1" applyFont="1" applyBorder="1" applyAlignment="1">
      <alignment horizontal="right" indent="2"/>
    </xf>
    <xf numFmtId="0" fontId="27" fillId="0" borderId="12" xfId="0" applyFont="1" applyBorder="1"/>
    <xf numFmtId="0" fontId="27" fillId="0" borderId="13" xfId="0" applyFont="1" applyBorder="1" applyAlignment="1">
      <alignment horizontal="center" wrapText="1"/>
    </xf>
    <xf numFmtId="0" fontId="27" fillId="0" borderId="14" xfId="0" applyFont="1" applyBorder="1" applyAlignment="1">
      <alignment horizontal="center" wrapText="1"/>
    </xf>
    <xf numFmtId="0" fontId="40" fillId="0" borderId="0" xfId="0" applyFont="1" applyAlignment="1">
      <alignment horizontal="center" vertical="center"/>
    </xf>
    <xf numFmtId="169" fontId="0" fillId="0" borderId="0" xfId="0" applyNumberFormat="1" applyBorder="1" applyAlignment="1">
      <alignment horizontal="right" indent="2"/>
    </xf>
    <xf numFmtId="0" fontId="19" fillId="0" borderId="0" xfId="6"/>
    <xf numFmtId="0" fontId="20" fillId="0" borderId="0" xfId="6" applyFont="1" applyAlignment="1">
      <alignment vertical="top" wrapText="1"/>
    </xf>
    <xf numFmtId="164" fontId="19" fillId="0" borderId="0" xfId="6" applyNumberFormat="1"/>
    <xf numFmtId="164" fontId="42" fillId="0" borderId="0" xfId="6" applyNumberFormat="1" applyFont="1"/>
    <xf numFmtId="0" fontId="19" fillId="0" borderId="0" xfId="6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18"/>
    <xf numFmtId="0" fontId="18" fillId="0" borderId="0" xfId="16" applyFont="1" applyAlignment="1" applyProtection="1"/>
    <xf numFmtId="0" fontId="19" fillId="0" borderId="13" xfId="18" applyBorder="1"/>
    <xf numFmtId="0" fontId="35" fillId="0" borderId="0" xfId="18" applyFont="1" applyAlignment="1">
      <alignment vertical="top" wrapText="1"/>
    </xf>
    <xf numFmtId="169" fontId="19" fillId="0" borderId="7" xfId="18" applyNumberFormat="1" applyBorder="1"/>
    <xf numFmtId="169" fontId="19" fillId="0" borderId="16" xfId="18" applyNumberFormat="1" applyBorder="1"/>
    <xf numFmtId="169" fontId="19" fillId="0" borderId="18" xfId="18" applyNumberFormat="1" applyBorder="1"/>
    <xf numFmtId="169" fontId="19" fillId="0" borderId="19" xfId="18" applyNumberFormat="1" applyBorder="1"/>
    <xf numFmtId="170" fontId="19" fillId="0" borderId="0" xfId="18" applyNumberFormat="1" applyBorder="1"/>
    <xf numFmtId="169" fontId="19" fillId="0" borderId="0" xfId="18" applyNumberFormat="1" applyBorder="1"/>
    <xf numFmtId="169" fontId="0" fillId="0" borderId="7" xfId="0" applyNumberFormat="1" applyBorder="1" applyAlignment="1">
      <alignment horizontal="right" vertical="center"/>
    </xf>
    <xf numFmtId="169" fontId="0" fillId="0" borderId="18" xfId="0" applyNumberFormat="1" applyBorder="1" applyAlignment="1">
      <alignment horizontal="right" vertical="center"/>
    </xf>
    <xf numFmtId="0" fontId="34" fillId="0" borderId="0" xfId="2" applyFont="1" applyAlignment="1" applyProtection="1">
      <alignment horizontal="left"/>
    </xf>
    <xf numFmtId="0" fontId="36" fillId="0" borderId="5" xfId="0" applyFont="1" applyBorder="1" applyAlignment="1">
      <alignment horizontal="left" vertical="center" wrapText="1"/>
    </xf>
    <xf numFmtId="0" fontId="12" fillId="0" borderId="0" xfId="17"/>
    <xf numFmtId="0" fontId="12" fillId="0" borderId="0" xfId="17" applyBorder="1"/>
    <xf numFmtId="164" fontId="0" fillId="0" borderId="0" xfId="0" applyNumberFormat="1" applyBorder="1"/>
    <xf numFmtId="0" fontId="0" fillId="0" borderId="12" xfId="0" applyBorder="1" applyAlignment="1">
      <alignment vertical="center"/>
    </xf>
    <xf numFmtId="172" fontId="23" fillId="0" borderId="7" xfId="0" applyNumberFormat="1" applyFont="1" applyFill="1" applyBorder="1" applyAlignment="1"/>
    <xf numFmtId="172" fontId="23" fillId="0" borderId="18" xfId="0" applyNumberFormat="1" applyFont="1" applyFill="1" applyBorder="1" applyAlignment="1"/>
    <xf numFmtId="0" fontId="43" fillId="0" borderId="0" xfId="0" applyFont="1"/>
    <xf numFmtId="167" fontId="46" fillId="0" borderId="7" xfId="6" applyNumberFormat="1" applyFont="1" applyBorder="1" applyAlignment="1">
      <alignment horizontal="center"/>
    </xf>
    <xf numFmtId="167" fontId="46" fillId="0" borderId="16" xfId="6" applyNumberFormat="1" applyFont="1" applyBorder="1" applyAlignment="1">
      <alignment horizontal="center"/>
    </xf>
    <xf numFmtId="167" fontId="46" fillId="0" borderId="18" xfId="6" applyNumberFormat="1" applyFont="1" applyBorder="1" applyAlignment="1">
      <alignment horizontal="center"/>
    </xf>
    <xf numFmtId="167" fontId="46" fillId="0" borderId="19" xfId="6" applyNumberFormat="1" applyFont="1" applyBorder="1" applyAlignment="1">
      <alignment horizontal="center"/>
    </xf>
    <xf numFmtId="168" fontId="0" fillId="0" borderId="0" xfId="0" applyNumberFormat="1"/>
    <xf numFmtId="0" fontId="34" fillId="0" borderId="34" xfId="2" applyFont="1" applyBorder="1" applyAlignment="1" applyProtection="1">
      <alignment horizontal="left"/>
    </xf>
    <xf numFmtId="0" fontId="12" fillId="0" borderId="34" xfId="17" applyBorder="1"/>
    <xf numFmtId="0" fontId="47" fillId="0" borderId="0" xfId="2" applyFont="1" applyAlignment="1" applyProtection="1"/>
    <xf numFmtId="0" fontId="47" fillId="0" borderId="2" xfId="2" applyFont="1" applyBorder="1" applyAlignment="1" applyProtection="1">
      <alignment horizontal="left" indent="4"/>
    </xf>
    <xf numFmtId="0" fontId="43" fillId="2" borderId="0" xfId="0" applyFont="1" applyFill="1"/>
    <xf numFmtId="0" fontId="43" fillId="0" borderId="1" xfId="0" applyFont="1" applyBorder="1"/>
    <xf numFmtId="0" fontId="48" fillId="3" borderId="2" xfId="0" applyFont="1" applyFill="1" applyBorder="1" applyAlignment="1">
      <alignment horizontal="left" indent="2"/>
    </xf>
    <xf numFmtId="0" fontId="48" fillId="0" borderId="2" xfId="0" applyFont="1" applyBorder="1"/>
    <xf numFmtId="0" fontId="49" fillId="0" borderId="2" xfId="0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1" fontId="51" fillId="0" borderId="0" xfId="21" applyNumberFormat="1" applyFill="1" applyProtection="1"/>
    <xf numFmtId="164" fontId="0" fillId="0" borderId="39" xfId="0" applyNumberFormat="1" applyBorder="1"/>
    <xf numFmtId="164" fontId="0" fillId="0" borderId="40" xfId="0" applyNumberFormat="1" applyBorder="1"/>
    <xf numFmtId="164" fontId="46" fillId="0" borderId="39" xfId="0" applyNumberFormat="1" applyFont="1" applyBorder="1"/>
    <xf numFmtId="164" fontId="46" fillId="0" borderId="40" xfId="0" applyNumberFormat="1" applyFont="1" applyBorder="1"/>
    <xf numFmtId="0" fontId="28" fillId="0" borderId="0" xfId="2" applyFont="1" applyAlignment="1" applyProtection="1">
      <alignment horizontal="left"/>
    </xf>
    <xf numFmtId="0" fontId="0" fillId="0" borderId="0" xfId="0"/>
    <xf numFmtId="0" fontId="29" fillId="0" borderId="4" xfId="0" applyFont="1" applyBorder="1" applyAlignment="1">
      <alignment horizontal="justify" vertical="center" wrapText="1"/>
    </xf>
    <xf numFmtId="0" fontId="47" fillId="0" borderId="3" xfId="2" applyFont="1" applyBorder="1" applyAlignment="1" applyProtection="1">
      <alignment horizontal="left" indent="4"/>
    </xf>
    <xf numFmtId="0" fontId="22" fillId="0" borderId="0" xfId="0" applyFont="1"/>
    <xf numFmtId="0" fontId="53" fillId="0" borderId="0" xfId="0" applyFont="1"/>
    <xf numFmtId="0" fontId="25" fillId="0" borderId="12" xfId="0" applyNumberFormat="1" applyFont="1" applyFill="1" applyBorder="1" applyAlignment="1"/>
    <xf numFmtId="0" fontId="25" fillId="0" borderId="13" xfId="0" applyNumberFormat="1" applyFont="1" applyFill="1" applyBorder="1" applyAlignment="1"/>
    <xf numFmtId="0" fontId="25" fillId="0" borderId="14" xfId="0" applyNumberFormat="1" applyFont="1" applyFill="1" applyBorder="1" applyAlignment="1"/>
    <xf numFmtId="0" fontId="25" fillId="0" borderId="7" xfId="0" applyNumberFormat="1" applyFont="1" applyFill="1" applyBorder="1" applyAlignment="1"/>
    <xf numFmtId="172" fontId="25" fillId="0" borderId="7" xfId="0" applyNumberFormat="1" applyFont="1" applyFill="1" applyBorder="1" applyAlignment="1"/>
    <xf numFmtId="172" fontId="25" fillId="0" borderId="16" xfId="0" applyNumberFormat="1" applyFont="1" applyFill="1" applyBorder="1" applyAlignment="1"/>
    <xf numFmtId="164" fontId="0" fillId="0" borderId="0" xfId="0" applyNumberFormat="1"/>
    <xf numFmtId="0" fontId="25" fillId="0" borderId="18" xfId="0" applyNumberFormat="1" applyFont="1" applyFill="1" applyBorder="1" applyAlignment="1"/>
    <xf numFmtId="165" fontId="0" fillId="0" borderId="0" xfId="0" applyNumberFormat="1"/>
    <xf numFmtId="0" fontId="10" fillId="0" borderId="12" xfId="6" applyFont="1" applyBorder="1"/>
    <xf numFmtId="0" fontId="10" fillId="0" borderId="13" xfId="6" applyFont="1" applyBorder="1" applyAlignment="1">
      <alignment horizontal="center" wrapText="1"/>
    </xf>
    <xf numFmtId="0" fontId="10" fillId="0" borderId="14" xfId="6" applyFont="1" applyBorder="1" applyAlignment="1">
      <alignment horizontal="center" wrapText="1"/>
    </xf>
    <xf numFmtId="0" fontId="19" fillId="0" borderId="0" xfId="6" applyBorder="1" applyAlignment="1">
      <alignment horizontal="center"/>
    </xf>
    <xf numFmtId="167" fontId="46" fillId="0" borderId="0" xfId="6" applyNumberFormat="1" applyFont="1" applyBorder="1" applyAlignment="1">
      <alignment horizontal="center"/>
    </xf>
    <xf numFmtId="164" fontId="19" fillId="0" borderId="0" xfId="6" applyNumberFormat="1" applyBorder="1"/>
    <xf numFmtId="0" fontId="19" fillId="0" borderId="0" xfId="6" applyBorder="1"/>
    <xf numFmtId="167" fontId="19" fillId="0" borderId="0" xfId="6" applyNumberFormat="1" applyAlignment="1">
      <alignment horizontal="center"/>
    </xf>
    <xf numFmtId="2" fontId="19" fillId="0" borderId="0" xfId="6" applyNumberFormat="1"/>
    <xf numFmtId="173" fontId="19" fillId="0" borderId="0" xfId="6" applyNumberFormat="1"/>
    <xf numFmtId="0" fontId="44" fillId="0" borderId="0" xfId="0" applyFont="1"/>
    <xf numFmtId="0" fontId="52" fillId="0" borderId="41" xfId="0" applyFont="1" applyBorder="1" applyAlignment="1">
      <alignment wrapText="1"/>
    </xf>
    <xf numFmtId="0" fontId="10" fillId="0" borderId="12" xfId="23" applyBorder="1"/>
    <xf numFmtId="0" fontId="10" fillId="0" borderId="13" xfId="23" applyBorder="1"/>
    <xf numFmtId="0" fontId="10" fillId="0" borderId="15" xfId="23" applyBorder="1"/>
    <xf numFmtId="169" fontId="10" fillId="0" borderId="7" xfId="23" applyNumberFormat="1" applyBorder="1"/>
    <xf numFmtId="0" fontId="10" fillId="0" borderId="17" xfId="23" applyBorder="1"/>
    <xf numFmtId="169" fontId="10" fillId="0" borderId="18" xfId="23" applyNumberFormat="1" applyBorder="1"/>
    <xf numFmtId="0" fontId="55" fillId="4" borderId="0" xfId="0" applyNumberFormat="1" applyFont="1" applyFill="1" applyBorder="1" applyAlignment="1" applyProtection="1">
      <alignment horizontal="left" vertical="top" wrapText="1"/>
    </xf>
    <xf numFmtId="0" fontId="54" fillId="4" borderId="0" xfId="0" applyNumberFormat="1" applyFont="1" applyFill="1" applyBorder="1" applyAlignment="1" applyProtection="1">
      <alignment horizontal="left" vertical="top" wrapText="1"/>
    </xf>
    <xf numFmtId="0" fontId="56" fillId="4" borderId="0" xfId="0" applyNumberFormat="1" applyFont="1" applyFill="1" applyBorder="1" applyAlignment="1" applyProtection="1">
      <alignment horizontal="left" vertical="top" wrapText="1"/>
    </xf>
    <xf numFmtId="0" fontId="57" fillId="4" borderId="0" xfId="0" applyNumberFormat="1" applyFont="1" applyFill="1" applyBorder="1" applyAlignment="1" applyProtection="1">
      <alignment horizontal="left" vertical="top" wrapText="1"/>
    </xf>
    <xf numFmtId="169" fontId="0" fillId="0" borderId="7" xfId="0" applyNumberFormat="1" applyBorder="1"/>
    <xf numFmtId="169" fontId="0" fillId="0" borderId="21" xfId="0" applyNumberFormat="1" applyBorder="1"/>
    <xf numFmtId="169" fontId="0" fillId="0" borderId="18" xfId="0" applyNumberFormat="1" applyBorder="1"/>
    <xf numFmtId="169" fontId="0" fillId="0" borderId="41" xfId="0" applyNumberFormat="1" applyBorder="1"/>
    <xf numFmtId="169" fontId="0" fillId="0" borderId="43" xfId="0" applyNumberFormat="1" applyBorder="1"/>
    <xf numFmtId="169" fontId="0" fillId="0" borderId="44" xfId="0" applyNumberForma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169" fontId="0" fillId="0" borderId="33" xfId="0" applyNumberFormat="1" applyBorder="1"/>
    <xf numFmtId="169" fontId="0" fillId="0" borderId="48" xfId="0" applyNumberFormat="1" applyBorder="1"/>
    <xf numFmtId="169" fontId="0" fillId="0" borderId="32" xfId="0" applyNumberFormat="1" applyBorder="1"/>
    <xf numFmtId="0" fontId="28" fillId="0" borderId="0" xfId="2" applyFont="1" applyAlignment="1" applyProtection="1">
      <alignment horizontal="left"/>
    </xf>
    <xf numFmtId="0" fontId="0" fillId="0" borderId="0" xfId="0"/>
    <xf numFmtId="0" fontId="28" fillId="0" borderId="0" xfId="2" applyFont="1" applyAlignment="1" applyProtection="1">
      <alignment horizontal="left"/>
    </xf>
    <xf numFmtId="0" fontId="0" fillId="0" borderId="0" xfId="0"/>
    <xf numFmtId="0" fontId="52" fillId="0" borderId="41" xfId="0" applyFont="1" applyBorder="1" applyAlignment="1">
      <alignment horizontal="center" wrapText="1"/>
    </xf>
    <xf numFmtId="0" fontId="0" fillId="0" borderId="0" xfId="0"/>
    <xf numFmtId="0" fontId="29" fillId="0" borderId="4" xfId="0" applyFont="1" applyBorder="1" applyAlignment="1">
      <alignment horizontal="justify" vertical="center" wrapText="1"/>
    </xf>
    <xf numFmtId="0" fontId="30" fillId="0" borderId="0" xfId="6" applyFont="1"/>
    <xf numFmtId="0" fontId="30" fillId="0" borderId="4" xfId="6" applyFont="1" applyBorder="1"/>
    <xf numFmtId="0" fontId="31" fillId="0" borderId="0" xfId="6" applyFont="1" applyAlignment="1">
      <alignment horizontal="left" vertical="center"/>
    </xf>
    <xf numFmtId="0" fontId="30" fillId="0" borderId="0" xfId="6" applyFont="1" applyAlignment="1">
      <alignment horizontal="center" vertical="center"/>
    </xf>
    <xf numFmtId="0" fontId="30" fillId="0" borderId="6" xfId="6" applyFont="1" applyBorder="1" applyAlignment="1">
      <alignment horizontal="right" vertical="center" indent="1"/>
    </xf>
    <xf numFmtId="0" fontId="30" fillId="0" borderId="6" xfId="6" applyFont="1" applyBorder="1" applyAlignment="1">
      <alignment horizontal="right" vertical="center" wrapText="1"/>
    </xf>
    <xf numFmtId="164" fontId="30" fillId="0" borderId="6" xfId="6" applyNumberFormat="1" applyFont="1" applyBorder="1" applyAlignment="1">
      <alignment horizontal="right" vertical="center" wrapText="1"/>
    </xf>
    <xf numFmtId="0" fontId="30" fillId="0" borderId="11" xfId="6" applyFont="1" applyBorder="1" applyAlignment="1">
      <alignment horizontal="right" vertical="center" indent="1"/>
    </xf>
    <xf numFmtId="0" fontId="33" fillId="0" borderId="0" xfId="6" applyFont="1" applyAlignment="1">
      <alignment vertical="center"/>
    </xf>
    <xf numFmtId="0" fontId="30" fillId="0" borderId="0" xfId="6" applyFont="1" applyAlignment="1">
      <alignment vertical="center"/>
    </xf>
    <xf numFmtId="0" fontId="43" fillId="0" borderId="12" xfId="0" applyFont="1" applyBorder="1"/>
    <xf numFmtId="0" fontId="43" fillId="0" borderId="13" xfId="0" applyFont="1" applyBorder="1" applyAlignment="1">
      <alignment horizontal="center" wrapText="1"/>
    </xf>
    <xf numFmtId="0" fontId="43" fillId="0" borderId="14" xfId="0" applyFont="1" applyBorder="1" applyAlignment="1">
      <alignment horizontal="center" wrapText="1"/>
    </xf>
    <xf numFmtId="0" fontId="20" fillId="0" borderId="0" xfId="0" applyFont="1" applyAlignment="1">
      <alignment vertical="top" wrapText="1"/>
    </xf>
    <xf numFmtId="0" fontId="43" fillId="0" borderId="15" xfId="0" applyFont="1" applyBorder="1" applyAlignment="1">
      <alignment horizontal="left"/>
    </xf>
    <xf numFmtId="0" fontId="43" fillId="0" borderId="15" xfId="0" applyFont="1" applyBorder="1"/>
    <xf numFmtId="0" fontId="43" fillId="0" borderId="17" xfId="0" applyFont="1" applyBorder="1"/>
    <xf numFmtId="0" fontId="4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5" xfId="0" applyFont="1" applyBorder="1" applyAlignment="1">
      <alignment horizontal="left" vertical="center" wrapText="1"/>
    </xf>
    <xf numFmtId="0" fontId="23" fillId="0" borderId="0" xfId="5" applyFont="1"/>
    <xf numFmtId="0" fontId="23" fillId="0" borderId="0" xfId="5"/>
    <xf numFmtId="49" fontId="23" fillId="0" borderId="0" xfId="5" applyNumberFormat="1"/>
    <xf numFmtId="49" fontId="58" fillId="0" borderId="0" xfId="5" applyNumberFormat="1" applyFont="1" applyAlignment="1">
      <alignment horizontal="left"/>
    </xf>
    <xf numFmtId="0" fontId="23" fillId="0" borderId="0" xfId="5" applyNumberFormat="1"/>
    <xf numFmtId="0" fontId="0" fillId="0" borderId="14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9" fillId="0" borderId="0" xfId="24"/>
    <xf numFmtId="14" fontId="9" fillId="0" borderId="0" xfId="24" applyNumberFormat="1"/>
    <xf numFmtId="0" fontId="9" fillId="0" borderId="0" xfId="24" applyFill="1"/>
    <xf numFmtId="0" fontId="9" fillId="0" borderId="12" xfId="24" applyBorder="1" applyAlignment="1">
      <alignment horizontal="center"/>
    </xf>
    <xf numFmtId="0" fontId="9" fillId="0" borderId="14" xfId="24" applyFill="1" applyBorder="1" applyAlignment="1">
      <alignment horizontal="center"/>
    </xf>
    <xf numFmtId="14" fontId="9" fillId="0" borderId="15" xfId="24" applyNumberFormat="1" applyBorder="1"/>
    <xf numFmtId="0" fontId="9" fillId="0" borderId="16" xfId="24" applyFill="1" applyBorder="1"/>
    <xf numFmtId="14" fontId="9" fillId="0" borderId="17" xfId="24" applyNumberFormat="1" applyBorder="1"/>
    <xf numFmtId="0" fontId="9" fillId="0" borderId="19" xfId="24" applyFill="1" applyBorder="1"/>
    <xf numFmtId="169" fontId="0" fillId="0" borderId="16" xfId="0" applyNumberFormat="1" applyBorder="1" applyAlignment="1">
      <alignment horizontal="right" vertical="center"/>
    </xf>
    <xf numFmtId="169" fontId="0" fillId="0" borderId="19" xfId="0" applyNumberFormat="1" applyBorder="1" applyAlignment="1">
      <alignment horizontal="right" vertical="center"/>
    </xf>
    <xf numFmtId="0" fontId="0" fillId="0" borderId="0" xfId="0" applyFont="1"/>
    <xf numFmtId="0" fontId="60" fillId="0" borderId="0" xfId="5" applyFont="1"/>
    <xf numFmtId="174" fontId="25" fillId="0" borderId="7" xfId="5" applyNumberFormat="1" applyFont="1" applyBorder="1"/>
    <xf numFmtId="174" fontId="25" fillId="0" borderId="16" xfId="5" applyNumberFormat="1" applyFont="1" applyBorder="1"/>
    <xf numFmtId="174" fontId="25" fillId="0" borderId="18" xfId="5" applyNumberFormat="1" applyFont="1" applyBorder="1"/>
    <xf numFmtId="174" fontId="25" fillId="0" borderId="19" xfId="5" applyNumberFormat="1" applyFont="1" applyBorder="1"/>
    <xf numFmtId="0" fontId="28" fillId="0" borderId="2" xfId="2" applyFont="1" applyBorder="1" applyAlignment="1" applyProtection="1">
      <alignment horizontal="left" indent="4"/>
    </xf>
    <xf numFmtId="0" fontId="41" fillId="0" borderId="0" xfId="0" applyFont="1" applyFill="1"/>
    <xf numFmtId="0" fontId="47" fillId="0" borderId="63" xfId="2" applyFont="1" applyBorder="1" applyAlignment="1" applyProtection="1">
      <alignment horizontal="left" indent="4"/>
    </xf>
    <xf numFmtId="0" fontId="50" fillId="0" borderId="62" xfId="0" applyFont="1" applyBorder="1"/>
    <xf numFmtId="0" fontId="28" fillId="0" borderId="62" xfId="2" applyFont="1" applyBorder="1" applyAlignment="1" applyProtection="1">
      <alignment horizontal="left" indent="4"/>
    </xf>
    <xf numFmtId="0" fontId="47" fillId="0" borderId="62" xfId="2" applyFont="1" applyBorder="1" applyAlignment="1" applyProtection="1">
      <alignment horizontal="left" indent="4"/>
    </xf>
    <xf numFmtId="0" fontId="48" fillId="3" borderId="62" xfId="0" applyFont="1" applyFill="1" applyBorder="1" applyAlignment="1">
      <alignment horizontal="left" indent="2"/>
    </xf>
    <xf numFmtId="0" fontId="0" fillId="0" borderId="13" xfId="0" applyNumberFormat="1" applyBorder="1" applyAlignment="1">
      <alignment horizontal="center"/>
    </xf>
    <xf numFmtId="164" fontId="0" fillId="0" borderId="37" xfId="0" applyNumberFormat="1" applyBorder="1"/>
    <xf numFmtId="0" fontId="28" fillId="0" borderId="0" xfId="2" applyFont="1" applyAlignment="1" applyProtection="1">
      <alignment horizontal="left"/>
    </xf>
    <xf numFmtId="0" fontId="0" fillId="0" borderId="0" xfId="0"/>
    <xf numFmtId="0" fontId="28" fillId="0" borderId="0" xfId="2" applyFont="1" applyAlignment="1" applyProtection="1">
      <alignment horizontal="left"/>
    </xf>
    <xf numFmtId="0" fontId="0" fillId="0" borderId="0" xfId="0"/>
    <xf numFmtId="0" fontId="25" fillId="0" borderId="2" xfId="0" applyFont="1" applyBorder="1" applyAlignment="1">
      <alignment horizontal="left" indent="22"/>
    </xf>
    <xf numFmtId="0" fontId="0" fillId="0" borderId="7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0" xfId="0"/>
    <xf numFmtId="0" fontId="29" fillId="0" borderId="4" xfId="0" applyFont="1" applyBorder="1" applyAlignment="1">
      <alignment horizontal="left" vertical="center" wrapText="1"/>
    </xf>
    <xf numFmtId="169" fontId="0" fillId="5" borderId="40" xfId="0" applyNumberFormat="1" applyFill="1" applyBorder="1"/>
    <xf numFmtId="0" fontId="0" fillId="5" borderId="39" xfId="0" applyNumberFormat="1" applyFill="1" applyBorder="1"/>
    <xf numFmtId="169" fontId="0" fillId="5" borderId="37" xfId="0" applyNumberFormat="1" applyFill="1" applyBorder="1"/>
    <xf numFmtId="0" fontId="0" fillId="5" borderId="23" xfId="0" applyNumberFormat="1" applyFill="1" applyBorder="1"/>
    <xf numFmtId="169" fontId="0" fillId="0" borderId="37" xfId="0" applyNumberFormat="1" applyBorder="1"/>
    <xf numFmtId="0" fontId="0" fillId="0" borderId="23" xfId="0" applyNumberFormat="1" applyBorder="1"/>
    <xf numFmtId="0" fontId="7" fillId="0" borderId="0" xfId="0" applyFont="1"/>
    <xf numFmtId="169" fontId="0" fillId="0" borderId="65" xfId="0" applyNumberFormat="1" applyBorder="1"/>
    <xf numFmtId="0" fontId="0" fillId="0" borderId="64" xfId="0" applyNumberFormat="1" applyBorder="1"/>
    <xf numFmtId="0" fontId="0" fillId="0" borderId="0" xfId="0" applyAlignment="1"/>
    <xf numFmtId="169" fontId="0" fillId="6" borderId="40" xfId="0" applyNumberFormat="1" applyFill="1" applyBorder="1"/>
    <xf numFmtId="0" fontId="0" fillId="6" borderId="23" xfId="0" applyNumberFormat="1" applyFill="1" applyBorder="1"/>
    <xf numFmtId="169" fontId="41" fillId="0" borderId="37" xfId="0" applyNumberFormat="1" applyFont="1" applyBorder="1"/>
    <xf numFmtId="169" fontId="41" fillId="0" borderId="65" xfId="0" applyNumberFormat="1" applyFont="1" applyBorder="1"/>
    <xf numFmtId="169" fontId="0" fillId="0" borderId="37" xfId="0" applyNumberFormat="1" applyBorder="1" applyAlignment="1">
      <alignment horizontal="right"/>
    </xf>
    <xf numFmtId="0" fontId="7" fillId="0" borderId="0" xfId="0" applyFont="1" applyAlignment="1"/>
    <xf numFmtId="0" fontId="0" fillId="0" borderId="0" xfId="0" applyFill="1"/>
    <xf numFmtId="164" fontId="0" fillId="5" borderId="37" xfId="0" applyNumberFormat="1" applyFill="1" applyBorder="1"/>
    <xf numFmtId="164" fontId="41" fillId="0" borderId="37" xfId="0" applyNumberFormat="1" applyFont="1" applyBorder="1"/>
    <xf numFmtId="164" fontId="41" fillId="0" borderId="65" xfId="0" applyNumberFormat="1" applyFont="1" applyBorder="1"/>
    <xf numFmtId="1" fontId="25" fillId="0" borderId="7" xfId="0" applyNumberFormat="1" applyFont="1" applyFill="1" applyBorder="1" applyAlignment="1"/>
    <xf numFmtId="164" fontId="0" fillId="0" borderId="7" xfId="0" applyNumberFormat="1" applyBorder="1"/>
    <xf numFmtId="164" fontId="0" fillId="0" borderId="16" xfId="0" applyNumberFormat="1" applyBorder="1"/>
    <xf numFmtId="1" fontId="25" fillId="0" borderId="18" xfId="0" applyNumberFormat="1" applyFont="1" applyFill="1" applyBorder="1" applyAlignment="1"/>
    <xf numFmtId="0" fontId="7" fillId="0" borderId="0" xfId="0" applyFont="1" applyAlignment="1">
      <alignment vertical="top"/>
    </xf>
    <xf numFmtId="169" fontId="0" fillId="6" borderId="37" xfId="0" applyNumberFormat="1" applyFill="1" applyBorder="1"/>
    <xf numFmtId="164" fontId="0" fillId="7" borderId="37" xfId="0" applyNumberFormat="1" applyFill="1" applyBorder="1"/>
    <xf numFmtId="0" fontId="53" fillId="0" borderId="66" xfId="0" applyNumberFormat="1" applyFont="1" applyFill="1" applyBorder="1"/>
    <xf numFmtId="169" fontId="53" fillId="0" borderId="66" xfId="0" applyNumberFormat="1" applyFont="1" applyFill="1" applyBorder="1"/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left" vertical="center" wrapText="1"/>
    </xf>
    <xf numFmtId="169" fontId="43" fillId="0" borderId="0" xfId="0" applyNumberFormat="1" applyFont="1" applyBorder="1" applyAlignment="1">
      <alignment vertical="center"/>
    </xf>
    <xf numFmtId="169" fontId="0" fillId="0" borderId="0" xfId="0" applyNumberFormat="1" applyBorder="1" applyAlignment="1">
      <alignment horizontal="right" vertical="center"/>
    </xf>
    <xf numFmtId="164" fontId="41" fillId="5" borderId="40" xfId="0" applyNumberFormat="1" applyFont="1" applyFill="1" applyBorder="1"/>
    <xf numFmtId="169" fontId="43" fillId="0" borderId="7" xfId="0" applyNumberFormat="1" applyFont="1" applyBorder="1" applyAlignment="1"/>
    <xf numFmtId="169" fontId="43" fillId="0" borderId="18" xfId="0" applyNumberFormat="1" applyFont="1" applyBorder="1" applyAlignment="1"/>
    <xf numFmtId="169" fontId="43" fillId="0" borderId="16" xfId="0" applyNumberFormat="1" applyFont="1" applyBorder="1" applyAlignment="1"/>
    <xf numFmtId="169" fontId="43" fillId="0" borderId="19" xfId="0" applyNumberFormat="1" applyFont="1" applyBorder="1" applyAlignment="1"/>
    <xf numFmtId="0" fontId="19" fillId="0" borderId="7" xfId="6" applyFont="1" applyFill="1" applyBorder="1" applyAlignment="1">
      <alignment horizontal="right"/>
    </xf>
    <xf numFmtId="169" fontId="0" fillId="0" borderId="16" xfId="0" applyNumberFormat="1" applyBorder="1" applyAlignment="1">
      <alignment horizontal="right" indent="2"/>
    </xf>
    <xf numFmtId="169" fontId="0" fillId="0" borderId="19" xfId="0" applyNumberFormat="1" applyBorder="1" applyAlignment="1">
      <alignment horizontal="right" indent="2"/>
    </xf>
    <xf numFmtId="0" fontId="0" fillId="0" borderId="0" xfId="0"/>
    <xf numFmtId="0" fontId="29" fillId="0" borderId="4" xfId="0" applyFont="1" applyBorder="1" applyAlignment="1">
      <alignment horizontal="justify" vertical="center" wrapText="1"/>
    </xf>
    <xf numFmtId="171" fontId="52" fillId="0" borderId="7" xfId="6" applyNumberFormat="1" applyFont="1" applyFill="1" applyBorder="1" applyAlignment="1"/>
    <xf numFmtId="171" fontId="52" fillId="0" borderId="16" xfId="6" applyNumberFormat="1" applyFont="1" applyFill="1" applyBorder="1" applyAlignment="1"/>
    <xf numFmtId="0" fontId="19" fillId="0" borderId="18" xfId="6" applyFont="1" applyFill="1" applyBorder="1" applyAlignment="1">
      <alignment horizontal="right"/>
    </xf>
    <xf numFmtId="171" fontId="52" fillId="0" borderId="18" xfId="6" applyNumberFormat="1" applyFont="1" applyFill="1" applyBorder="1" applyAlignment="1"/>
    <xf numFmtId="171" fontId="52" fillId="0" borderId="19" xfId="6" applyNumberFormat="1" applyFont="1" applyFill="1" applyBorder="1" applyAlignment="1"/>
    <xf numFmtId="0" fontId="19" fillId="0" borderId="14" xfId="6" applyBorder="1" applyAlignment="1">
      <alignment vertical="center" wrapText="1"/>
    </xf>
    <xf numFmtId="164" fontId="19" fillId="0" borderId="16" xfId="6" applyNumberFormat="1" applyBorder="1" applyAlignment="1">
      <alignment horizontal="center" vertical="center"/>
    </xf>
    <xf numFmtId="0" fontId="44" fillId="0" borderId="4" xfId="0" applyFont="1" applyBorder="1"/>
    <xf numFmtId="0" fontId="0" fillId="0" borderId="4" xfId="0" applyBorder="1"/>
    <xf numFmtId="0" fontId="31" fillId="0" borderId="5" xfId="0" applyFont="1" applyBorder="1" applyAlignment="1">
      <alignment horizontal="left" vertical="center" indent="1"/>
    </xf>
    <xf numFmtId="0" fontId="31" fillId="0" borderId="5" xfId="0" applyFont="1" applyBorder="1" applyAlignment="1">
      <alignment vertical="center" wrapText="1"/>
    </xf>
    <xf numFmtId="0" fontId="30" fillId="0" borderId="0" xfId="0" applyFont="1" applyBorder="1" applyAlignment="1">
      <alignment horizontal="left" vertical="center"/>
    </xf>
    <xf numFmtId="0" fontId="29" fillId="0" borderId="4" xfId="18" applyFont="1" applyBorder="1" applyAlignment="1">
      <alignment horizontal="justify" wrapText="1"/>
    </xf>
    <xf numFmtId="0" fontId="30" fillId="0" borderId="1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left" vertical="center" wrapText="1"/>
    </xf>
    <xf numFmtId="167" fontId="43" fillId="0" borderId="7" xfId="0" applyNumberFormat="1" applyFont="1" applyBorder="1" applyAlignment="1">
      <alignment horizontal="center"/>
    </xf>
    <xf numFmtId="167" fontId="43" fillId="0" borderId="16" xfId="0" applyNumberFormat="1" applyFont="1" applyBorder="1" applyAlignment="1">
      <alignment horizontal="center"/>
    </xf>
    <xf numFmtId="167" fontId="43" fillId="0" borderId="18" xfId="0" applyNumberFormat="1" applyFont="1" applyBorder="1" applyAlignment="1">
      <alignment horizontal="center"/>
    </xf>
    <xf numFmtId="167" fontId="43" fillId="0" borderId="19" xfId="0" applyNumberFormat="1" applyFont="1" applyBorder="1" applyAlignment="1">
      <alignment horizontal="center"/>
    </xf>
    <xf numFmtId="0" fontId="6" fillId="0" borderId="15" xfId="6" applyFont="1" applyBorder="1" applyAlignment="1">
      <alignment horizontal="left"/>
    </xf>
    <xf numFmtId="0" fontId="6" fillId="0" borderId="17" xfId="6" applyFont="1" applyBorder="1" applyAlignment="1">
      <alignment horizontal="left"/>
    </xf>
    <xf numFmtId="1" fontId="25" fillId="0" borderId="15" xfId="5" applyNumberFormat="1" applyFont="1" applyBorder="1" applyAlignment="1">
      <alignment horizontal="center"/>
    </xf>
    <xf numFmtId="1" fontId="25" fillId="0" borderId="17" xfId="5" applyNumberFormat="1" applyFont="1" applyBorder="1" applyAlignment="1">
      <alignment horizontal="center"/>
    </xf>
    <xf numFmtId="0" fontId="31" fillId="0" borderId="0" xfId="6" applyFont="1" applyAlignment="1">
      <alignment horizontal="left" vertical="center" wrapText="1" indent="2"/>
    </xf>
    <xf numFmtId="0" fontId="0" fillId="0" borderId="50" xfId="0" applyBorder="1" applyAlignment="1">
      <alignment horizontal="left" vertical="center"/>
    </xf>
    <xf numFmtId="0" fontId="31" fillId="0" borderId="5" xfId="0" applyFont="1" applyBorder="1" applyAlignment="1">
      <alignment horizontal="left" vertical="center" wrapText="1"/>
    </xf>
    <xf numFmtId="0" fontId="23" fillId="0" borderId="0" xfId="5" applyFont="1"/>
    <xf numFmtId="0" fontId="23" fillId="0" borderId="0" xfId="5" applyNumberFormat="1" applyFont="1"/>
    <xf numFmtId="49" fontId="23" fillId="0" borderId="0" xfId="5" applyNumberFormat="1" applyFont="1"/>
    <xf numFmtId="0" fontId="66" fillId="0" borderId="5" xfId="6" applyFont="1" applyBorder="1" applyAlignment="1">
      <alignment horizontal="left" vertical="center" wrapText="1"/>
    </xf>
    <xf numFmtId="0" fontId="43" fillId="0" borderId="12" xfId="6" applyFont="1" applyBorder="1"/>
    <xf numFmtId="0" fontId="43" fillId="0" borderId="13" xfId="6" applyFont="1" applyBorder="1" applyAlignment="1">
      <alignment horizontal="center"/>
    </xf>
    <xf numFmtId="0" fontId="43" fillId="0" borderId="14" xfId="6" applyFont="1" applyBorder="1" applyAlignment="1"/>
    <xf numFmtId="0" fontId="43" fillId="0" borderId="12" xfId="6" applyFont="1" applyBorder="1" applyAlignment="1"/>
    <xf numFmtId="0" fontId="43" fillId="0" borderId="13" xfId="6" applyFont="1" applyBorder="1" applyAlignment="1"/>
    <xf numFmtId="0" fontId="43" fillId="0" borderId="7" xfId="6" applyNumberFormat="1" applyFont="1" applyBorder="1" applyAlignment="1">
      <alignment horizontal="center"/>
    </xf>
    <xf numFmtId="169" fontId="43" fillId="0" borderId="7" xfId="6" applyNumberFormat="1" applyFont="1" applyBorder="1" applyAlignment="1">
      <alignment horizontal="right" indent="2"/>
    </xf>
    <xf numFmtId="169" fontId="43" fillId="0" borderId="16" xfId="6" applyNumberFormat="1" applyFont="1" applyBorder="1" applyAlignment="1">
      <alignment horizontal="right" indent="2"/>
    </xf>
    <xf numFmtId="0" fontId="43" fillId="0" borderId="18" xfId="6" applyNumberFormat="1" applyFont="1" applyBorder="1" applyAlignment="1">
      <alignment horizontal="center"/>
    </xf>
    <xf numFmtId="0" fontId="43" fillId="0" borderId="13" xfId="6" applyNumberFormat="1" applyFont="1" applyBorder="1" applyAlignment="1">
      <alignment horizontal="center"/>
    </xf>
    <xf numFmtId="1" fontId="43" fillId="0" borderId="7" xfId="6" applyNumberFormat="1" applyFont="1" applyBorder="1" applyAlignment="1">
      <alignment horizontal="center"/>
    </xf>
    <xf numFmtId="0" fontId="59" fillId="0" borderId="4" xfId="6" applyFont="1" applyBorder="1" applyAlignment="1">
      <alignment horizontal="justify" vertical="center" wrapText="1"/>
    </xf>
    <xf numFmtId="49" fontId="67" fillId="0" borderId="0" xfId="5" applyNumberFormat="1" applyFont="1" applyAlignment="1">
      <alignment horizontal="left"/>
    </xf>
    <xf numFmtId="169" fontId="43" fillId="0" borderId="18" xfId="6" applyNumberFormat="1" applyFont="1" applyBorder="1" applyAlignment="1">
      <alignment horizontal="right" indent="2"/>
    </xf>
    <xf numFmtId="169" fontId="43" fillId="0" borderId="19" xfId="6" applyNumberFormat="1" applyFont="1" applyBorder="1" applyAlignment="1">
      <alignment horizontal="right" indent="2"/>
    </xf>
    <xf numFmtId="0" fontId="68" fillId="0" borderId="0" xfId="6" applyFont="1" applyAlignment="1">
      <alignment vertical="top" wrapText="1"/>
    </xf>
    <xf numFmtId="0" fontId="43" fillId="0" borderId="0" xfId="6" applyFont="1"/>
    <xf numFmtId="0" fontId="43" fillId="0" borderId="0" xfId="6" applyFont="1" applyBorder="1"/>
    <xf numFmtId="0" fontId="31" fillId="0" borderId="0" xfId="0" applyFont="1" applyBorder="1" applyAlignment="1">
      <alignment horizontal="left" vertical="center" wrapText="1"/>
    </xf>
    <xf numFmtId="0" fontId="0" fillId="0" borderId="51" xfId="0" applyBorder="1" applyAlignment="1"/>
    <xf numFmtId="0" fontId="0" fillId="0" borderId="52" xfId="0" applyBorder="1" applyAlignment="1"/>
    <xf numFmtId="0" fontId="0" fillId="0" borderId="49" xfId="0" applyBorder="1" applyAlignment="1"/>
    <xf numFmtId="169" fontId="0" fillId="0" borderId="42" xfId="0" applyNumberFormat="1" applyBorder="1"/>
    <xf numFmtId="169" fontId="0" fillId="0" borderId="69" xfId="0" applyNumberFormat="1" applyBorder="1"/>
    <xf numFmtId="169" fontId="0" fillId="0" borderId="67" xfId="0" applyNumberFormat="1" applyBorder="1"/>
    <xf numFmtId="0" fontId="0" fillId="0" borderId="0" xfId="0" applyBorder="1" applyAlignment="1"/>
    <xf numFmtId="169" fontId="0" fillId="0" borderId="0" xfId="0" applyNumberFormat="1" applyBorder="1"/>
    <xf numFmtId="169" fontId="0" fillId="0" borderId="16" xfId="0" applyNumberFormat="1" applyBorder="1"/>
    <xf numFmtId="169" fontId="0" fillId="0" borderId="19" xfId="0" applyNumberFormat="1" applyBorder="1"/>
    <xf numFmtId="0" fontId="28" fillId="0" borderId="70" xfId="2" applyFont="1" applyBorder="1" applyAlignment="1" applyProtection="1">
      <alignment horizontal="left" indent="4"/>
    </xf>
    <xf numFmtId="0" fontId="28" fillId="0" borderId="70" xfId="2" applyFont="1" applyFill="1" applyBorder="1" applyAlignment="1" applyProtection="1">
      <alignment horizontal="left" indent="4"/>
    </xf>
    <xf numFmtId="0" fontId="69" fillId="3" borderId="2" xfId="0" applyFont="1" applyFill="1" applyBorder="1" applyAlignment="1">
      <alignment horizontal="left" indent="2"/>
    </xf>
    <xf numFmtId="169" fontId="0" fillId="0" borderId="7" xfId="0" applyNumberFormat="1" applyFont="1" applyBorder="1" applyAlignment="1">
      <alignment horizontal="center" vertical="center"/>
    </xf>
    <xf numFmtId="169" fontId="0" fillId="0" borderId="42" xfId="0" applyNumberFormat="1" applyFont="1" applyBorder="1" applyAlignment="1">
      <alignment horizontal="center" vertical="center"/>
    </xf>
    <xf numFmtId="169" fontId="52" fillId="0" borderId="7" xfId="0" applyNumberFormat="1" applyFont="1" applyBorder="1" applyAlignment="1">
      <alignment horizontal="center" vertical="center"/>
    </xf>
    <xf numFmtId="169" fontId="52" fillId="8" borderId="7" xfId="0" applyNumberFormat="1" applyFont="1" applyFill="1" applyBorder="1" applyAlignment="1">
      <alignment horizontal="center" vertical="center"/>
    </xf>
    <xf numFmtId="169" fontId="52" fillId="0" borderId="42" xfId="0" applyNumberFormat="1" applyFont="1" applyBorder="1" applyAlignment="1">
      <alignment horizontal="center" vertical="center"/>
    </xf>
    <xf numFmtId="0" fontId="19" fillId="0" borderId="15" xfId="6" applyBorder="1"/>
    <xf numFmtId="0" fontId="44" fillId="0" borderId="0" xfId="17" applyFont="1" applyBorder="1" applyAlignment="1">
      <alignment vertical="center" wrapText="1"/>
    </xf>
    <xf numFmtId="0" fontId="31" fillId="0" borderId="0" xfId="0" applyFont="1" applyBorder="1" applyAlignment="1">
      <alignment horizontal="left" vertical="center" indent="1"/>
    </xf>
    <xf numFmtId="0" fontId="0" fillId="0" borderId="72" xfId="0" applyBorder="1" applyAlignment="1">
      <alignment horizontal="center"/>
    </xf>
    <xf numFmtId="0" fontId="52" fillId="0" borderId="44" xfId="0" applyFont="1" applyBorder="1" applyAlignment="1">
      <alignment wrapText="1"/>
    </xf>
    <xf numFmtId="0" fontId="52" fillId="0" borderId="44" xfId="0" applyFont="1" applyBorder="1" applyAlignment="1">
      <alignment horizontal="center" wrapText="1"/>
    </xf>
    <xf numFmtId="169" fontId="52" fillId="0" borderId="18" xfId="0" applyNumberFormat="1" applyFont="1" applyBorder="1" applyAlignment="1">
      <alignment horizontal="center" vertical="center"/>
    </xf>
    <xf numFmtId="169" fontId="52" fillId="0" borderId="67" xfId="0" applyNumberFormat="1" applyFont="1" applyBorder="1" applyAlignment="1">
      <alignment horizontal="center" vertical="center"/>
    </xf>
    <xf numFmtId="0" fontId="44" fillId="0" borderId="73" xfId="17" applyFont="1" applyBorder="1" applyAlignment="1">
      <alignment horizontal="center" vertical="center"/>
    </xf>
    <xf numFmtId="0" fontId="44" fillId="0" borderId="74" xfId="17" applyFont="1" applyBorder="1" applyAlignment="1">
      <alignment horizontal="center" vertical="center"/>
    </xf>
    <xf numFmtId="0" fontId="44" fillId="0" borderId="66" xfId="17" applyFont="1" applyBorder="1" applyAlignment="1">
      <alignment horizontal="center" vertical="center"/>
    </xf>
    <xf numFmtId="0" fontId="29" fillId="0" borderId="76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0" fillId="0" borderId="58" xfId="0" applyBorder="1" applyAlignment="1"/>
    <xf numFmtId="0" fontId="36" fillId="0" borderId="5" xfId="0" applyFont="1" applyBorder="1" applyAlignment="1">
      <alignment vertical="top" wrapText="1"/>
    </xf>
    <xf numFmtId="0" fontId="36" fillId="0" borderId="5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59" fillId="0" borderId="4" xfId="0" applyFont="1" applyBorder="1" applyAlignment="1">
      <alignment horizontal="left" vertical="top"/>
    </xf>
    <xf numFmtId="0" fontId="30" fillId="0" borderId="77" xfId="6" applyFont="1" applyBorder="1" applyAlignment="1">
      <alignment horizontal="right" vertical="center" indent="1"/>
    </xf>
    <xf numFmtId="0" fontId="30" fillId="0" borderId="78" xfId="6" applyFont="1" applyBorder="1" applyAlignment="1">
      <alignment horizontal="right" vertical="center" wrapText="1"/>
    </xf>
    <xf numFmtId="164" fontId="30" fillId="0" borderId="78" xfId="6" applyNumberFormat="1" applyFont="1" applyBorder="1" applyAlignment="1">
      <alignment horizontal="right" vertical="center" wrapText="1"/>
    </xf>
    <xf numFmtId="0" fontId="30" fillId="0" borderId="53" xfId="6" applyFont="1" applyBorder="1" applyAlignment="1">
      <alignment horizontal="center" vertical="center"/>
    </xf>
    <xf numFmtId="0" fontId="30" fillId="0" borderId="53" xfId="6" applyFont="1" applyBorder="1" applyAlignment="1">
      <alignment horizontal="center" vertical="center" wrapText="1"/>
    </xf>
    <xf numFmtId="0" fontId="30" fillId="0" borderId="53" xfId="6" applyFont="1" applyBorder="1" applyAlignment="1">
      <alignment horizontal="right" vertical="top" wrapText="1" indent="1"/>
    </xf>
    <xf numFmtId="0" fontId="70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left" vertical="top"/>
    </xf>
    <xf numFmtId="0" fontId="44" fillId="0" borderId="4" xfId="0" applyFont="1" applyBorder="1" applyAlignment="1">
      <alignment horizontal="left" vertical="top"/>
    </xf>
    <xf numFmtId="0" fontId="23" fillId="0" borderId="0" xfId="5" applyAlignment="1">
      <alignment horizontal="center"/>
    </xf>
    <xf numFmtId="0" fontId="23" fillId="0" borderId="0" xfId="5" applyFont="1" applyFill="1"/>
    <xf numFmtId="0" fontId="66" fillId="0" borderId="5" xfId="6" applyFont="1" applyBorder="1" applyAlignment="1">
      <alignment horizontal="left" vertical="top" wrapText="1"/>
    </xf>
    <xf numFmtId="0" fontId="43" fillId="0" borderId="12" xfId="6" applyFont="1" applyBorder="1" applyAlignment="1">
      <alignment vertical="top"/>
    </xf>
    <xf numFmtId="0" fontId="43" fillId="0" borderId="13" xfId="6" applyFont="1" applyBorder="1" applyAlignment="1">
      <alignment vertical="top"/>
    </xf>
    <xf numFmtId="0" fontId="43" fillId="0" borderId="14" xfId="6" applyFont="1" applyBorder="1" applyAlignment="1">
      <alignment vertical="top"/>
    </xf>
    <xf numFmtId="0" fontId="23" fillId="0" borderId="0" xfId="5" applyAlignment="1">
      <alignment wrapText="1"/>
    </xf>
    <xf numFmtId="0" fontId="25" fillId="0" borderId="12" xfId="5" applyFont="1" applyBorder="1" applyAlignment="1">
      <alignment horizontal="left" vertical="top" wrapText="1"/>
    </xf>
    <xf numFmtId="0" fontId="36" fillId="0" borderId="5" xfId="18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31" fillId="0" borderId="5" xfId="0" applyFont="1" applyBorder="1" applyAlignment="1">
      <alignment horizontal="left" vertical="center" wrapText="1"/>
    </xf>
    <xf numFmtId="169" fontId="29" fillId="0" borderId="6" xfId="0" applyNumberFormat="1" applyFont="1" applyBorder="1" applyAlignment="1">
      <alignment horizontal="center" vertical="center" wrapText="1"/>
    </xf>
    <xf numFmtId="169" fontId="30" fillId="0" borderId="6" xfId="0" applyNumberFormat="1" applyFont="1" applyBorder="1" applyAlignment="1">
      <alignment horizontal="center" vertical="center" wrapText="1"/>
    </xf>
    <xf numFmtId="169" fontId="41" fillId="0" borderId="0" xfId="0" applyNumberFormat="1" applyFont="1" applyAlignment="1">
      <alignment horizontal="center"/>
    </xf>
    <xf numFmtId="169" fontId="27" fillId="0" borderId="6" xfId="0" applyNumberFormat="1" applyFont="1" applyBorder="1" applyAlignment="1">
      <alignment horizontal="center" vertical="center" wrapText="1"/>
    </xf>
    <xf numFmtId="174" fontId="29" fillId="0" borderId="6" xfId="0" applyNumberFormat="1" applyFont="1" applyBorder="1" applyAlignment="1">
      <alignment horizontal="center" vertical="center"/>
    </xf>
    <xf numFmtId="174" fontId="29" fillId="0" borderId="76" xfId="0" applyNumberFormat="1" applyFont="1" applyBorder="1" applyAlignment="1">
      <alignment horizontal="center" vertical="center"/>
    </xf>
    <xf numFmtId="0" fontId="25" fillId="0" borderId="0" xfId="19"/>
    <xf numFmtId="0" fontId="36" fillId="0" borderId="5" xfId="19" applyFont="1" applyBorder="1" applyAlignment="1">
      <alignment horizontal="left" vertical="center" wrapText="1"/>
    </xf>
    <xf numFmtId="0" fontId="25" fillId="0" borderId="12" xfId="19" applyBorder="1" applyAlignment="1">
      <alignment horizontal="left"/>
    </xf>
    <xf numFmtId="0" fontId="25" fillId="0" borderId="13" xfId="19" applyBorder="1" applyAlignment="1">
      <alignment horizontal="center"/>
    </xf>
    <xf numFmtId="0" fontId="25" fillId="0" borderId="14" xfId="19" applyBorder="1" applyAlignment="1">
      <alignment horizontal="center"/>
    </xf>
    <xf numFmtId="0" fontId="35" fillId="0" borderId="0" xfId="19" applyFont="1" applyAlignment="1">
      <alignment vertical="top" wrapText="1"/>
    </xf>
    <xf numFmtId="0" fontId="25" fillId="0" borderId="15" xfId="19" applyBorder="1" applyAlignment="1">
      <alignment horizontal="left"/>
    </xf>
    <xf numFmtId="172" fontId="23" fillId="0" borderId="7" xfId="19" applyNumberFormat="1" applyFont="1" applyBorder="1"/>
    <xf numFmtId="172" fontId="23" fillId="0" borderId="16" xfId="19" applyNumberFormat="1" applyFont="1" applyBorder="1"/>
    <xf numFmtId="0" fontId="25" fillId="0" borderId="17" xfId="19" applyBorder="1" applyAlignment="1">
      <alignment horizontal="left"/>
    </xf>
    <xf numFmtId="172" fontId="23" fillId="0" borderId="18" xfId="19" applyNumberFormat="1" applyFont="1" applyBorder="1"/>
    <xf numFmtId="172" fontId="23" fillId="0" borderId="19" xfId="19" applyNumberFormat="1" applyFont="1" applyBorder="1"/>
    <xf numFmtId="0" fontId="25" fillId="0" borderId="0" xfId="19" applyAlignment="1">
      <alignment horizontal="left"/>
    </xf>
    <xf numFmtId="0" fontId="25" fillId="0" borderId="0" xfId="19" applyAlignment="1">
      <alignment horizontal="center"/>
    </xf>
    <xf numFmtId="169" fontId="25" fillId="0" borderId="0" xfId="19" applyNumberFormat="1" applyAlignment="1">
      <alignment horizontal="right" indent="2"/>
    </xf>
    <xf numFmtId="0" fontId="16" fillId="0" borderId="0" xfId="19" applyFont="1" applyAlignment="1">
      <alignment horizontal="left" vertical="center"/>
    </xf>
    <xf numFmtId="0" fontId="29" fillId="0" borderId="4" xfId="19" applyFont="1" applyBorder="1" applyAlignment="1">
      <alignment horizontal="justify" vertical="center" wrapText="1"/>
    </xf>
    <xf numFmtId="0" fontId="21" fillId="0" borderId="0" xfId="19" applyFont="1"/>
    <xf numFmtId="0" fontId="0" fillId="0" borderId="0" xfId="0" applyAlignment="1">
      <alignment horizontal="left"/>
    </xf>
    <xf numFmtId="0" fontId="18" fillId="0" borderId="0" xfId="2" applyFont="1" applyAlignment="1" applyProtection="1"/>
    <xf numFmtId="0" fontId="72" fillId="0" borderId="0" xfId="0" applyFont="1" applyBorder="1" applyAlignment="1">
      <alignment vertical="center" wrapText="1"/>
    </xf>
    <xf numFmtId="0" fontId="0" fillId="0" borderId="79" xfId="0" applyBorder="1" applyAlignment="1">
      <alignment horizontal="center"/>
    </xf>
    <xf numFmtId="169" fontId="0" fillId="0" borderId="80" xfId="0" applyNumberFormat="1" applyBorder="1" applyAlignment="1">
      <alignment horizontal="right" indent="2"/>
    </xf>
    <xf numFmtId="169" fontId="0" fillId="0" borderId="81" xfId="0" applyNumberFormat="1" applyBorder="1" applyAlignment="1">
      <alignment horizontal="right" indent="2"/>
    </xf>
    <xf numFmtId="0" fontId="53" fillId="0" borderId="0" xfId="0" applyFont="1" applyBorder="1" applyAlignment="1">
      <alignment horizontal="center"/>
    </xf>
    <xf numFmtId="169" fontId="53" fillId="0" borderId="0" xfId="0" applyNumberFormat="1" applyFont="1" applyBorder="1" applyAlignment="1">
      <alignment horizontal="right" indent="2"/>
    </xf>
    <xf numFmtId="0" fontId="16" fillId="0" borderId="0" xfId="0" applyFont="1" applyBorder="1" applyAlignment="1">
      <alignment vertical="center"/>
    </xf>
    <xf numFmtId="0" fontId="28" fillId="0" borderId="0" xfId="16" applyFont="1" applyAlignment="1" applyProtection="1">
      <alignment horizontal="left"/>
    </xf>
    <xf numFmtId="0" fontId="27" fillId="0" borderId="0" xfId="6" applyFont="1"/>
    <xf numFmtId="0" fontId="73" fillId="0" borderId="0" xfId="16" applyFont="1" applyAlignment="1" applyProtection="1">
      <alignment horizontal="right"/>
    </xf>
    <xf numFmtId="1" fontId="73" fillId="0" borderId="0" xfId="6" applyNumberFormat="1" applyFont="1"/>
    <xf numFmtId="0" fontId="73" fillId="0" borderId="0" xfId="6" applyFont="1"/>
    <xf numFmtId="0" fontId="25" fillId="0" borderId="0" xfId="6" applyFont="1"/>
    <xf numFmtId="0" fontId="74" fillId="0" borderId="0" xfId="6" applyFont="1" applyBorder="1" applyAlignment="1">
      <alignment horizontal="left" vertical="center" wrapText="1"/>
    </xf>
    <xf numFmtId="0" fontId="27" fillId="0" borderId="0" xfId="6" applyFont="1" applyBorder="1"/>
    <xf numFmtId="0" fontId="43" fillId="0" borderId="82" xfId="6" applyFont="1" applyBorder="1" applyAlignment="1">
      <alignment horizontal="left" vertical="center" wrapText="1"/>
    </xf>
    <xf numFmtId="0" fontId="5" fillId="0" borderId="0" xfId="33"/>
    <xf numFmtId="0" fontId="43" fillId="0" borderId="87" xfId="6" applyFont="1" applyBorder="1" applyAlignment="1"/>
    <xf numFmtId="0" fontId="43" fillId="0" borderId="88" xfId="6" applyFont="1" applyBorder="1" applyAlignment="1">
      <alignment horizontal="center"/>
    </xf>
    <xf numFmtId="0" fontId="43" fillId="0" borderId="89" xfId="6" applyFont="1" applyBorder="1" applyAlignment="1">
      <alignment horizontal="center"/>
    </xf>
    <xf numFmtId="0" fontId="43" fillId="0" borderId="90" xfId="6" applyFont="1" applyBorder="1" applyAlignment="1">
      <alignment horizontal="center"/>
    </xf>
    <xf numFmtId="0" fontId="43" fillId="3" borderId="91" xfId="6" applyFont="1" applyFill="1" applyBorder="1" applyAlignment="1"/>
    <xf numFmtId="0" fontId="43" fillId="3" borderId="92" xfId="6" applyFont="1" applyFill="1" applyBorder="1" applyAlignment="1">
      <alignment textRotation="90"/>
    </xf>
    <xf numFmtId="0" fontId="43" fillId="3" borderId="93" xfId="6" applyFont="1" applyFill="1" applyBorder="1" applyAlignment="1">
      <alignment textRotation="90"/>
    </xf>
    <xf numFmtId="0" fontId="74" fillId="0" borderId="94" xfId="6" applyFont="1" applyFill="1" applyBorder="1" applyAlignment="1">
      <alignment vertical="center"/>
    </xf>
    <xf numFmtId="175" fontId="43" fillId="0" borderId="95" xfId="6" applyNumberFormat="1" applyFont="1" applyBorder="1"/>
    <xf numFmtId="175" fontId="43" fillId="0" borderId="5" xfId="6" applyNumberFormat="1" applyFont="1" applyBorder="1"/>
    <xf numFmtId="175" fontId="43" fillId="0" borderId="96" xfId="6" applyNumberFormat="1" applyFont="1" applyBorder="1"/>
    <xf numFmtId="2" fontId="30" fillId="0" borderId="0" xfId="6" applyNumberFormat="1" applyFont="1"/>
    <xf numFmtId="0" fontId="43" fillId="0" borderId="97" xfId="6" applyFont="1" applyFill="1" applyBorder="1" applyAlignment="1">
      <alignment horizontal="left" vertical="center"/>
    </xf>
    <xf numFmtId="175" fontId="43" fillId="0" borderId="98" xfId="6" applyNumberFormat="1" applyFont="1" applyBorder="1"/>
    <xf numFmtId="175" fontId="43" fillId="0" borderId="0" xfId="6" applyNumberFormat="1" applyFont="1" applyBorder="1"/>
    <xf numFmtId="175" fontId="43" fillId="0" borderId="99" xfId="6" applyNumberFormat="1" applyFont="1" applyBorder="1"/>
    <xf numFmtId="0" fontId="74" fillId="0" borderId="100" xfId="6" applyFont="1" applyFill="1" applyBorder="1" applyAlignment="1">
      <alignment vertical="center"/>
    </xf>
    <xf numFmtId="175" fontId="43" fillId="0" borderId="101" xfId="6" applyNumberFormat="1" applyFont="1" applyBorder="1"/>
    <xf numFmtId="175" fontId="43" fillId="0" borderId="4" xfId="6" applyNumberFormat="1" applyFont="1" applyBorder="1"/>
    <xf numFmtId="175" fontId="43" fillId="0" borderId="102" xfId="6" applyNumberFormat="1" applyFont="1" applyBorder="1"/>
    <xf numFmtId="0" fontId="43" fillId="3" borderId="91" xfId="6" applyFont="1" applyFill="1" applyBorder="1" applyAlignment="1">
      <alignment vertical="center"/>
    </xf>
    <xf numFmtId="175" fontId="43" fillId="3" borderId="92" xfId="6" applyNumberFormat="1" applyFont="1" applyFill="1" applyBorder="1"/>
    <xf numFmtId="175" fontId="43" fillId="3" borderId="93" xfId="6" applyNumberFormat="1" applyFont="1" applyFill="1" applyBorder="1"/>
    <xf numFmtId="0" fontId="74" fillId="0" borderId="94" xfId="6" applyFont="1" applyFill="1" applyBorder="1" applyAlignment="1">
      <alignment horizontal="left" vertical="center"/>
    </xf>
    <xf numFmtId="0" fontId="74" fillId="0" borderId="97" xfId="6" applyFont="1" applyFill="1" applyBorder="1" applyAlignment="1">
      <alignment horizontal="left" vertical="center"/>
    </xf>
    <xf numFmtId="0" fontId="43" fillId="0" borderId="100" xfId="6" applyFont="1" applyFill="1" applyBorder="1" applyAlignment="1">
      <alignment horizontal="left" vertical="center"/>
    </xf>
    <xf numFmtId="0" fontId="74" fillId="0" borderId="97" xfId="6" applyFont="1" applyFill="1" applyBorder="1" applyAlignment="1">
      <alignment vertical="center"/>
    </xf>
    <xf numFmtId="0" fontId="74" fillId="9" borderId="103" xfId="6" applyFont="1" applyFill="1" applyBorder="1" applyAlignment="1">
      <alignment wrapText="1"/>
    </xf>
    <xf numFmtId="175" fontId="43" fillId="0" borderId="10" xfId="6" applyNumberFormat="1" applyFont="1" applyBorder="1"/>
    <xf numFmtId="175" fontId="43" fillId="0" borderId="92" xfId="6" applyNumberFormat="1" applyFont="1" applyBorder="1"/>
    <xf numFmtId="175" fontId="43" fillId="0" borderId="93" xfId="6" applyNumberFormat="1" applyFont="1" applyBorder="1"/>
    <xf numFmtId="0" fontId="74" fillId="0" borderId="0" xfId="6" applyFont="1" applyFill="1" applyBorder="1" applyAlignment="1">
      <alignment wrapText="1"/>
    </xf>
    <xf numFmtId="2" fontId="77" fillId="0" borderId="0" xfId="6" applyNumberFormat="1" applyFont="1"/>
    <xf numFmtId="175" fontId="78" fillId="0" borderId="0" xfId="6" applyNumberFormat="1" applyFont="1"/>
    <xf numFmtId="2" fontId="30" fillId="0" borderId="0" xfId="6" applyNumberFormat="1" applyFont="1" applyBorder="1"/>
    <xf numFmtId="0" fontId="27" fillId="0" borderId="0" xfId="6" applyFont="1" applyFill="1" applyBorder="1"/>
    <xf numFmtId="0" fontId="43" fillId="0" borderId="0" xfId="6" applyFont="1" applyFill="1" applyBorder="1"/>
    <xf numFmtId="0" fontId="43" fillId="0" borderId="0" xfId="6" applyFont="1" applyFill="1" applyBorder="1" applyAlignment="1">
      <alignment horizontal="left" vertical="center" wrapText="1"/>
    </xf>
    <xf numFmtId="0" fontId="43" fillId="0" borderId="0" xfId="6" applyFont="1" applyFill="1" applyBorder="1" applyAlignment="1"/>
    <xf numFmtId="175" fontId="43" fillId="0" borderId="0" xfId="6" applyNumberFormat="1" applyFont="1" applyFill="1" applyBorder="1"/>
    <xf numFmtId="0" fontId="43" fillId="0" borderId="0" xfId="6" applyFont="1" applyFill="1" applyBorder="1" applyAlignment="1">
      <alignment textRotation="90"/>
    </xf>
    <xf numFmtId="0" fontId="74" fillId="0" borderId="0" xfId="6" applyFont="1" applyFill="1" applyBorder="1" applyAlignment="1">
      <alignment vertical="center"/>
    </xf>
    <xf numFmtId="0" fontId="43" fillId="0" borderId="0" xfId="6" applyFont="1" applyFill="1" applyBorder="1" applyAlignment="1">
      <alignment horizontal="left" vertical="center"/>
    </xf>
    <xf numFmtId="0" fontId="43" fillId="0" borderId="0" xfId="6" applyFont="1" applyFill="1" applyBorder="1" applyAlignment="1">
      <alignment vertical="center"/>
    </xf>
    <xf numFmtId="0" fontId="74" fillId="0" borderId="0" xfId="6" applyFont="1" applyFill="1" applyBorder="1" applyAlignment="1">
      <alignment horizontal="left" vertical="center"/>
    </xf>
    <xf numFmtId="2" fontId="78" fillId="0" borderId="0" xfId="6" applyNumberFormat="1" applyFont="1" applyFill="1" applyBorder="1"/>
    <xf numFmtId="175" fontId="78" fillId="0" borderId="0" xfId="6" applyNumberFormat="1" applyFont="1" applyFill="1" applyBorder="1"/>
    <xf numFmtId="0" fontId="19" fillId="0" borderId="0" xfId="34"/>
    <xf numFmtId="0" fontId="19" fillId="0" borderId="12" xfId="34" applyBorder="1" applyAlignment="1">
      <alignment horizontal="left"/>
    </xf>
    <xf numFmtId="0" fontId="19" fillId="0" borderId="13" xfId="34" applyBorder="1" applyAlignment="1">
      <alignment horizontal="left"/>
    </xf>
    <xf numFmtId="0" fontId="19" fillId="0" borderId="14" xfId="34" applyBorder="1" applyAlignment="1">
      <alignment horizontal="left"/>
    </xf>
    <xf numFmtId="0" fontId="35" fillId="0" borderId="0" xfId="34" applyFont="1" applyAlignment="1">
      <alignment vertical="top" wrapText="1"/>
    </xf>
    <xf numFmtId="0" fontId="19" fillId="0" borderId="0" xfId="34" applyBorder="1"/>
    <xf numFmtId="0" fontId="19" fillId="0" borderId="105" xfId="34" applyNumberFormat="1" applyBorder="1" applyAlignment="1">
      <alignment horizontal="center"/>
    </xf>
    <xf numFmtId="169" fontId="19" fillId="0" borderId="106" xfId="34" applyNumberFormat="1" applyBorder="1" applyAlignment="1">
      <alignment horizontal="center" vertical="center"/>
    </xf>
    <xf numFmtId="169" fontId="19" fillId="0" borderId="107" xfId="34" applyNumberFormat="1" applyBorder="1" applyAlignment="1">
      <alignment horizontal="center" vertical="center"/>
    </xf>
    <xf numFmtId="0" fontId="19" fillId="0" borderId="105" xfId="34" applyNumberFormat="1" applyFont="1" applyBorder="1" applyAlignment="1">
      <alignment horizontal="center" wrapText="1"/>
    </xf>
    <xf numFmtId="0" fontId="19" fillId="0" borderId="0" xfId="34" applyNumberFormat="1" applyBorder="1" applyAlignment="1">
      <alignment horizontal="center"/>
    </xf>
    <xf numFmtId="169" fontId="19" fillId="0" borderId="0" xfId="34" applyNumberFormat="1" applyBorder="1" applyAlignment="1">
      <alignment horizontal="right" indent="2"/>
    </xf>
    <xf numFmtId="0" fontId="16" fillId="0" borderId="0" xfId="34" applyFont="1" applyBorder="1" applyAlignment="1">
      <alignment vertical="center"/>
    </xf>
    <xf numFmtId="0" fontId="0" fillId="0" borderId="0" xfId="34" applyFont="1" applyAlignment="1">
      <alignment vertical="top"/>
    </xf>
    <xf numFmtId="0" fontId="53" fillId="0" borderId="0" xfId="34" applyFont="1"/>
    <xf numFmtId="0" fontId="39" fillId="0" borderId="0" xfId="6" applyFont="1"/>
    <xf numFmtId="0" fontId="43" fillId="0" borderId="108" xfId="6" applyFont="1" applyBorder="1" applyAlignment="1">
      <alignment horizontal="center"/>
    </xf>
    <xf numFmtId="0" fontId="27" fillId="0" borderId="104" xfId="6" applyFont="1" applyBorder="1"/>
    <xf numFmtId="0" fontId="27" fillId="0" borderId="31" xfId="6" applyFont="1" applyBorder="1"/>
    <xf numFmtId="169" fontId="19" fillId="0" borderId="109" xfId="34" applyNumberFormat="1" applyBorder="1" applyAlignment="1">
      <alignment horizontal="right" indent="2"/>
    </xf>
    <xf numFmtId="169" fontId="19" fillId="0" borderId="110" xfId="34" applyNumberFormat="1" applyBorder="1" applyAlignment="1">
      <alignment horizontal="right" indent="2"/>
    </xf>
    <xf numFmtId="0" fontId="0" fillId="0" borderId="111" xfId="34" applyNumberFormat="1" applyFont="1" applyBorder="1" applyAlignment="1">
      <alignment horizontal="center" wrapText="1"/>
    </xf>
    <xf numFmtId="169" fontId="19" fillId="0" borderId="112" xfId="34" applyNumberFormat="1" applyBorder="1" applyAlignment="1">
      <alignment horizontal="center" vertical="center"/>
    </xf>
    <xf numFmtId="169" fontId="41" fillId="0" borderId="113" xfId="34" applyNumberFormat="1" applyFont="1" applyBorder="1" applyAlignment="1">
      <alignment horizontal="center" vertical="center"/>
    </xf>
    <xf numFmtId="0" fontId="0" fillId="0" borderId="27" xfId="34" applyNumberFormat="1" applyFont="1" applyBorder="1" applyAlignment="1">
      <alignment horizontal="center" wrapText="1"/>
    </xf>
    <xf numFmtId="0" fontId="80" fillId="0" borderId="13" xfId="5" applyFont="1" applyBorder="1" applyAlignment="1">
      <alignment horizontal="center" vertical="center" wrapText="1"/>
    </xf>
    <xf numFmtId="0" fontId="80" fillId="0" borderId="29" xfId="5" applyFont="1" applyBorder="1" applyAlignment="1">
      <alignment horizontal="center" vertical="center" wrapText="1"/>
    </xf>
    <xf numFmtId="0" fontId="80" fillId="0" borderId="14" xfId="5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4" xfId="18" applyFont="1" applyBorder="1"/>
    <xf numFmtId="0" fontId="27" fillId="0" borderId="5" xfId="0" applyFont="1" applyBorder="1" applyAlignment="1">
      <alignment horizontal="left" vertical="top" wrapText="1"/>
    </xf>
    <xf numFmtId="0" fontId="27" fillId="0" borderId="15" xfId="0" applyFont="1" applyBorder="1"/>
    <xf numFmtId="170" fontId="27" fillId="0" borderId="7" xfId="0" applyNumberFormat="1" applyFont="1" applyBorder="1" applyAlignment="1">
      <alignment horizontal="right" indent="2"/>
    </xf>
    <xf numFmtId="170" fontId="27" fillId="0" borderId="16" xfId="0" applyNumberFormat="1" applyFont="1" applyBorder="1" applyAlignment="1">
      <alignment horizontal="right" indent="2"/>
    </xf>
    <xf numFmtId="170" fontId="27" fillId="0" borderId="7" xfId="0" applyNumberFormat="1" applyFont="1" applyBorder="1" applyAlignment="1">
      <alignment horizontal="right" wrapText="1" indent="2"/>
    </xf>
    <xf numFmtId="170" fontId="27" fillId="0" borderId="16" xfId="0" applyNumberFormat="1" applyFont="1" applyBorder="1" applyAlignment="1">
      <alignment horizontal="right" wrapText="1" indent="2"/>
    </xf>
    <xf numFmtId="0" fontId="27" fillId="0" borderId="17" xfId="0" applyFont="1" applyBorder="1"/>
    <xf numFmtId="170" fontId="27" fillId="0" borderId="18" xfId="0" applyNumberFormat="1" applyFont="1" applyBorder="1" applyAlignment="1">
      <alignment horizontal="right" indent="2"/>
    </xf>
    <xf numFmtId="170" fontId="27" fillId="0" borderId="19" xfId="0" applyNumberFormat="1" applyFont="1" applyBorder="1" applyAlignment="1">
      <alignment horizontal="right" indent="2"/>
    </xf>
    <xf numFmtId="164" fontId="46" fillId="0" borderId="0" xfId="0" applyNumberFormat="1" applyFont="1" applyBorder="1"/>
    <xf numFmtId="0" fontId="31" fillId="0" borderId="5" xfId="0" applyFont="1" applyBorder="1" applyAlignment="1">
      <alignment horizontal="left" vertical="center" wrapText="1"/>
    </xf>
    <xf numFmtId="0" fontId="2" fillId="0" borderId="0" xfId="49"/>
    <xf numFmtId="0" fontId="2" fillId="0" borderId="0" xfId="49" applyAlignment="1">
      <alignment horizontal="center"/>
    </xf>
    <xf numFmtId="0" fontId="2" fillId="0" borderId="35" xfId="49" applyBorder="1"/>
    <xf numFmtId="0" fontId="2" fillId="0" borderId="36" xfId="49" applyFill="1" applyBorder="1"/>
    <xf numFmtId="0" fontId="2" fillId="0" borderId="23" xfId="49" applyFont="1" applyFill="1" applyBorder="1"/>
    <xf numFmtId="0" fontId="46" fillId="0" borderId="36" xfId="49" applyFont="1" applyFill="1" applyBorder="1"/>
    <xf numFmtId="164" fontId="2" fillId="0" borderId="23" xfId="49" applyNumberFormat="1" applyBorder="1"/>
    <xf numFmtId="164" fontId="2" fillId="0" borderId="37" xfId="49" applyNumberFormat="1" applyBorder="1"/>
    <xf numFmtId="164" fontId="46" fillId="0" borderId="23" xfId="49" applyNumberFormat="1" applyFont="1" applyBorder="1"/>
    <xf numFmtId="164" fontId="46" fillId="0" borderId="37" xfId="49" applyNumberFormat="1" applyFont="1" applyBorder="1"/>
    <xf numFmtId="0" fontId="46" fillId="0" borderId="38" xfId="49" applyFont="1" applyFill="1" applyBorder="1"/>
    <xf numFmtId="2" fontId="2" fillId="0" borderId="0" xfId="49" applyNumberFormat="1"/>
    <xf numFmtId="0" fontId="46" fillId="0" borderId="0" xfId="49" applyFont="1" applyFill="1" applyBorder="1"/>
    <xf numFmtId="164" fontId="2" fillId="0" borderId="0" xfId="49" applyNumberFormat="1"/>
    <xf numFmtId="2" fontId="30" fillId="0" borderId="6" xfId="6" applyNumberFormat="1" applyFont="1" applyBorder="1" applyAlignment="1">
      <alignment horizontal="right" vertical="center"/>
    </xf>
    <xf numFmtId="2" fontId="30" fillId="0" borderId="78" xfId="6" applyNumberFormat="1" applyFont="1" applyBorder="1" applyAlignment="1">
      <alignment horizontal="right" vertical="center"/>
    </xf>
    <xf numFmtId="174" fontId="23" fillId="0" borderId="16" xfId="0" applyNumberFormat="1" applyFont="1" applyFill="1" applyBorder="1" applyAlignment="1"/>
    <xf numFmtId="174" fontId="23" fillId="0" borderId="19" xfId="0" applyNumberFormat="1" applyFont="1" applyFill="1" applyBorder="1" applyAlignment="1"/>
    <xf numFmtId="0" fontId="0" fillId="0" borderId="36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28" fillId="0" borderId="0" xfId="2" applyFont="1" applyAlignment="1" applyProtection="1">
      <alignment horizontal="left"/>
    </xf>
    <xf numFmtId="0" fontId="0" fillId="0" borderId="35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9" fillId="0" borderId="15" xfId="6" applyFont="1" applyFill="1" applyBorder="1" applyAlignment="1">
      <alignment horizontal="center"/>
    </xf>
    <xf numFmtId="0" fontId="19" fillId="0" borderId="17" xfId="6" applyFont="1" applyFill="1" applyBorder="1" applyAlignment="1">
      <alignment horizontal="center"/>
    </xf>
    <xf numFmtId="0" fontId="0" fillId="0" borderId="54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52" fillId="0" borderId="29" xfId="0" applyNumberFormat="1" applyFont="1" applyFill="1" applyBorder="1" applyAlignment="1">
      <alignment horizontal="center" vertical="center" wrapText="1"/>
    </xf>
    <xf numFmtId="0" fontId="52" fillId="0" borderId="55" xfId="0" applyNumberFormat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52" fillId="0" borderId="53" xfId="0" applyNumberFormat="1" applyFont="1" applyFill="1" applyBorder="1" applyAlignment="1">
      <alignment horizontal="center" vertical="center" wrapText="1"/>
    </xf>
    <xf numFmtId="0" fontId="34" fillId="0" borderId="0" xfId="2" applyFont="1" applyAlignment="1" applyProtection="1">
      <alignment horizontal="left"/>
    </xf>
    <xf numFmtId="0" fontId="45" fillId="0" borderId="0" xfId="17" applyFont="1" applyBorder="1" applyAlignment="1">
      <alignment horizontal="left" vertical="center" wrapText="1" indent="3"/>
    </xf>
    <xf numFmtId="0" fontId="44" fillId="0" borderId="24" xfId="17" applyFont="1" applyBorder="1" applyAlignment="1">
      <alignment vertical="center" wrapText="1"/>
    </xf>
    <xf numFmtId="0" fontId="44" fillId="0" borderId="75" xfId="17" applyFont="1" applyBorder="1" applyAlignment="1">
      <alignment vertical="center" wrapText="1"/>
    </xf>
    <xf numFmtId="0" fontId="44" fillId="0" borderId="31" xfId="17" applyFont="1" applyBorder="1" applyAlignment="1">
      <alignment horizontal="left" vertical="top" wrapText="1"/>
    </xf>
    <xf numFmtId="0" fontId="44" fillId="0" borderId="22" xfId="17" applyFont="1" applyBorder="1" applyAlignment="1">
      <alignment horizontal="center" vertical="center"/>
    </xf>
    <xf numFmtId="0" fontId="44" fillId="0" borderId="66" xfId="17" applyFont="1" applyBorder="1" applyAlignment="1">
      <alignment horizontal="center" vertical="center"/>
    </xf>
    <xf numFmtId="0" fontId="44" fillId="0" borderId="0" xfId="17" applyFont="1" applyBorder="1" applyAlignment="1">
      <alignment vertical="center" wrapText="1"/>
    </xf>
    <xf numFmtId="0" fontId="44" fillId="0" borderId="25" xfId="17" applyFont="1" applyBorder="1" applyAlignment="1">
      <alignment vertical="center" wrapText="1"/>
    </xf>
    <xf numFmtId="0" fontId="31" fillId="0" borderId="68" xfId="0" applyFont="1" applyBorder="1" applyAlignment="1">
      <alignment horizontal="left" vertical="top" wrapText="1"/>
    </xf>
    <xf numFmtId="166" fontId="32" fillId="0" borderId="18" xfId="6" applyNumberFormat="1" applyFont="1" applyBorder="1" applyAlignment="1">
      <alignment horizontal="center" vertical="center"/>
    </xf>
    <xf numFmtId="166" fontId="32" fillId="0" borderId="67" xfId="6" applyNumberFormat="1" applyFont="1" applyBorder="1" applyAlignment="1">
      <alignment horizontal="center" vertical="center"/>
    </xf>
    <xf numFmtId="0" fontId="32" fillId="0" borderId="0" xfId="6" applyFont="1" applyAlignment="1">
      <alignment vertical="center" wrapText="1"/>
    </xf>
    <xf numFmtId="0" fontId="32" fillId="0" borderId="4" xfId="6" applyFont="1" applyBorder="1" applyAlignment="1">
      <alignment horizontal="left"/>
    </xf>
    <xf numFmtId="0" fontId="28" fillId="0" borderId="0" xfId="16" applyFont="1" applyAlignment="1" applyProtection="1">
      <alignment horizontal="left"/>
    </xf>
    <xf numFmtId="0" fontId="31" fillId="0" borderId="0" xfId="6" applyFont="1" applyAlignment="1">
      <alignment horizontal="left" vertical="top" wrapText="1"/>
    </xf>
    <xf numFmtId="0" fontId="30" fillId="0" borderId="71" xfId="6" applyFont="1" applyBorder="1" applyAlignment="1">
      <alignment horizontal="center" vertical="top" wrapText="1"/>
    </xf>
    <xf numFmtId="0" fontId="30" fillId="0" borderId="44" xfId="6" applyFont="1" applyBorder="1" applyAlignment="1">
      <alignment horizontal="center" vertical="top" wrapText="1"/>
    </xf>
    <xf numFmtId="0" fontId="30" fillId="0" borderId="13" xfId="6" applyFont="1" applyBorder="1" applyAlignment="1">
      <alignment horizontal="center" vertical="center"/>
    </xf>
    <xf numFmtId="14" fontId="30" fillId="0" borderId="13" xfId="6" applyNumberFormat="1" applyFont="1" applyBorder="1" applyAlignment="1">
      <alignment horizontal="center" vertical="center"/>
    </xf>
    <xf numFmtId="14" fontId="30" fillId="0" borderId="72" xfId="6" applyNumberFormat="1" applyFont="1" applyBorder="1" applyAlignment="1">
      <alignment horizontal="center" vertical="center"/>
    </xf>
    <xf numFmtId="166" fontId="32" fillId="0" borderId="67" xfId="6" applyNumberFormat="1" applyFont="1" applyBorder="1" applyAlignment="1">
      <alignment horizontal="center" vertical="center" wrapText="1"/>
    </xf>
    <xf numFmtId="166" fontId="32" fillId="0" borderId="44" xfId="6" applyNumberFormat="1" applyFont="1" applyBorder="1" applyAlignment="1">
      <alignment horizontal="center" vertical="center" wrapText="1"/>
    </xf>
    <xf numFmtId="166" fontId="32" fillId="0" borderId="18" xfId="6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0" fillId="0" borderId="52" xfId="0" applyBorder="1" applyAlignment="1">
      <alignment horizontal="center"/>
    </xf>
    <xf numFmtId="0" fontId="0" fillId="0" borderId="71" xfId="0" applyBorder="1" applyAlignment="1">
      <alignment horizontal="center"/>
    </xf>
    <xf numFmtId="0" fontId="47" fillId="0" borderId="0" xfId="16" applyFont="1" applyAlignment="1" applyProtection="1">
      <alignment horizontal="left"/>
    </xf>
    <xf numFmtId="0" fontId="43" fillId="0" borderId="20" xfId="6" applyFont="1" applyBorder="1" applyAlignment="1">
      <alignment horizontal="center"/>
    </xf>
    <xf numFmtId="0" fontId="43" fillId="0" borderId="26" xfId="6" applyFont="1" applyBorder="1" applyAlignment="1">
      <alignment horizontal="center"/>
    </xf>
    <xf numFmtId="0" fontId="43" fillId="0" borderId="28" xfId="6" applyFont="1" applyBorder="1" applyAlignment="1">
      <alignment horizontal="center"/>
    </xf>
    <xf numFmtId="0" fontId="43" fillId="0" borderId="27" xfId="6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28" fillId="0" borderId="0" xfId="32" applyFont="1" applyAlignment="1" applyProtection="1">
      <alignment horizontal="left"/>
    </xf>
    <xf numFmtId="0" fontId="25" fillId="0" borderId="15" xfId="0" applyNumberFormat="1" applyFont="1" applyFill="1" applyBorder="1" applyAlignment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3" fillId="0" borderId="0" xfId="0" applyFont="1" applyFill="1" applyBorder="1" applyAlignment="1">
      <alignment horizontal="left" vertical="top" wrapText="1"/>
    </xf>
    <xf numFmtId="0" fontId="28" fillId="0" borderId="0" xfId="25" applyFont="1" applyAlignment="1" applyProtection="1">
      <alignment horizontal="left"/>
    </xf>
    <xf numFmtId="0" fontId="2" fillId="0" borderId="59" xfId="49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29" fillId="0" borderId="11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29" fillId="0" borderId="4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31" fillId="0" borderId="5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14" fontId="29" fillId="0" borderId="5" xfId="0" applyNumberFormat="1" applyFont="1" applyBorder="1" applyAlignment="1">
      <alignment horizontal="center" vertical="center" wrapText="1"/>
    </xf>
    <xf numFmtId="14" fontId="29" fillId="0" borderId="53" xfId="0" applyNumberFormat="1" applyFont="1" applyBorder="1" applyAlignment="1">
      <alignment horizontal="center" vertical="center" wrapText="1"/>
    </xf>
    <xf numFmtId="14" fontId="27" fillId="0" borderId="5" xfId="0" applyNumberFormat="1" applyFont="1" applyBorder="1" applyAlignment="1">
      <alignment horizontal="center" vertical="center" wrapText="1"/>
    </xf>
    <xf numFmtId="14" fontId="27" fillId="0" borderId="53" xfId="0" applyNumberFormat="1" applyFont="1" applyBorder="1" applyAlignment="1">
      <alignment horizontal="center" vertical="center" wrapText="1"/>
    </xf>
    <xf numFmtId="14" fontId="30" fillId="0" borderId="5" xfId="0" applyNumberFormat="1" applyFont="1" applyFill="1" applyBorder="1" applyAlignment="1">
      <alignment horizontal="center" vertical="center" wrapText="1"/>
    </xf>
    <xf numFmtId="14" fontId="30" fillId="0" borderId="53" xfId="0" applyNumberFormat="1" applyFont="1" applyFill="1" applyBorder="1" applyAlignment="1">
      <alignment horizontal="center" vertical="center" wrapText="1"/>
    </xf>
    <xf numFmtId="0" fontId="74" fillId="0" borderId="5" xfId="6" applyFont="1" applyBorder="1" applyAlignment="1">
      <alignment horizontal="left" vertical="center" wrapText="1"/>
    </xf>
    <xf numFmtId="0" fontId="43" fillId="0" borderId="83" xfId="6" applyFont="1" applyBorder="1" applyAlignment="1">
      <alignment horizontal="center" vertical="center" wrapText="1"/>
    </xf>
    <xf numFmtId="0" fontId="43" fillId="0" borderId="84" xfId="6" applyFont="1" applyBorder="1" applyAlignment="1">
      <alignment horizontal="center" vertical="center" wrapText="1"/>
    </xf>
    <xf numFmtId="0" fontId="43" fillId="0" borderId="85" xfId="6" applyFont="1" applyBorder="1" applyAlignment="1">
      <alignment horizontal="center" vertical="center" wrapText="1"/>
    </xf>
    <xf numFmtId="0" fontId="43" fillId="0" borderId="86" xfId="6" applyFont="1" applyBorder="1" applyAlignment="1">
      <alignment horizontal="center" vertical="center" wrapText="1"/>
    </xf>
    <xf numFmtId="0" fontId="76" fillId="0" borderId="0" xfId="6" applyFont="1" applyAlignment="1">
      <alignment wrapText="1"/>
    </xf>
    <xf numFmtId="0" fontId="43" fillId="0" borderId="0" xfId="6" applyFont="1" applyAlignment="1">
      <alignment horizontal="left" wrapText="1"/>
    </xf>
    <xf numFmtId="0" fontId="59" fillId="0" borderId="31" xfId="6" applyFont="1" applyBorder="1" applyAlignment="1">
      <alignment horizontal="left" vertical="top" wrapText="1"/>
    </xf>
    <xf numFmtId="0" fontId="74" fillId="0" borderId="0" xfId="6" applyFont="1" applyFill="1" applyBorder="1" applyAlignment="1">
      <alignment horizontal="left" vertical="center" wrapText="1"/>
    </xf>
    <xf numFmtId="0" fontId="43" fillId="0" borderId="0" xfId="6" applyFont="1" applyFill="1" applyBorder="1" applyAlignment="1">
      <alignment horizontal="center" vertical="center" wrapText="1"/>
    </xf>
    <xf numFmtId="0" fontId="76" fillId="0" borderId="0" xfId="6" applyFont="1" applyFill="1" applyBorder="1" applyAlignment="1">
      <alignment wrapText="1"/>
    </xf>
    <xf numFmtId="0" fontId="79" fillId="0" borderId="0" xfId="33" applyFont="1" applyFill="1" applyBorder="1" applyAlignment="1">
      <alignment wrapText="1"/>
    </xf>
    <xf numFmtId="0" fontId="59" fillId="0" borderId="0" xfId="6" applyFont="1" applyFill="1" applyBorder="1" applyAlignment="1">
      <alignment horizontal="left" vertical="center" wrapText="1"/>
    </xf>
    <xf numFmtId="0" fontId="31" fillId="0" borderId="104" xfId="34" applyFont="1" applyBorder="1" applyAlignment="1">
      <alignment horizontal="left" vertical="top" wrapText="1"/>
    </xf>
    <xf numFmtId="0" fontId="29" fillId="0" borderId="31" xfId="34" applyFont="1" applyBorder="1" applyAlignment="1">
      <alignment horizontal="left" vertical="top" wrapText="1"/>
    </xf>
  </cellXfs>
  <cellStyles count="50">
    <cellStyle name="Hipersaitas" xfId="2" builtinId="8"/>
    <cellStyle name="Hipersaitas 2" xfId="16" xr:uid="{00000000-0005-0000-0000-000001000000}"/>
    <cellStyle name="Hipersaitas 3" xfId="25" xr:uid="{00000000-0005-0000-0000-000002000000}"/>
    <cellStyle name="Hipersaitas 4" xfId="29" xr:uid="{00000000-0005-0000-0000-00004A000000}"/>
    <cellStyle name="Hipersaitas 5" xfId="32" xr:uid="{D52AB554-65F5-40A6-B0BC-0E908B88F198}"/>
    <cellStyle name="Įprastas" xfId="0" builtinId="0"/>
    <cellStyle name="Įprastas 16" xfId="34" xr:uid="{51B6CB5A-E8D2-4015-9593-9955039B6085}"/>
    <cellStyle name="Įprastas 18" xfId="33" xr:uid="{F3EF8521-F9B9-4F2F-A3CA-2169A26F4B0A}"/>
    <cellStyle name="Įprastas 2" xfId="1" xr:uid="{00000000-0005-0000-0000-000004000000}"/>
    <cellStyle name="Įprastas 2 2" xfId="4" xr:uid="{00000000-0005-0000-0000-000005000000}"/>
    <cellStyle name="Įprastas 2 2 2" xfId="7" xr:uid="{00000000-0005-0000-0000-000006000000}"/>
    <cellStyle name="Įprastas 2 2 2 2" xfId="17" xr:uid="{00000000-0005-0000-0000-000007000000}"/>
    <cellStyle name="Įprastas 2 2 2 2 2" xfId="23" xr:uid="{00000000-0005-0000-0000-000008000000}"/>
    <cellStyle name="Įprastas 2 2 2 2 2 2" xfId="43" xr:uid="{00000000-0005-0000-0000-000009000000}"/>
    <cellStyle name="Įprastas 2 2 2 2 3" xfId="40" xr:uid="{00000000-0005-0000-0000-000008000000}"/>
    <cellStyle name="Įprastas 2 2 2 3" xfId="24" xr:uid="{00000000-0005-0000-0000-000009000000}"/>
    <cellStyle name="Įprastas 2 2 2 3 2" xfId="44" xr:uid="{00000000-0005-0000-0000-00000A000000}"/>
    <cellStyle name="Įprastas 2 2 2 4" xfId="37" xr:uid="{00000000-0005-0000-0000-000007000000}"/>
    <cellStyle name="Įprastas 2 2 3" xfId="36" xr:uid="{00000000-0005-0000-0000-000006000000}"/>
    <cellStyle name="Įprastas 2 3" xfId="6" xr:uid="{00000000-0005-0000-0000-00000A000000}"/>
    <cellStyle name="Įprastas 2 4" xfId="14" xr:uid="{00000000-0005-0000-0000-00000B000000}"/>
    <cellStyle name="Įprastas 2 5" xfId="19" xr:uid="{00000000-0005-0000-0000-00000C000000}"/>
    <cellStyle name="Įprastas 2 6" xfId="31" xr:uid="{00000000-0005-0000-0000-000002000000}"/>
    <cellStyle name="Įprastas 2 6 2" xfId="35" xr:uid="{00000000-0005-0000-0000-00000E000000}"/>
    <cellStyle name="Įprastas 3" xfId="5" xr:uid="{00000000-0005-0000-0000-00000D000000}"/>
    <cellStyle name="Įprastas 3 2" xfId="22" xr:uid="{00000000-0005-0000-0000-00000E000000}"/>
    <cellStyle name="Įprastas 3 2 2" xfId="26" xr:uid="{00000000-0005-0000-0000-00000F000000}"/>
    <cellStyle name="Įprastas 3 2 2 2" xfId="45" xr:uid="{00000000-0005-0000-0000-000011000000}"/>
    <cellStyle name="Įprastas 3 2 2 3" xfId="49" xr:uid="{D8E9C87F-C405-4546-A968-DA19DA8FDED1}"/>
    <cellStyle name="Įprastas 3 2 3" xfId="42" xr:uid="{00000000-0005-0000-0000-000010000000}"/>
    <cellStyle name="Įprastas 3 3" xfId="27" xr:uid="{00000000-0005-0000-0000-000010000000}"/>
    <cellStyle name="Įprastas 3 3 2" xfId="46" xr:uid="{00000000-0005-0000-0000-000012000000}"/>
    <cellStyle name="Įprastas 4" xfId="10" xr:uid="{00000000-0005-0000-0000-000011000000}"/>
    <cellStyle name="Įprastas 5" xfId="12" xr:uid="{00000000-0005-0000-0000-000012000000}"/>
    <cellStyle name="Įprastas 5 2" xfId="18" xr:uid="{00000000-0005-0000-0000-000013000000}"/>
    <cellStyle name="Įprastas 5 3" xfId="38" xr:uid="{00000000-0005-0000-0000-000014000000}"/>
    <cellStyle name="Įprastas 6" xfId="20" xr:uid="{00000000-0005-0000-0000-000014000000}"/>
    <cellStyle name="Įprastas 6 2" xfId="41" xr:uid="{00000000-0005-0000-0000-000016000000}"/>
    <cellStyle name="Įprastas 7" xfId="21" xr:uid="{00000000-0005-0000-0000-000015000000}"/>
    <cellStyle name="Įprastas 8" xfId="28" xr:uid="{00000000-0005-0000-0000-00004B000000}"/>
    <cellStyle name="Įprastas 8 2" xfId="47" xr:uid="{00000000-0005-0000-0000-000018000000}"/>
    <cellStyle name="Įprastas 9" xfId="48" xr:uid="{00000000-0005-0000-0000-000019000000}"/>
    <cellStyle name="Normal 2" xfId="8" xr:uid="{00000000-0005-0000-0000-000016000000}"/>
    <cellStyle name="Normal 2 2" xfId="9" xr:uid="{00000000-0005-0000-0000-000017000000}"/>
    <cellStyle name="Normal 2 3" xfId="30" xr:uid="{00000000-0005-0000-0000-000002000000}"/>
    <cellStyle name="Normal 3" xfId="13" xr:uid="{00000000-0005-0000-0000-000018000000}"/>
    <cellStyle name="Normal 4" xfId="15" xr:uid="{00000000-0005-0000-0000-000019000000}"/>
    <cellStyle name="Normal 4 2" xfId="39" xr:uid="{00000000-0005-0000-0000-00001D000000}"/>
    <cellStyle name="Procentai" xfId="3" builtinId="5"/>
    <cellStyle name="Procentai 2" xfId="11" xr:uid="{00000000-0005-0000-0000-00001B000000}"/>
  </cellStyles>
  <dxfs count="0"/>
  <tableStyles count="0" defaultTableStyle="TableStyleMedium2" defaultPivotStyle="PivotStyleMedium9"/>
  <colors>
    <mruColors>
      <color rgb="FFD1D1D1"/>
      <color rgb="FF00244D"/>
      <color rgb="FF47ABD9"/>
      <color rgb="FF666261"/>
      <color rgb="FF4FA1CC"/>
      <color rgb="FFC9D6D9"/>
      <color rgb="FFFDCA57"/>
      <color rgb="FF8D8473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63" Type="http://schemas.openxmlformats.org/officeDocument/2006/relationships/externalLink" Target="externalLinks/externalLink29.xml"/><Relationship Id="rId68" Type="http://schemas.openxmlformats.org/officeDocument/2006/relationships/externalLink" Target="externalLinks/externalLink34.xml"/><Relationship Id="rId84" Type="http://schemas.openxmlformats.org/officeDocument/2006/relationships/externalLink" Target="externalLinks/externalLink50.xml"/><Relationship Id="rId89" Type="http://schemas.openxmlformats.org/officeDocument/2006/relationships/externalLink" Target="externalLinks/externalLink55.xml"/><Relationship Id="rId112" Type="http://schemas.openxmlformats.org/officeDocument/2006/relationships/externalLink" Target="externalLinks/externalLink7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7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3" Type="http://schemas.openxmlformats.org/officeDocument/2006/relationships/externalLink" Target="externalLinks/externalLink19.xml"/><Relationship Id="rId58" Type="http://schemas.openxmlformats.org/officeDocument/2006/relationships/externalLink" Target="externalLinks/externalLink24.xml"/><Relationship Id="rId66" Type="http://schemas.openxmlformats.org/officeDocument/2006/relationships/externalLink" Target="externalLinks/externalLink32.xml"/><Relationship Id="rId74" Type="http://schemas.openxmlformats.org/officeDocument/2006/relationships/externalLink" Target="externalLinks/externalLink40.xml"/><Relationship Id="rId79" Type="http://schemas.openxmlformats.org/officeDocument/2006/relationships/externalLink" Target="externalLinks/externalLink45.xml"/><Relationship Id="rId87" Type="http://schemas.openxmlformats.org/officeDocument/2006/relationships/externalLink" Target="externalLinks/externalLink53.xml"/><Relationship Id="rId102" Type="http://schemas.openxmlformats.org/officeDocument/2006/relationships/externalLink" Target="externalLinks/externalLink68.xml"/><Relationship Id="rId110" Type="http://schemas.openxmlformats.org/officeDocument/2006/relationships/externalLink" Target="externalLinks/externalLink76.xml"/><Relationship Id="rId115" Type="http://schemas.openxmlformats.org/officeDocument/2006/relationships/externalLink" Target="externalLinks/externalLink8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7.xml"/><Relationship Id="rId82" Type="http://schemas.openxmlformats.org/officeDocument/2006/relationships/externalLink" Target="externalLinks/externalLink48.xml"/><Relationship Id="rId90" Type="http://schemas.openxmlformats.org/officeDocument/2006/relationships/externalLink" Target="externalLinks/externalLink56.xml"/><Relationship Id="rId95" Type="http://schemas.openxmlformats.org/officeDocument/2006/relationships/externalLink" Target="externalLinks/externalLink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56" Type="http://schemas.openxmlformats.org/officeDocument/2006/relationships/externalLink" Target="externalLinks/externalLink22.xml"/><Relationship Id="rId64" Type="http://schemas.openxmlformats.org/officeDocument/2006/relationships/externalLink" Target="externalLinks/externalLink30.xml"/><Relationship Id="rId69" Type="http://schemas.openxmlformats.org/officeDocument/2006/relationships/externalLink" Target="externalLinks/externalLink35.xml"/><Relationship Id="rId77" Type="http://schemas.openxmlformats.org/officeDocument/2006/relationships/externalLink" Target="externalLinks/externalLink43.xml"/><Relationship Id="rId100" Type="http://schemas.openxmlformats.org/officeDocument/2006/relationships/externalLink" Target="externalLinks/externalLink66.xml"/><Relationship Id="rId105" Type="http://schemas.openxmlformats.org/officeDocument/2006/relationships/externalLink" Target="externalLinks/externalLink71.xml"/><Relationship Id="rId113" Type="http://schemas.openxmlformats.org/officeDocument/2006/relationships/externalLink" Target="externalLinks/externalLink79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7.xml"/><Relationship Id="rId72" Type="http://schemas.openxmlformats.org/officeDocument/2006/relationships/externalLink" Target="externalLinks/externalLink38.xml"/><Relationship Id="rId80" Type="http://schemas.openxmlformats.org/officeDocument/2006/relationships/externalLink" Target="externalLinks/externalLink46.xml"/><Relationship Id="rId85" Type="http://schemas.openxmlformats.org/officeDocument/2006/relationships/externalLink" Target="externalLinks/externalLink51.xml"/><Relationship Id="rId93" Type="http://schemas.openxmlformats.org/officeDocument/2006/relationships/externalLink" Target="externalLinks/externalLink59.xml"/><Relationship Id="rId98" Type="http://schemas.openxmlformats.org/officeDocument/2006/relationships/externalLink" Target="externalLinks/externalLink6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59" Type="http://schemas.openxmlformats.org/officeDocument/2006/relationships/externalLink" Target="externalLinks/externalLink25.xml"/><Relationship Id="rId67" Type="http://schemas.openxmlformats.org/officeDocument/2006/relationships/externalLink" Target="externalLinks/externalLink33.xml"/><Relationship Id="rId103" Type="http://schemas.openxmlformats.org/officeDocument/2006/relationships/externalLink" Target="externalLinks/externalLink69.xml"/><Relationship Id="rId108" Type="http://schemas.openxmlformats.org/officeDocument/2006/relationships/externalLink" Target="externalLinks/externalLink74.xml"/><Relationship Id="rId116" Type="http://schemas.openxmlformats.org/officeDocument/2006/relationships/externalLink" Target="externalLinks/externalLink8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54" Type="http://schemas.openxmlformats.org/officeDocument/2006/relationships/externalLink" Target="externalLinks/externalLink20.xml"/><Relationship Id="rId62" Type="http://schemas.openxmlformats.org/officeDocument/2006/relationships/externalLink" Target="externalLinks/externalLink28.xml"/><Relationship Id="rId70" Type="http://schemas.openxmlformats.org/officeDocument/2006/relationships/externalLink" Target="externalLinks/externalLink36.xml"/><Relationship Id="rId75" Type="http://schemas.openxmlformats.org/officeDocument/2006/relationships/externalLink" Target="externalLinks/externalLink41.xml"/><Relationship Id="rId83" Type="http://schemas.openxmlformats.org/officeDocument/2006/relationships/externalLink" Target="externalLinks/externalLink49.xml"/><Relationship Id="rId88" Type="http://schemas.openxmlformats.org/officeDocument/2006/relationships/externalLink" Target="externalLinks/externalLink54.xml"/><Relationship Id="rId91" Type="http://schemas.openxmlformats.org/officeDocument/2006/relationships/externalLink" Target="externalLinks/externalLink57.xml"/><Relationship Id="rId96" Type="http://schemas.openxmlformats.org/officeDocument/2006/relationships/externalLink" Target="externalLinks/externalLink62.xml"/><Relationship Id="rId111" Type="http://schemas.openxmlformats.org/officeDocument/2006/relationships/externalLink" Target="externalLinks/externalLink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externalLink" Target="externalLinks/externalLink15.xml"/><Relationship Id="rId57" Type="http://schemas.openxmlformats.org/officeDocument/2006/relationships/externalLink" Target="externalLinks/externalLink23.xml"/><Relationship Id="rId106" Type="http://schemas.openxmlformats.org/officeDocument/2006/relationships/externalLink" Target="externalLinks/externalLink72.xml"/><Relationship Id="rId114" Type="http://schemas.openxmlformats.org/officeDocument/2006/relationships/externalLink" Target="externalLinks/externalLink80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externalLink" Target="externalLinks/externalLink18.xml"/><Relationship Id="rId60" Type="http://schemas.openxmlformats.org/officeDocument/2006/relationships/externalLink" Target="externalLinks/externalLink26.xml"/><Relationship Id="rId65" Type="http://schemas.openxmlformats.org/officeDocument/2006/relationships/externalLink" Target="externalLinks/externalLink31.xml"/><Relationship Id="rId73" Type="http://schemas.openxmlformats.org/officeDocument/2006/relationships/externalLink" Target="externalLinks/externalLink39.xml"/><Relationship Id="rId78" Type="http://schemas.openxmlformats.org/officeDocument/2006/relationships/externalLink" Target="externalLinks/externalLink44.xml"/><Relationship Id="rId81" Type="http://schemas.openxmlformats.org/officeDocument/2006/relationships/externalLink" Target="externalLinks/externalLink47.xml"/><Relationship Id="rId86" Type="http://schemas.openxmlformats.org/officeDocument/2006/relationships/externalLink" Target="externalLinks/externalLink52.xml"/><Relationship Id="rId94" Type="http://schemas.openxmlformats.org/officeDocument/2006/relationships/externalLink" Target="externalLinks/externalLink60.xml"/><Relationship Id="rId99" Type="http://schemas.openxmlformats.org/officeDocument/2006/relationships/externalLink" Target="externalLinks/externalLink65.xml"/><Relationship Id="rId101" Type="http://schemas.openxmlformats.org/officeDocument/2006/relationships/externalLink" Target="externalLinks/externalLink6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5.xml"/><Relationship Id="rId109" Type="http://schemas.openxmlformats.org/officeDocument/2006/relationships/externalLink" Target="externalLinks/externalLink75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6.xml"/><Relationship Id="rId55" Type="http://schemas.openxmlformats.org/officeDocument/2006/relationships/externalLink" Target="externalLinks/externalLink21.xml"/><Relationship Id="rId76" Type="http://schemas.openxmlformats.org/officeDocument/2006/relationships/externalLink" Target="externalLinks/externalLink42.xml"/><Relationship Id="rId97" Type="http://schemas.openxmlformats.org/officeDocument/2006/relationships/externalLink" Target="externalLinks/externalLink63.xml"/><Relationship Id="rId104" Type="http://schemas.openxmlformats.org/officeDocument/2006/relationships/externalLink" Target="externalLinks/externalLink70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7.xml"/><Relationship Id="rId92" Type="http://schemas.openxmlformats.org/officeDocument/2006/relationships/externalLink" Target="externalLinks/externalLink5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9863102821975E-2"/>
          <c:y val="0.1413998750147247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'1pr'!$E$3:$E$69</c:f>
              <c:numCache>
                <c:formatCode>General</c:formatCode>
                <c:ptCount val="67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'1pr'!$G$3:$G$69</c:f>
              <c:numCache>
                <c:formatCode>0.0;\–0.0</c:formatCode>
                <c:ptCount val="67"/>
                <c:pt idx="0">
                  <c:v>-3.1062534178994627</c:v>
                </c:pt>
                <c:pt idx="1">
                  <c:v>2.4471955011947877</c:v>
                </c:pt>
                <c:pt idx="2">
                  <c:v>10.858040645845545</c:v>
                </c:pt>
                <c:pt idx="3">
                  <c:v>3.4876463425418835</c:v>
                </c:pt>
                <c:pt idx="4">
                  <c:v>-1.8252966380184144</c:v>
                </c:pt>
                <c:pt idx="5">
                  <c:v>5.3546698569185702</c:v>
                </c:pt>
                <c:pt idx="6">
                  <c:v>0.36160691491902153</c:v>
                </c:pt>
                <c:pt idx="7">
                  <c:v>6.4993244039792231</c:v>
                </c:pt>
                <c:pt idx="8">
                  <c:v>3.2122324568188754</c:v>
                </c:pt>
                <c:pt idx="9">
                  <c:v>3.7084353126412672</c:v>
                </c:pt>
                <c:pt idx="10">
                  <c:v>6.6849298394672019</c:v>
                </c:pt>
                <c:pt idx="11">
                  <c:v>6.4826615872597859</c:v>
                </c:pt>
                <c:pt idx="12">
                  <c:v>3.0366874182632841</c:v>
                </c:pt>
                <c:pt idx="13">
                  <c:v>7.6995201023781545</c:v>
                </c:pt>
                <c:pt idx="14">
                  <c:v>0.37919654034368477</c:v>
                </c:pt>
                <c:pt idx="15">
                  <c:v>4.6431332850734863</c:v>
                </c:pt>
                <c:pt idx="16">
                  <c:v>7.6465864691520391</c:v>
                </c:pt>
                <c:pt idx="17">
                  <c:v>3.740774753918874</c:v>
                </c:pt>
                <c:pt idx="18">
                  <c:v>2.0740252056916653</c:v>
                </c:pt>
                <c:pt idx="19">
                  <c:v>6.9247275204359582</c:v>
                </c:pt>
                <c:pt idx="20">
                  <c:v>10.921224907798099</c:v>
                </c:pt>
                <c:pt idx="21">
                  <c:v>2.9963540488396667</c:v>
                </c:pt>
                <c:pt idx="22">
                  <c:v>3.8224549430703858</c:v>
                </c:pt>
                <c:pt idx="23">
                  <c:v>4.2616290345886432</c:v>
                </c:pt>
                <c:pt idx="24">
                  <c:v>10.335156988989901</c:v>
                </c:pt>
                <c:pt idx="25">
                  <c:v>1.5325898129950444</c:v>
                </c:pt>
                <c:pt idx="26">
                  <c:v>8.4214631668692252</c:v>
                </c:pt>
                <c:pt idx="27">
                  <c:v>-1.478880372758884</c:v>
                </c:pt>
                <c:pt idx="28">
                  <c:v>10.431297949718354</c:v>
                </c:pt>
                <c:pt idx="29">
                  <c:v>9.2148171612855592</c:v>
                </c:pt>
                <c:pt idx="30">
                  <c:v>1.9190992701586529</c:v>
                </c:pt>
                <c:pt idx="31">
                  <c:v>11.188366233344272</c:v>
                </c:pt>
                <c:pt idx="32">
                  <c:v>2.3160704229158613</c:v>
                </c:pt>
                <c:pt idx="33">
                  <c:v>7.9345643264953525</c:v>
                </c:pt>
                <c:pt idx="34">
                  <c:v>9.6903954932966219</c:v>
                </c:pt>
                <c:pt idx="35">
                  <c:v>3.0859590678163906</c:v>
                </c:pt>
                <c:pt idx="36">
                  <c:v>9.8320950898662005</c:v>
                </c:pt>
                <c:pt idx="37">
                  <c:v>5.6714415004837315</c:v>
                </c:pt>
                <c:pt idx="38">
                  <c:v>9.0486507890033216</c:v>
                </c:pt>
                <c:pt idx="39">
                  <c:v>9.7713631259180431</c:v>
                </c:pt>
                <c:pt idx="40">
                  <c:v>4.7974800591097155</c:v>
                </c:pt>
                <c:pt idx="41">
                  <c:v>5.7887931560556938</c:v>
                </c:pt>
                <c:pt idx="42">
                  <c:v>9.539043508575995</c:v>
                </c:pt>
                <c:pt idx="43">
                  <c:v>4.20270745491933</c:v>
                </c:pt>
                <c:pt idx="44">
                  <c:v>0.49002285202723872</c:v>
                </c:pt>
                <c:pt idx="45">
                  <c:v>10.961329657268726</c:v>
                </c:pt>
                <c:pt idx="46">
                  <c:v>3.9223052688469595</c:v>
                </c:pt>
                <c:pt idx="47">
                  <c:v>3.6301245772655033</c:v>
                </c:pt>
                <c:pt idx="48">
                  <c:v>4.5740161914384236</c:v>
                </c:pt>
                <c:pt idx="49">
                  <c:v>8.7893491788318521</c:v>
                </c:pt>
                <c:pt idx="50">
                  <c:v>2.3069576313010209</c:v>
                </c:pt>
                <c:pt idx="51">
                  <c:v>10.918697333474681</c:v>
                </c:pt>
                <c:pt idx="52">
                  <c:v>5.0691921919816973</c:v>
                </c:pt>
                <c:pt idx="53">
                  <c:v>-2.1730396494904713</c:v>
                </c:pt>
                <c:pt idx="54">
                  <c:v>9.0099814081691765</c:v>
                </c:pt>
                <c:pt idx="55">
                  <c:v>0.56656892785611479</c:v>
                </c:pt>
                <c:pt idx="56">
                  <c:v>10.060705519620061</c:v>
                </c:pt>
                <c:pt idx="57">
                  <c:v>2.1797423791271253</c:v>
                </c:pt>
                <c:pt idx="58">
                  <c:v>2.2263164904581023</c:v>
                </c:pt>
                <c:pt idx="59">
                  <c:v>4.1621659496738239</c:v>
                </c:pt>
                <c:pt idx="60">
                  <c:v>2.9855366954454787</c:v>
                </c:pt>
                <c:pt idx="61">
                  <c:v>2.515446677742661</c:v>
                </c:pt>
                <c:pt idx="62">
                  <c:v>1.6285136735286754</c:v>
                </c:pt>
                <c:pt idx="63">
                  <c:v>-9.0528716400871687</c:v>
                </c:pt>
                <c:pt idx="64">
                  <c:v>-10.177633601266201</c:v>
                </c:pt>
                <c:pt idx="65">
                  <c:v>7.0277878753402634</c:v>
                </c:pt>
                <c:pt idx="66">
                  <c:v>2.3792019478027449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82D-A02D-B3251AC4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58005249343832"/>
          <c:y val="0.13425925925925927"/>
          <c:w val="0.83442720074928378"/>
          <c:h val="0.69913505696295686"/>
        </c:manualLayout>
      </c:layout>
      <c:lineChart>
        <c:grouping val="standard"/>
        <c:varyColors val="0"/>
        <c:ser>
          <c:idx val="3"/>
          <c:order val="0"/>
          <c:tx>
            <c:strRef>
              <c:f>'3 pav.'!$E$3</c:f>
              <c:strCache>
                <c:ptCount val="1"/>
                <c:pt idx="0">
                  <c:v>Paskutinė vertė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 pav.'!$D$4:$D$178</c:f>
              <c:numCache>
                <c:formatCode>m/d/yyyy</c:formatCode>
                <c:ptCount val="175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43990</c:v>
                </c:pt>
                <c:pt idx="6">
                  <c:v>43991</c:v>
                </c:pt>
                <c:pt idx="7">
                  <c:v>43992</c:v>
                </c:pt>
                <c:pt idx="8">
                  <c:v>43993</c:v>
                </c:pt>
                <c:pt idx="9">
                  <c:v>43994</c:v>
                </c:pt>
                <c:pt idx="10">
                  <c:v>43997</c:v>
                </c:pt>
                <c:pt idx="11">
                  <c:v>43998</c:v>
                </c:pt>
                <c:pt idx="12">
                  <c:v>43999</c:v>
                </c:pt>
                <c:pt idx="13">
                  <c:v>44000</c:v>
                </c:pt>
                <c:pt idx="14">
                  <c:v>44001</c:v>
                </c:pt>
                <c:pt idx="15">
                  <c:v>44004</c:v>
                </c:pt>
                <c:pt idx="16">
                  <c:v>44005</c:v>
                </c:pt>
                <c:pt idx="17">
                  <c:v>44006</c:v>
                </c:pt>
                <c:pt idx="18">
                  <c:v>44007</c:v>
                </c:pt>
                <c:pt idx="19">
                  <c:v>44008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44018</c:v>
                </c:pt>
                <c:pt idx="25">
                  <c:v>44019</c:v>
                </c:pt>
                <c:pt idx="26">
                  <c:v>44020</c:v>
                </c:pt>
                <c:pt idx="27">
                  <c:v>44021</c:v>
                </c:pt>
                <c:pt idx="28">
                  <c:v>44022</c:v>
                </c:pt>
                <c:pt idx="29">
                  <c:v>44025</c:v>
                </c:pt>
                <c:pt idx="30">
                  <c:v>44026</c:v>
                </c:pt>
                <c:pt idx="31">
                  <c:v>44027</c:v>
                </c:pt>
                <c:pt idx="32">
                  <c:v>44028</c:v>
                </c:pt>
                <c:pt idx="33">
                  <c:v>44029</c:v>
                </c:pt>
                <c:pt idx="34">
                  <c:v>44032</c:v>
                </c:pt>
                <c:pt idx="35">
                  <c:v>44033</c:v>
                </c:pt>
                <c:pt idx="36">
                  <c:v>44034</c:v>
                </c:pt>
                <c:pt idx="37">
                  <c:v>44035</c:v>
                </c:pt>
                <c:pt idx="38">
                  <c:v>44036</c:v>
                </c:pt>
                <c:pt idx="39">
                  <c:v>44039</c:v>
                </c:pt>
                <c:pt idx="40">
                  <c:v>44040</c:v>
                </c:pt>
                <c:pt idx="41">
                  <c:v>44041</c:v>
                </c:pt>
                <c:pt idx="42">
                  <c:v>44042</c:v>
                </c:pt>
                <c:pt idx="43">
                  <c:v>44043</c:v>
                </c:pt>
                <c:pt idx="44">
                  <c:v>44046</c:v>
                </c:pt>
                <c:pt idx="45">
                  <c:v>44047</c:v>
                </c:pt>
                <c:pt idx="46">
                  <c:v>44048</c:v>
                </c:pt>
                <c:pt idx="47">
                  <c:v>44049</c:v>
                </c:pt>
                <c:pt idx="48">
                  <c:v>44050</c:v>
                </c:pt>
                <c:pt idx="49">
                  <c:v>44053</c:v>
                </c:pt>
                <c:pt idx="50">
                  <c:v>44054</c:v>
                </c:pt>
                <c:pt idx="51">
                  <c:v>44055</c:v>
                </c:pt>
                <c:pt idx="52">
                  <c:v>44056</c:v>
                </c:pt>
                <c:pt idx="53">
                  <c:v>44057</c:v>
                </c:pt>
                <c:pt idx="54">
                  <c:v>44060</c:v>
                </c:pt>
                <c:pt idx="55">
                  <c:v>44061</c:v>
                </c:pt>
                <c:pt idx="56">
                  <c:v>44062</c:v>
                </c:pt>
                <c:pt idx="57">
                  <c:v>44063</c:v>
                </c:pt>
                <c:pt idx="58">
                  <c:v>44064</c:v>
                </c:pt>
                <c:pt idx="59">
                  <c:v>44067</c:v>
                </c:pt>
                <c:pt idx="60">
                  <c:v>44068</c:v>
                </c:pt>
                <c:pt idx="61">
                  <c:v>44069</c:v>
                </c:pt>
                <c:pt idx="62">
                  <c:v>44070</c:v>
                </c:pt>
                <c:pt idx="63">
                  <c:v>44071</c:v>
                </c:pt>
                <c:pt idx="64">
                  <c:v>44074</c:v>
                </c:pt>
                <c:pt idx="65">
                  <c:v>44075</c:v>
                </c:pt>
                <c:pt idx="66">
                  <c:v>44076</c:v>
                </c:pt>
                <c:pt idx="67">
                  <c:v>44077</c:v>
                </c:pt>
                <c:pt idx="68">
                  <c:v>44078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43572</c:v>
                </c:pt>
                <c:pt idx="74">
                  <c:v>43573</c:v>
                </c:pt>
                <c:pt idx="75">
                  <c:v>43577</c:v>
                </c:pt>
                <c:pt idx="76">
                  <c:v>43578</c:v>
                </c:pt>
                <c:pt idx="77">
                  <c:v>43579</c:v>
                </c:pt>
                <c:pt idx="78">
                  <c:v>43580</c:v>
                </c:pt>
                <c:pt idx="79">
                  <c:v>43581</c:v>
                </c:pt>
                <c:pt idx="80">
                  <c:v>43584</c:v>
                </c:pt>
                <c:pt idx="81">
                  <c:v>43585</c:v>
                </c:pt>
                <c:pt idx="82">
                  <c:v>43586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43615</c:v>
                </c:pt>
                <c:pt idx="103">
                  <c:v>43616</c:v>
                </c:pt>
                <c:pt idx="104">
                  <c:v>43619</c:v>
                </c:pt>
                <c:pt idx="105">
                  <c:v>43620</c:v>
                </c:pt>
                <c:pt idx="106">
                  <c:v>43621</c:v>
                </c:pt>
                <c:pt idx="107">
                  <c:v>43622</c:v>
                </c:pt>
                <c:pt idx="108">
                  <c:v>43623</c:v>
                </c:pt>
                <c:pt idx="109">
                  <c:v>43626</c:v>
                </c:pt>
                <c:pt idx="110">
                  <c:v>43627</c:v>
                </c:pt>
                <c:pt idx="111">
                  <c:v>43628</c:v>
                </c:pt>
                <c:pt idx="112">
                  <c:v>43629</c:v>
                </c:pt>
                <c:pt idx="113">
                  <c:v>43630</c:v>
                </c:pt>
                <c:pt idx="114">
                  <c:v>43633</c:v>
                </c:pt>
                <c:pt idx="115">
                  <c:v>43634</c:v>
                </c:pt>
                <c:pt idx="116">
                  <c:v>43635</c:v>
                </c:pt>
                <c:pt idx="117">
                  <c:v>43636</c:v>
                </c:pt>
                <c:pt idx="118">
                  <c:v>43637</c:v>
                </c:pt>
                <c:pt idx="119">
                  <c:v>43640</c:v>
                </c:pt>
                <c:pt idx="120">
                  <c:v>43641</c:v>
                </c:pt>
                <c:pt idx="121">
                  <c:v>43642</c:v>
                </c:pt>
                <c:pt idx="122">
                  <c:v>43643</c:v>
                </c:pt>
                <c:pt idx="123">
                  <c:v>43644</c:v>
                </c:pt>
                <c:pt idx="124">
                  <c:v>43647</c:v>
                </c:pt>
                <c:pt idx="125">
                  <c:v>43648</c:v>
                </c:pt>
                <c:pt idx="126">
                  <c:v>43649</c:v>
                </c:pt>
                <c:pt idx="127">
                  <c:v>43651</c:v>
                </c:pt>
                <c:pt idx="128">
                  <c:v>43654</c:v>
                </c:pt>
                <c:pt idx="129">
                  <c:v>43655</c:v>
                </c:pt>
                <c:pt idx="130">
                  <c:v>43656</c:v>
                </c:pt>
                <c:pt idx="131">
                  <c:v>43657</c:v>
                </c:pt>
                <c:pt idx="132">
                  <c:v>43658</c:v>
                </c:pt>
                <c:pt idx="133">
                  <c:v>43661</c:v>
                </c:pt>
                <c:pt idx="134">
                  <c:v>43662</c:v>
                </c:pt>
                <c:pt idx="135">
                  <c:v>43663</c:v>
                </c:pt>
                <c:pt idx="136">
                  <c:v>43664</c:v>
                </c:pt>
                <c:pt idx="137">
                  <c:v>43665</c:v>
                </c:pt>
                <c:pt idx="138">
                  <c:v>43668</c:v>
                </c:pt>
                <c:pt idx="139">
                  <c:v>43669</c:v>
                </c:pt>
                <c:pt idx="140">
                  <c:v>43670</c:v>
                </c:pt>
                <c:pt idx="141">
                  <c:v>43671</c:v>
                </c:pt>
                <c:pt idx="142">
                  <c:v>43672</c:v>
                </c:pt>
                <c:pt idx="143">
                  <c:v>43675</c:v>
                </c:pt>
                <c:pt idx="144">
                  <c:v>43676</c:v>
                </c:pt>
                <c:pt idx="145">
                  <c:v>43677</c:v>
                </c:pt>
                <c:pt idx="146">
                  <c:v>43678</c:v>
                </c:pt>
                <c:pt idx="147">
                  <c:v>43679</c:v>
                </c:pt>
                <c:pt idx="148">
                  <c:v>43682</c:v>
                </c:pt>
                <c:pt idx="149">
                  <c:v>43683</c:v>
                </c:pt>
                <c:pt idx="150">
                  <c:v>43684</c:v>
                </c:pt>
                <c:pt idx="151">
                  <c:v>43685</c:v>
                </c:pt>
                <c:pt idx="152">
                  <c:v>43686</c:v>
                </c:pt>
                <c:pt idx="153">
                  <c:v>43689</c:v>
                </c:pt>
                <c:pt idx="154">
                  <c:v>43690</c:v>
                </c:pt>
                <c:pt idx="155">
                  <c:v>43691</c:v>
                </c:pt>
                <c:pt idx="156">
                  <c:v>43692</c:v>
                </c:pt>
                <c:pt idx="157">
                  <c:v>43693</c:v>
                </c:pt>
                <c:pt idx="158">
                  <c:v>43696</c:v>
                </c:pt>
                <c:pt idx="159">
                  <c:v>43697</c:v>
                </c:pt>
                <c:pt idx="160">
                  <c:v>43698</c:v>
                </c:pt>
                <c:pt idx="161">
                  <c:v>43699</c:v>
                </c:pt>
                <c:pt idx="162">
                  <c:v>43700</c:v>
                </c:pt>
                <c:pt idx="163">
                  <c:v>43703</c:v>
                </c:pt>
                <c:pt idx="164">
                  <c:v>43704</c:v>
                </c:pt>
                <c:pt idx="165">
                  <c:v>43705</c:v>
                </c:pt>
                <c:pt idx="166">
                  <c:v>43706</c:v>
                </c:pt>
                <c:pt idx="167">
                  <c:v>43707</c:v>
                </c:pt>
                <c:pt idx="168">
                  <c:v>43711</c:v>
                </c:pt>
                <c:pt idx="169">
                  <c:v>43712</c:v>
                </c:pt>
                <c:pt idx="170">
                  <c:v>43713</c:v>
                </c:pt>
                <c:pt idx="171">
                  <c:v>43714</c:v>
                </c:pt>
                <c:pt idx="172">
                  <c:v>43714</c:v>
                </c:pt>
                <c:pt idx="173">
                  <c:v>43717</c:v>
                </c:pt>
                <c:pt idx="174">
                  <c:v>43718</c:v>
                </c:pt>
              </c:numCache>
            </c:numRef>
          </c:cat>
          <c:val>
            <c:numRef>
              <c:f>'3 pav.'!$E$4:$E$178</c:f>
              <c:numCache>
                <c:formatCode>General</c:formatCode>
                <c:ptCount val="175"/>
                <c:pt idx="0">
                  <c:v>39.35</c:v>
                </c:pt>
                <c:pt idx="1">
                  <c:v>40.479999999999997</c:v>
                </c:pt>
                <c:pt idx="2">
                  <c:v>40.92</c:v>
                </c:pt>
                <c:pt idx="3">
                  <c:v>41.22</c:v>
                </c:pt>
                <c:pt idx="4">
                  <c:v>43.11</c:v>
                </c:pt>
                <c:pt idx="5">
                  <c:v>41.78</c:v>
                </c:pt>
                <c:pt idx="6">
                  <c:v>42.38</c:v>
                </c:pt>
                <c:pt idx="7">
                  <c:v>42.64</c:v>
                </c:pt>
                <c:pt idx="8">
                  <c:v>39.79</c:v>
                </c:pt>
                <c:pt idx="9">
                  <c:v>39.9</c:v>
                </c:pt>
                <c:pt idx="10">
                  <c:v>40.85</c:v>
                </c:pt>
                <c:pt idx="11">
                  <c:v>41.93</c:v>
                </c:pt>
                <c:pt idx="12">
                  <c:v>41.34</c:v>
                </c:pt>
                <c:pt idx="13">
                  <c:v>41.79</c:v>
                </c:pt>
                <c:pt idx="14">
                  <c:v>42.38</c:v>
                </c:pt>
                <c:pt idx="15">
                  <c:v>43.33</c:v>
                </c:pt>
                <c:pt idx="16">
                  <c:v>43.11</c:v>
                </c:pt>
                <c:pt idx="17">
                  <c:v>41.15</c:v>
                </c:pt>
                <c:pt idx="18">
                  <c:v>41.65</c:v>
                </c:pt>
                <c:pt idx="19">
                  <c:v>41.26</c:v>
                </c:pt>
                <c:pt idx="20">
                  <c:v>42.31</c:v>
                </c:pt>
                <c:pt idx="21">
                  <c:v>41.76</c:v>
                </c:pt>
                <c:pt idx="22">
                  <c:v>42.4</c:v>
                </c:pt>
                <c:pt idx="23">
                  <c:v>43.37</c:v>
                </c:pt>
                <c:pt idx="24">
                  <c:v>43.55</c:v>
                </c:pt>
                <c:pt idx="25">
                  <c:v>43.64</c:v>
                </c:pt>
                <c:pt idx="26">
                  <c:v>43.85</c:v>
                </c:pt>
                <c:pt idx="27">
                  <c:v>42.98</c:v>
                </c:pt>
                <c:pt idx="28">
                  <c:v>43.88</c:v>
                </c:pt>
                <c:pt idx="29">
                  <c:v>43.42</c:v>
                </c:pt>
                <c:pt idx="30">
                  <c:v>43.59</c:v>
                </c:pt>
                <c:pt idx="31">
                  <c:v>44.24</c:v>
                </c:pt>
                <c:pt idx="32">
                  <c:v>43.86</c:v>
                </c:pt>
                <c:pt idx="33">
                  <c:v>43.75</c:v>
                </c:pt>
                <c:pt idx="34">
                  <c:v>43.94</c:v>
                </c:pt>
                <c:pt idx="35">
                  <c:v>44.98</c:v>
                </c:pt>
                <c:pt idx="36">
                  <c:v>45.02</c:v>
                </c:pt>
                <c:pt idx="37">
                  <c:v>44.19</c:v>
                </c:pt>
                <c:pt idx="38">
                  <c:v>44.49</c:v>
                </c:pt>
                <c:pt idx="39">
                  <c:v>44.74</c:v>
                </c:pt>
                <c:pt idx="40">
                  <c:v>44.42</c:v>
                </c:pt>
                <c:pt idx="41">
                  <c:v>44.83</c:v>
                </c:pt>
                <c:pt idx="42">
                  <c:v>43.94</c:v>
                </c:pt>
                <c:pt idx="43">
                  <c:v>44.17</c:v>
                </c:pt>
                <c:pt idx="44">
                  <c:v>44.91</c:v>
                </c:pt>
                <c:pt idx="45">
                  <c:v>45.24</c:v>
                </c:pt>
                <c:pt idx="46">
                  <c:v>45.97</c:v>
                </c:pt>
                <c:pt idx="47">
                  <c:v>45.83</c:v>
                </c:pt>
                <c:pt idx="48">
                  <c:v>45.11</c:v>
                </c:pt>
                <c:pt idx="49">
                  <c:v>45.73</c:v>
                </c:pt>
                <c:pt idx="50">
                  <c:v>45.37</c:v>
                </c:pt>
                <c:pt idx="51">
                  <c:v>46.3</c:v>
                </c:pt>
                <c:pt idx="52">
                  <c:v>45.82</c:v>
                </c:pt>
                <c:pt idx="53">
                  <c:v>45.77</c:v>
                </c:pt>
                <c:pt idx="54">
                  <c:v>46.39</c:v>
                </c:pt>
                <c:pt idx="55">
                  <c:v>46.49</c:v>
                </c:pt>
                <c:pt idx="56">
                  <c:v>46.36</c:v>
                </c:pt>
                <c:pt idx="57">
                  <c:v>45.97</c:v>
                </c:pt>
                <c:pt idx="58">
                  <c:v>45.39</c:v>
                </c:pt>
                <c:pt idx="59">
                  <c:v>46.07</c:v>
                </c:pt>
                <c:pt idx="60">
                  <c:v>46.66</c:v>
                </c:pt>
                <c:pt idx="61">
                  <c:v>46.58</c:v>
                </c:pt>
                <c:pt idx="62">
                  <c:v>46.01</c:v>
                </c:pt>
                <c:pt idx="63">
                  <c:v>46.25</c:v>
                </c:pt>
                <c:pt idx="64">
                  <c:v>45.66</c:v>
                </c:pt>
                <c:pt idx="65">
                  <c:v>46</c:v>
                </c:pt>
                <c:pt idx="66">
                  <c:v>44.87</c:v>
                </c:pt>
                <c:pt idx="67">
                  <c:v>44.59</c:v>
                </c:pt>
                <c:pt idx="68">
                  <c:v>43.18</c:v>
                </c:pt>
                <c:pt idx="69">
                  <c:v>40.36</c:v>
                </c:pt>
                <c:pt idx="70">
                  <c:v>41.34</c:v>
                </c:pt>
                <c:pt idx="71">
                  <c:v>40.630000000000003</c:v>
                </c:pt>
                <c:pt idx="72">
                  <c:v>40.49</c:v>
                </c:pt>
                <c:pt idx="73">
                  <c:v>69.66</c:v>
                </c:pt>
                <c:pt idx="74">
                  <c:v>69.89</c:v>
                </c:pt>
                <c:pt idx="75">
                  <c:v>71.39</c:v>
                </c:pt>
                <c:pt idx="76">
                  <c:v>71.900000000000006</c:v>
                </c:pt>
                <c:pt idx="77">
                  <c:v>71.86</c:v>
                </c:pt>
                <c:pt idx="78">
                  <c:v>71.52</c:v>
                </c:pt>
                <c:pt idx="79">
                  <c:v>69.56</c:v>
                </c:pt>
                <c:pt idx="80">
                  <c:v>69.540000000000006</c:v>
                </c:pt>
                <c:pt idx="81">
                  <c:v>70.03</c:v>
                </c:pt>
                <c:pt idx="82">
                  <c:v>70.03</c:v>
                </c:pt>
                <c:pt idx="83">
                  <c:v>68.48</c:v>
                </c:pt>
                <c:pt idx="84">
                  <c:v>68.39</c:v>
                </c:pt>
                <c:pt idx="85">
                  <c:v>68.680000000000007</c:v>
                </c:pt>
                <c:pt idx="86">
                  <c:v>67.48</c:v>
                </c:pt>
                <c:pt idx="87">
                  <c:v>68.16</c:v>
                </c:pt>
                <c:pt idx="88">
                  <c:v>67.81</c:v>
                </c:pt>
                <c:pt idx="89">
                  <c:v>67.83</c:v>
                </c:pt>
                <c:pt idx="90">
                  <c:v>67.569999999999993</c:v>
                </c:pt>
                <c:pt idx="91">
                  <c:v>68.48</c:v>
                </c:pt>
                <c:pt idx="92">
                  <c:v>69.08</c:v>
                </c:pt>
                <c:pt idx="93">
                  <c:v>69.75</c:v>
                </c:pt>
                <c:pt idx="94">
                  <c:v>69.33</c:v>
                </c:pt>
                <c:pt idx="95">
                  <c:v>69.33</c:v>
                </c:pt>
                <c:pt idx="96">
                  <c:v>69.45</c:v>
                </c:pt>
                <c:pt idx="97">
                  <c:v>68</c:v>
                </c:pt>
                <c:pt idx="98">
                  <c:v>64.42</c:v>
                </c:pt>
                <c:pt idx="99">
                  <c:v>65.38</c:v>
                </c:pt>
                <c:pt idx="100">
                  <c:v>66.63</c:v>
                </c:pt>
                <c:pt idx="101">
                  <c:v>65.98</c:v>
                </c:pt>
                <c:pt idx="102">
                  <c:v>63.69</c:v>
                </c:pt>
                <c:pt idx="103">
                  <c:v>60.38</c:v>
                </c:pt>
                <c:pt idx="104">
                  <c:v>59.75</c:v>
                </c:pt>
                <c:pt idx="105">
                  <c:v>60.2</c:v>
                </c:pt>
                <c:pt idx="106">
                  <c:v>58.52</c:v>
                </c:pt>
                <c:pt idx="107">
                  <c:v>59.43</c:v>
                </c:pt>
                <c:pt idx="108">
                  <c:v>61.12</c:v>
                </c:pt>
                <c:pt idx="109">
                  <c:v>60.5</c:v>
                </c:pt>
                <c:pt idx="110">
                  <c:v>60.69</c:v>
                </c:pt>
                <c:pt idx="111">
                  <c:v>58.49</c:v>
                </c:pt>
                <c:pt idx="112">
                  <c:v>59.7</c:v>
                </c:pt>
                <c:pt idx="113">
                  <c:v>60.14</c:v>
                </c:pt>
                <c:pt idx="114">
                  <c:v>59.25</c:v>
                </c:pt>
                <c:pt idx="115">
                  <c:v>60.65</c:v>
                </c:pt>
                <c:pt idx="116">
                  <c:v>60.37</c:v>
                </c:pt>
                <c:pt idx="117">
                  <c:v>63.05</c:v>
                </c:pt>
                <c:pt idx="118">
                  <c:v>63.67</c:v>
                </c:pt>
                <c:pt idx="119">
                  <c:v>63.55</c:v>
                </c:pt>
                <c:pt idx="120">
                  <c:v>63.66</c:v>
                </c:pt>
                <c:pt idx="121">
                  <c:v>65.010000000000005</c:v>
                </c:pt>
                <c:pt idx="122">
                  <c:v>64.98</c:v>
                </c:pt>
                <c:pt idx="123">
                  <c:v>64.069999999999993</c:v>
                </c:pt>
                <c:pt idx="124">
                  <c:v>64.53</c:v>
                </c:pt>
                <c:pt idx="125">
                  <c:v>61.97</c:v>
                </c:pt>
                <c:pt idx="126">
                  <c:v>63.29</c:v>
                </c:pt>
                <c:pt idx="127">
                  <c:v>63.54</c:v>
                </c:pt>
                <c:pt idx="128">
                  <c:v>63.54</c:v>
                </c:pt>
                <c:pt idx="129">
                  <c:v>63.68</c:v>
                </c:pt>
                <c:pt idx="130">
                  <c:v>66.37</c:v>
                </c:pt>
                <c:pt idx="131">
                  <c:v>65.900000000000006</c:v>
                </c:pt>
                <c:pt idx="132">
                  <c:v>65.98</c:v>
                </c:pt>
                <c:pt idx="133">
                  <c:v>65.48</c:v>
                </c:pt>
                <c:pt idx="134">
                  <c:v>63.42</c:v>
                </c:pt>
                <c:pt idx="135">
                  <c:v>62.8</c:v>
                </c:pt>
                <c:pt idx="136">
                  <c:v>61.31</c:v>
                </c:pt>
                <c:pt idx="137">
                  <c:v>62.03</c:v>
                </c:pt>
                <c:pt idx="138">
                  <c:v>62.72</c:v>
                </c:pt>
                <c:pt idx="139">
                  <c:v>63.43</c:v>
                </c:pt>
                <c:pt idx="140">
                  <c:v>62.74</c:v>
                </c:pt>
                <c:pt idx="141">
                  <c:v>62.88</c:v>
                </c:pt>
                <c:pt idx="142">
                  <c:v>62.95</c:v>
                </c:pt>
                <c:pt idx="143">
                  <c:v>63.2</c:v>
                </c:pt>
                <c:pt idx="144">
                  <c:v>64.180000000000007</c:v>
                </c:pt>
                <c:pt idx="145">
                  <c:v>64.55</c:v>
                </c:pt>
                <c:pt idx="146">
                  <c:v>59.96</c:v>
                </c:pt>
                <c:pt idx="147">
                  <c:v>61.32</c:v>
                </c:pt>
                <c:pt idx="148">
                  <c:v>59.35</c:v>
                </c:pt>
                <c:pt idx="149">
                  <c:v>58.53</c:v>
                </c:pt>
                <c:pt idx="150">
                  <c:v>55.93</c:v>
                </c:pt>
                <c:pt idx="151">
                  <c:v>57.04</c:v>
                </c:pt>
                <c:pt idx="152">
                  <c:v>58.19</c:v>
                </c:pt>
                <c:pt idx="153">
                  <c:v>58.3</c:v>
                </c:pt>
                <c:pt idx="154">
                  <c:v>60.92</c:v>
                </c:pt>
                <c:pt idx="155">
                  <c:v>59.07</c:v>
                </c:pt>
                <c:pt idx="156">
                  <c:v>57.79</c:v>
                </c:pt>
                <c:pt idx="157">
                  <c:v>58.16</c:v>
                </c:pt>
                <c:pt idx="158">
                  <c:v>59.22</c:v>
                </c:pt>
                <c:pt idx="159">
                  <c:v>59.58</c:v>
                </c:pt>
                <c:pt idx="160">
                  <c:v>59.86</c:v>
                </c:pt>
                <c:pt idx="161">
                  <c:v>59.5</c:v>
                </c:pt>
                <c:pt idx="162">
                  <c:v>58.8</c:v>
                </c:pt>
                <c:pt idx="163">
                  <c:v>58.12</c:v>
                </c:pt>
                <c:pt idx="164">
                  <c:v>59.03</c:v>
                </c:pt>
                <c:pt idx="165">
                  <c:v>59.93</c:v>
                </c:pt>
                <c:pt idx="166">
                  <c:v>60.49</c:v>
                </c:pt>
                <c:pt idx="167">
                  <c:v>59.25</c:v>
                </c:pt>
                <c:pt idx="168">
                  <c:v>58.26</c:v>
                </c:pt>
                <c:pt idx="169">
                  <c:v>60.7</c:v>
                </c:pt>
                <c:pt idx="170">
                  <c:v>60.95</c:v>
                </c:pt>
                <c:pt idx="171">
                  <c:v>61.54</c:v>
                </c:pt>
                <c:pt idx="172">
                  <c:v>73.27</c:v>
                </c:pt>
                <c:pt idx="173">
                  <c:v>62.59</c:v>
                </c:pt>
                <c:pt idx="174">
                  <c:v>62.69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DF-4ABB-A539-2A56E48BA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34160"/>
        <c:axId val="443927888"/>
        <c:extLst/>
      </c:lineChart>
      <c:dateAx>
        <c:axId val="443934160"/>
        <c:scaling>
          <c:orientation val="minMax"/>
          <c:min val="43983"/>
        </c:scaling>
        <c:delete val="1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minorGridlines>
          <c:spPr>
            <a:ln w="9525" cap="flat" cmpd="sng" algn="ctr">
              <a:solidFill>
                <a:srgbClr val="D1D1D1"/>
              </a:solidFill>
              <a:prstDash val="dash"/>
              <a:round/>
            </a:ln>
            <a:effectLst/>
          </c:spPr>
        </c:minorGridlines>
        <c:numFmt formatCode="m/d/yyyy" sourceLinked="0"/>
        <c:majorTickMark val="out"/>
        <c:minorTickMark val="none"/>
        <c:tickLblPos val="nextTo"/>
        <c:crossAx val="443927888"/>
        <c:crosses val="autoZero"/>
        <c:auto val="1"/>
        <c:lblOffset val="100"/>
        <c:baseTimeUnit val="days"/>
        <c:majorUnit val="7"/>
        <c:majorTimeUnit val="months"/>
        <c:minorUnit val="1"/>
        <c:minorTimeUnit val="months"/>
      </c:dateAx>
      <c:valAx>
        <c:axId val="443927888"/>
        <c:scaling>
          <c:orientation val="minMax"/>
          <c:max val="50"/>
          <c:min val="3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USD</a:t>
                </a:r>
                <a:r>
                  <a:rPr lang="lt-LT">
                    <a:solidFill>
                      <a:sysClr val="windowText" lastClr="000000"/>
                    </a:solidFill>
                  </a:rPr>
                  <a:t> / bar</a:t>
                </a:r>
                <a:endParaRPr lang="en-US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6827958745820673E-2"/>
              <c:y val="2.8855571135799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12700">
            <a:noFill/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43934160"/>
        <c:crosses val="autoZero"/>
        <c:crossBetween val="between"/>
        <c:majorUnit val="4"/>
      </c:valAx>
      <c:spPr>
        <a:noFill/>
        <a:ln w="9525">
          <a:solidFill>
            <a:sysClr val="windowText" lastClr="000000">
              <a:lumMod val="15000"/>
              <a:lumOff val="85000"/>
            </a:sysClr>
          </a:solidFill>
          <a:prstDash val="dash"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2193145513614174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'4 pav.'!$E$3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'4 pav.'!$D$4:$D$7</c:f>
              <c:strCache>
                <c:ptCount val="4"/>
                <c:pt idx="0">
                  <c:v>2019</c:v>
                </c:pt>
                <c:pt idx="1">
                  <c:v>2020P</c:v>
                </c:pt>
                <c:pt idx="2">
                  <c:v>2021P</c:v>
                </c:pt>
                <c:pt idx="3">
                  <c:v>2022P</c:v>
                </c:pt>
              </c:strCache>
            </c:strRef>
          </c:cat>
          <c:val>
            <c:numRef>
              <c:f>'4 pav.'!$E$4:$E$7</c:f>
              <c:numCache>
                <c:formatCode>0.00;\ \–0.00</c:formatCode>
                <c:ptCount val="4"/>
                <c:pt idx="0">
                  <c:v>2.130836124932098</c:v>
                </c:pt>
                <c:pt idx="1">
                  <c:v>-0.84473921632575322</c:v>
                </c:pt>
                <c:pt idx="2">
                  <c:v>2.7268865178366903</c:v>
                </c:pt>
                <c:pt idx="3">
                  <c:v>1.7865423678632637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C-46D4-8E50-09496A97632E}"/>
            </c:ext>
          </c:extLst>
        </c:ser>
        <c:ser>
          <c:idx val="2"/>
          <c:order val="2"/>
          <c:tx>
            <c:strRef>
              <c:f>'4 pav.'!$G$3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'4 pav.'!$D$4:$D$7</c:f>
              <c:strCache>
                <c:ptCount val="4"/>
                <c:pt idx="0">
                  <c:v>2019</c:v>
                </c:pt>
                <c:pt idx="1">
                  <c:v>2020P</c:v>
                </c:pt>
                <c:pt idx="2">
                  <c:v>2021P</c:v>
                </c:pt>
                <c:pt idx="3">
                  <c:v>2022P</c:v>
                </c:pt>
              </c:strCache>
            </c:strRef>
          </c:cat>
          <c:val>
            <c:numRef>
              <c:f>'4 pav.'!$G$4:$G$7</c:f>
              <c:numCache>
                <c:formatCode>0.00;\ \–0.00</c:formatCode>
                <c:ptCount val="4"/>
                <c:pt idx="0">
                  <c:v>1.5784734025216949</c:v>
                </c:pt>
                <c:pt idx="1">
                  <c:v>-1.3307632862841081</c:v>
                </c:pt>
                <c:pt idx="2">
                  <c:v>0.79967415578524759</c:v>
                </c:pt>
                <c:pt idx="3">
                  <c:v>0.75892487036273348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4C-46D4-8E50-09496A97632E}"/>
            </c:ext>
          </c:extLst>
        </c:ser>
        <c:ser>
          <c:idx val="3"/>
          <c:order val="3"/>
          <c:tx>
            <c:strRef>
              <c:f>'4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'4 pav.'!$D$4:$D$7</c:f>
              <c:strCache>
                <c:ptCount val="4"/>
                <c:pt idx="0">
                  <c:v>2019</c:v>
                </c:pt>
                <c:pt idx="1">
                  <c:v>2020P</c:v>
                </c:pt>
                <c:pt idx="2">
                  <c:v>2021P</c:v>
                </c:pt>
                <c:pt idx="3">
                  <c:v>2022P</c:v>
                </c:pt>
              </c:strCache>
            </c:strRef>
          </c:cat>
          <c:val>
            <c:numRef>
              <c:f>'4 pav.'!$F$4:$F$7</c:f>
              <c:numCache>
                <c:formatCode>0.00;\ \–0.00</c:formatCode>
                <c:ptCount val="4"/>
                <c:pt idx="0">
                  <c:v>2.8495867559851611</c:v>
                </c:pt>
                <c:pt idx="1">
                  <c:v>0.66778114637138852</c:v>
                </c:pt>
                <c:pt idx="2">
                  <c:v>-0.74360927749689409</c:v>
                </c:pt>
                <c:pt idx="3">
                  <c:v>-0.67568909622091011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4C-46D4-8E50-09496A97632E}"/>
            </c:ext>
          </c:extLst>
        </c:ser>
        <c:ser>
          <c:idx val="4"/>
          <c:order val="4"/>
          <c:tx>
            <c:strRef>
              <c:f>'4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'4 pav.'!$D$4:$D$7</c:f>
              <c:strCache>
                <c:ptCount val="4"/>
                <c:pt idx="0">
                  <c:v>2019</c:v>
                </c:pt>
                <c:pt idx="1">
                  <c:v>2020P</c:v>
                </c:pt>
                <c:pt idx="2">
                  <c:v>2021P</c:v>
                </c:pt>
                <c:pt idx="3">
                  <c:v>2022P</c:v>
                </c:pt>
              </c:strCache>
            </c:strRef>
          </c:cat>
          <c:val>
            <c:numRef>
              <c:f>'4 pav.'!$H$4:$H$7</c:f>
              <c:numCache>
                <c:formatCode>0.00;\ \–0.00</c:formatCode>
                <c:ptCount val="4"/>
                <c:pt idx="0">
                  <c:v>-2.6284883226508926</c:v>
                </c:pt>
                <c:pt idx="1">
                  <c:v>5.0961633444666976E-2</c:v>
                </c:pt>
                <c:pt idx="2">
                  <c:v>0.50335244573505178</c:v>
                </c:pt>
                <c:pt idx="3">
                  <c:v>0.47417675050466934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4C-46D4-8E50-09496A97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0175112"/>
        <c:axId val="430175896"/>
      </c:barChart>
      <c:lineChart>
        <c:grouping val="stacked"/>
        <c:varyColors val="0"/>
        <c:ser>
          <c:idx val="0"/>
          <c:order val="1"/>
          <c:tx>
            <c:strRef>
              <c:f>'4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4C-46D4-8E50-09496A976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914C-46D4-8E50-09496A976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914C-46D4-8E50-09496A97632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914C-46D4-8E50-09496A97632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914C-46D4-8E50-09496A97632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914C-46D4-8E50-09496A97632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914C-46D4-8E50-09496A97632E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914C-46D4-8E50-09496A97632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914C-46D4-8E50-09496A97632E}"/>
              </c:ext>
            </c:extLst>
          </c:dPt>
          <c:cat>
            <c:strRef>
              <c:f>'4 pav.'!$D$4:$D$7</c:f>
              <c:strCache>
                <c:ptCount val="4"/>
                <c:pt idx="0">
                  <c:v>2019</c:v>
                </c:pt>
                <c:pt idx="1">
                  <c:v>2020P</c:v>
                </c:pt>
                <c:pt idx="2">
                  <c:v>2021P</c:v>
                </c:pt>
                <c:pt idx="3">
                  <c:v>2022P</c:v>
                </c:pt>
              </c:strCache>
            </c:strRef>
          </c:cat>
          <c:val>
            <c:numRef>
              <c:f>'4 pav.'!$I$4:$I$7</c:f>
              <c:numCache>
                <c:formatCode>0.00;\ \–0.00</c:formatCode>
                <c:ptCount val="4"/>
                <c:pt idx="0">
                  <c:v>3.9304079607880613</c:v>
                </c:pt>
                <c:pt idx="1">
                  <c:v>-1.4567597227938058</c:v>
                </c:pt>
                <c:pt idx="2">
                  <c:v>3.2863038418600956</c:v>
                </c:pt>
                <c:pt idx="3">
                  <c:v>2.3439548925097564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4C-46D4-8E50-09496A97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77856"/>
        <c:axId val="430177072"/>
      </c:lineChart>
      <c:catAx>
        <c:axId val="4301751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01758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30175896"/>
        <c:scaling>
          <c:orientation val="minMax"/>
          <c:max val="9"/>
          <c:min val="-3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0175112"/>
        <c:crosses val="autoZero"/>
        <c:crossBetween val="between"/>
        <c:majorUnit val="3"/>
      </c:valAx>
      <c:catAx>
        <c:axId val="43017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0177072"/>
        <c:crosses val="autoZero"/>
        <c:auto val="1"/>
        <c:lblAlgn val="ctr"/>
        <c:lblOffset val="100"/>
        <c:noMultiLvlLbl val="0"/>
      </c:catAx>
      <c:valAx>
        <c:axId val="43017707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3017785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68055555561"/>
          <c:w val="1"/>
          <c:h val="0.25273506944444446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'5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'5 pav.'!$E$4:$K$4</c:f>
              <c:numCache>
                <c:formatCode>0.0;\–0.0</c:formatCode>
                <c:ptCount val="7"/>
                <c:pt idx="0">
                  <c:v>1.4009679338285341</c:v>
                </c:pt>
                <c:pt idx="1">
                  <c:v>2.0369288256638418</c:v>
                </c:pt>
                <c:pt idx="2">
                  <c:v>1.8762114660423768</c:v>
                </c:pt>
                <c:pt idx="3">
                  <c:v>2.6145700258076721</c:v>
                </c:pt>
                <c:pt idx="4">
                  <c:v>1.8389471990280182</c:v>
                </c:pt>
                <c:pt idx="5">
                  <c:v>1.2728557473394408</c:v>
                </c:pt>
                <c:pt idx="6">
                  <c:v>-8.9877379733073166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5-406D-BCF4-3EE11AF34FE6}"/>
            </c:ext>
          </c:extLst>
        </c:ser>
        <c:ser>
          <c:idx val="1"/>
          <c:order val="1"/>
          <c:tx>
            <c:strRef>
              <c:f>'5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'5 pav.'!$E$5:$K$5</c:f>
              <c:numCache>
                <c:formatCode>0.0;\–0.0</c:formatCode>
                <c:ptCount val="7"/>
                <c:pt idx="0">
                  <c:v>2.9878165722879935</c:v>
                </c:pt>
                <c:pt idx="1">
                  <c:v>1.8445736016230674</c:v>
                </c:pt>
                <c:pt idx="2">
                  <c:v>3.187824195705935</c:v>
                </c:pt>
                <c:pt idx="3">
                  <c:v>5.4992608896370587</c:v>
                </c:pt>
                <c:pt idx="4">
                  <c:v>4.3555516265912475</c:v>
                </c:pt>
                <c:pt idx="5">
                  <c:v>4.9963150270654788</c:v>
                </c:pt>
                <c:pt idx="6">
                  <c:v>-3.897555727398049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5-406D-BCF4-3EE11AF34FE6}"/>
            </c:ext>
          </c:extLst>
        </c:ser>
        <c:ser>
          <c:idx val="2"/>
          <c:order val="2"/>
          <c:tx>
            <c:strRef>
              <c:f>'5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'5 pav.'!$E$6:$K$6</c:f>
              <c:numCache>
                <c:formatCode>0.0;\–0.0</c:formatCode>
                <c:ptCount val="7"/>
                <c:pt idx="0">
                  <c:v>1.9151062894761761</c:v>
                </c:pt>
                <c:pt idx="1">
                  <c:v>3.2606627858311477</c:v>
                </c:pt>
                <c:pt idx="2">
                  <c:v>1.7735200196511869</c:v>
                </c:pt>
                <c:pt idx="3">
                  <c:v>3.7873302439338286</c:v>
                </c:pt>
                <c:pt idx="4">
                  <c:v>4.284767467549333</c:v>
                </c:pt>
                <c:pt idx="5">
                  <c:v>2.1976347458950052</c:v>
                </c:pt>
                <c:pt idx="6">
                  <c:v>-5.4287234288622148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E5-406D-BCF4-3EE11AF34FE6}"/>
            </c:ext>
          </c:extLst>
        </c:ser>
        <c:ser>
          <c:idx val="3"/>
          <c:order val="3"/>
          <c:tx>
            <c:strRef>
              <c:f>'5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'5 pav.'!$E$7:$K$7</c:f>
              <c:numCache>
                <c:formatCode>0.0;\–0.0</c:formatCode>
                <c:ptCount val="7"/>
                <c:pt idx="0">
                  <c:v>3.507788955388591</c:v>
                </c:pt>
                <c:pt idx="1">
                  <c:v>2.0331837903007743</c:v>
                </c:pt>
                <c:pt idx="2">
                  <c:v>2.555878869722239</c:v>
                </c:pt>
                <c:pt idx="3">
                  <c:v>4.2476035709340554</c:v>
                </c:pt>
                <c:pt idx="4">
                  <c:v>3.6449757527912574</c:v>
                </c:pt>
                <c:pt idx="5">
                  <c:v>3.9302735522621868</c:v>
                </c:pt>
                <c:pt idx="6">
                  <c:v>-1.0135899782520807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E5-406D-BCF4-3EE11AF34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5688104"/>
        <c:axId val="685686144"/>
      </c:lineChart>
      <c:catAx>
        <c:axId val="685688104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85686144"/>
        <c:crosses val="autoZero"/>
        <c:auto val="1"/>
        <c:lblAlgn val="ctr"/>
        <c:lblOffset val="100"/>
        <c:noMultiLvlLbl val="0"/>
      </c:catAx>
      <c:valAx>
        <c:axId val="685686144"/>
        <c:scaling>
          <c:orientation val="minMax"/>
          <c:max val="6"/>
          <c:min val="-1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856881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739976947324E-2"/>
          <c:y val="0.89852743055555551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74549703824572E-2"/>
          <c:y val="0.11799135660369749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'6 pav.'!$E$3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'6 pav.'!$E$4:$E$7</c:f>
              <c:numCache>
                <c:formatCode>0.00;\ \–0.00</c:formatCode>
                <c:ptCount val="4"/>
                <c:pt idx="0">
                  <c:v>-5.4566846359971004</c:v>
                </c:pt>
                <c:pt idx="1">
                  <c:v>-1.4919476851696196</c:v>
                </c:pt>
                <c:pt idx="2">
                  <c:v>-7.6068435377296701</c:v>
                </c:pt>
                <c:pt idx="3">
                  <c:v>-1.7772266997313442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F-4CC0-B9A1-5D1142390493}"/>
            </c:ext>
          </c:extLst>
        </c:ser>
        <c:ser>
          <c:idx val="2"/>
          <c:order val="2"/>
          <c:tx>
            <c:strRef>
              <c:f>'6 pav.'!$G$3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'6 pav.'!$G$4:$G$7</c:f>
              <c:numCache>
                <c:formatCode>0.00;\ \–0.00</c:formatCode>
                <c:ptCount val="4"/>
                <c:pt idx="0">
                  <c:v>-1.3309727389187307</c:v>
                </c:pt>
                <c:pt idx="1">
                  <c:v>1.4062132266415803</c:v>
                </c:pt>
                <c:pt idx="2">
                  <c:v>1.1518978558045911</c:v>
                </c:pt>
                <c:pt idx="3">
                  <c:v>3.6262903590863824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F-4CC0-B9A1-5D1142390493}"/>
            </c:ext>
          </c:extLst>
        </c:ser>
        <c:ser>
          <c:idx val="3"/>
          <c:order val="3"/>
          <c:tx>
            <c:strRef>
              <c:f>'6 pav.'!$F$3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'6 pav.'!$F$4:$F$7</c:f>
              <c:numCache>
                <c:formatCode>0.00;\ \–0.00</c:formatCode>
                <c:ptCount val="4"/>
                <c:pt idx="0">
                  <c:v>-2.2282164531644311</c:v>
                </c:pt>
                <c:pt idx="1">
                  <c:v>-3.15368321958108</c:v>
                </c:pt>
                <c:pt idx="2">
                  <c:v>-0.19506703983839646</c:v>
                </c:pt>
                <c:pt idx="3">
                  <c:v>-1.4126295279426064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8F-4CC0-B9A1-5D1142390493}"/>
            </c:ext>
          </c:extLst>
        </c:ser>
        <c:ser>
          <c:idx val="4"/>
          <c:order val="4"/>
          <c:tx>
            <c:strRef>
              <c:f>'6 pav.'!$H$3</c:f>
              <c:strCache>
                <c:ptCount val="1"/>
                <c:pt idx="0">
                  <c:v>Likusios komponentės*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'6 pav.'!$H$4:$H$7</c:f>
              <c:numCache>
                <c:formatCode>0.00;\ \–0.00</c:formatCode>
                <c:ptCount val="4"/>
                <c:pt idx="0">
                  <c:v>2.8135854772945557E-2</c:v>
                </c:pt>
                <c:pt idx="1">
                  <c:v>-0.65813804928892949</c:v>
                </c:pt>
                <c:pt idx="2">
                  <c:v>1.2212892929012602</c:v>
                </c:pt>
                <c:pt idx="3">
                  <c:v>-1.4500241096645121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8F-4CC0-B9A1-5D114239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8501544"/>
        <c:axId val="428503504"/>
      </c:barChart>
      <c:lineChart>
        <c:grouping val="stacked"/>
        <c:varyColors val="0"/>
        <c:ser>
          <c:idx val="0"/>
          <c:order val="1"/>
          <c:tx>
            <c:strRef>
              <c:f>'6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noFill/>
              <a:round/>
            </a:ln>
          </c:spPr>
          <c:marker>
            <c:symbol val="diamond"/>
            <c:size val="9"/>
            <c:spPr>
              <a:solidFill>
                <a:srgbClr val="D41A1F"/>
              </a:solidFill>
              <a:ln>
                <a:solidFill>
                  <a:srgbClr val="D41A1F">
                    <a:alpha val="96000"/>
                  </a:srgbClr>
                </a:solidFill>
              </a:ln>
            </c:spPr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E08F-4CC0-B9A1-5D1142390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E08F-4CC0-B9A1-5D1142390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E08F-4CC0-B9A1-5D1142390493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E08F-4CC0-B9A1-5D1142390493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E08F-4CC0-B9A1-5D1142390493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E08F-4CC0-B9A1-5D1142390493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E08F-4CC0-B9A1-5D1142390493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E08F-4CC0-B9A1-5D1142390493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E08F-4CC0-B9A1-5D1142390493}"/>
              </c:ext>
            </c:extLst>
          </c:dPt>
          <c:cat>
            <c:strRef>
              <c:f>'6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'6 pav.'!$I$4:$I$7</c:f>
              <c:numCache>
                <c:formatCode>0.00;\ \–0.00</c:formatCode>
                <c:ptCount val="4"/>
                <c:pt idx="0">
                  <c:v>-8.9877379733073166</c:v>
                </c:pt>
                <c:pt idx="1">
                  <c:v>-3.897555727398049</c:v>
                </c:pt>
                <c:pt idx="2">
                  <c:v>-5.4287234288622148</c:v>
                </c:pt>
                <c:pt idx="3">
                  <c:v>-1.0135899782520807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8F-4CC0-B9A1-5D114239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500760"/>
        <c:axId val="428505856"/>
      </c:lineChart>
      <c:catAx>
        <c:axId val="42850154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5035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28503504"/>
        <c:scaling>
          <c:orientation val="minMax"/>
          <c:max val="6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501544"/>
        <c:crosses val="autoZero"/>
        <c:crossBetween val="between"/>
        <c:majorUnit val="3"/>
      </c:valAx>
      <c:catAx>
        <c:axId val="42850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8505856"/>
        <c:crosses val="autoZero"/>
        <c:auto val="1"/>
        <c:lblAlgn val="ctr"/>
        <c:lblOffset val="100"/>
        <c:noMultiLvlLbl val="0"/>
      </c:catAx>
      <c:valAx>
        <c:axId val="428505856"/>
        <c:scaling>
          <c:orientation val="minMax"/>
          <c:max val="7.5"/>
          <c:min val="-5"/>
        </c:scaling>
        <c:delete val="1"/>
        <c:axPos val="r"/>
        <c:numFmt formatCode="0.00;\ \–0.00" sourceLinked="1"/>
        <c:majorTickMark val="out"/>
        <c:minorTickMark val="none"/>
        <c:tickLblPos val="nextTo"/>
        <c:crossAx val="428500760"/>
        <c:crosses val="max"/>
        <c:crossBetween val="between"/>
        <c:majorUnit val="2.5"/>
        <c:min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57677553625"/>
          <c:w val="1"/>
          <c:h val="0.2527350945037195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68968956001322446"/>
        </c:manualLayout>
      </c:layout>
      <c:lineChart>
        <c:grouping val="standar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Euro zona*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'7 pav.'!$E$4:$K$4</c:f>
              <c:numCache>
                <c:formatCode>#\ ##0.0</c:formatCode>
                <c:ptCount val="7"/>
                <c:pt idx="0">
                  <c:v>0.89731893851492384</c:v>
                </c:pt>
                <c:pt idx="1">
                  <c:v>1.8661136254142896</c:v>
                </c:pt>
                <c:pt idx="2">
                  <c:v>2.0248467219299071</c:v>
                </c:pt>
                <c:pt idx="3">
                  <c:v>1.7662240417960939</c:v>
                </c:pt>
                <c:pt idx="4">
                  <c:v>1.4501877476637004</c:v>
                </c:pt>
                <c:pt idx="5">
                  <c:v>1.3175315064352988</c:v>
                </c:pt>
                <c:pt idx="6" formatCode="0.0;\ \–0.0">
                  <c:v>-9.87110459071795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D-4CB9-9727-CC5D08F2EBF3}"/>
            </c:ext>
          </c:extLst>
        </c:ser>
        <c:ser>
          <c:idx val="1"/>
          <c:order val="1"/>
          <c:tx>
            <c:strRef>
              <c:f>'7 pav.'!$D$5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'7 pav.'!$E$5:$K$5</c:f>
              <c:numCache>
                <c:formatCode>#\ ##0.0</c:formatCode>
                <c:ptCount val="7"/>
                <c:pt idx="0">
                  <c:v>3.4801248305645904</c:v>
                </c:pt>
                <c:pt idx="1">
                  <c:v>4.8821600105604102</c:v>
                </c:pt>
                <c:pt idx="2">
                  <c:v>4.4089883724307555</c:v>
                </c:pt>
                <c:pt idx="3">
                  <c:v>2.7595671485400208</c:v>
                </c:pt>
                <c:pt idx="4">
                  <c:v>4.5641992799068776</c:v>
                </c:pt>
                <c:pt idx="5">
                  <c:v>3.1309060469290717</c:v>
                </c:pt>
                <c:pt idx="6" formatCode="0.0;\ \–0.0">
                  <c:v>-3.7527631646588899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D-4CB9-9727-CC5D08F2EBF3}"/>
            </c:ext>
          </c:extLst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'7 pav.'!$E$6:$K$6</c:f>
              <c:numCache>
                <c:formatCode>#\ ##0.0</c:formatCode>
                <c:ptCount val="7"/>
                <c:pt idx="0">
                  <c:v>0.91878223639785261</c:v>
                </c:pt>
                <c:pt idx="1">
                  <c:v>2.6750186852688929</c:v>
                </c:pt>
                <c:pt idx="2">
                  <c:v>1.4648891107367445</c:v>
                </c:pt>
                <c:pt idx="3">
                  <c:v>2.9886031320888851</c:v>
                </c:pt>
                <c:pt idx="4">
                  <c:v>4.4045644529954187</c:v>
                </c:pt>
                <c:pt idx="5">
                  <c:v>3.0113936035686795</c:v>
                </c:pt>
                <c:pt idx="6" formatCode="0.0;\ \–0.0">
                  <c:v>-13.267878634319363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D-4CB9-9727-CC5D08F2EBF3}"/>
            </c:ext>
          </c:extLst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'7 pav.'!$E$7:$K$7</c:f>
              <c:numCache>
                <c:formatCode>#\ ##0.0</c:formatCode>
                <c:ptCount val="7"/>
                <c:pt idx="0">
                  <c:v>3.8087316928109516</c:v>
                </c:pt>
                <c:pt idx="1">
                  <c:v>4.0655646717066674</c:v>
                </c:pt>
                <c:pt idx="2">
                  <c:v>4.0981350216777956</c:v>
                </c:pt>
                <c:pt idx="3">
                  <c:v>3.4802333652860895</c:v>
                </c:pt>
                <c:pt idx="4">
                  <c:v>3.8563049267908989</c:v>
                </c:pt>
                <c:pt idx="5">
                  <c:v>3.2229292016685562</c:v>
                </c:pt>
                <c:pt idx="6" formatCode="0.0;\ \–0.0">
                  <c:v>-2.8529722966658788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8D-4CB9-9727-CC5D08F2E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3960"/>
        <c:axId val="431957880"/>
      </c:lineChart>
      <c:catAx>
        <c:axId val="43195396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mpd="sng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7880"/>
        <c:crosses val="autoZero"/>
        <c:auto val="1"/>
        <c:lblAlgn val="ctr"/>
        <c:lblOffset val="100"/>
        <c:noMultiLvlLbl val="0"/>
      </c:catAx>
      <c:valAx>
        <c:axId val="43195788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3960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00023104506303"/>
          <c:y val="0.91246867236857054"/>
          <c:w val="0.83796948356807499"/>
          <c:h val="8.75314589532349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71741032370957E-2"/>
          <c:y val="9.9084528159544744E-2"/>
          <c:w val="0.88710555555555559"/>
          <c:h val="0.65073399213293948"/>
        </c:manualLayout>
      </c:layout>
      <c:lineChart>
        <c:grouping val="standard"/>
        <c:varyColors val="0"/>
        <c:ser>
          <c:idx val="1"/>
          <c:order val="0"/>
          <c:tx>
            <c:strRef>
              <c:f>'8 pav.'!$F$3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'8 pav.'!$E$4:$E$22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cat>
          <c:val>
            <c:numRef>
              <c:f>'8 pav.'!$F$4:$F$22</c:f>
              <c:numCache>
                <c:formatCode>0.0;\–0.0</c:formatCode>
                <c:ptCount val="19"/>
                <c:pt idx="0">
                  <c:v>2.2357723577235644</c:v>
                </c:pt>
                <c:pt idx="1">
                  <c:v>4.6840958605664396</c:v>
                </c:pt>
                <c:pt idx="2">
                  <c:v>5.1233396584440039</c:v>
                </c:pt>
                <c:pt idx="3">
                  <c:v>9.3539054966248933</c:v>
                </c:pt>
                <c:pt idx="4">
                  <c:v>2.7996500437445393</c:v>
                </c:pt>
                <c:pt idx="5">
                  <c:v>3.5587188612099752</c:v>
                </c:pt>
                <c:pt idx="6">
                  <c:v>5.0259965337954959</c:v>
                </c:pt>
                <c:pt idx="7">
                  <c:v>4.4894366197183233</c:v>
                </c:pt>
                <c:pt idx="8">
                  <c:v>4.5244690674053567</c:v>
                </c:pt>
                <c:pt idx="9">
                  <c:v>4.5212765957446832</c:v>
                </c:pt>
                <c:pt idx="10">
                  <c:v>3.7735849056603765</c:v>
                </c:pt>
                <c:pt idx="11">
                  <c:v>5.2839116719243018</c:v>
                </c:pt>
                <c:pt idx="12">
                  <c:v>8.0516898608349976</c:v>
                </c:pt>
                <c:pt idx="13">
                  <c:v>10.301768990634752</c:v>
                </c:pt>
                <c:pt idx="14">
                  <c:v>6.8592057761732939</c:v>
                </c:pt>
                <c:pt idx="15">
                  <c:v>-10.758377425044097</c:v>
                </c:pt>
                <c:pt idx="16">
                  <c:v>2.8085106382978786</c:v>
                </c:pt>
                <c:pt idx="17">
                  <c:v>8.4192439862542869</c:v>
                </c:pt>
                <c:pt idx="18">
                  <c:v>4.2904290429042868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2-4802-9A6A-57C101539587}"/>
            </c:ext>
          </c:extLst>
        </c:ser>
        <c:ser>
          <c:idx val="2"/>
          <c:order val="1"/>
          <c:tx>
            <c:strRef>
              <c:f>'8 pav.'!$G$3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'8 pav.'!$E$4:$E$22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cat>
          <c:val>
            <c:numRef>
              <c:f>'8 pav.'!$G$4:$G$22</c:f>
              <c:numCache>
                <c:formatCode>0.0;\–0.0</c:formatCode>
                <c:ptCount val="19"/>
                <c:pt idx="0">
                  <c:v>1.0752688172043001</c:v>
                </c:pt>
                <c:pt idx="1">
                  <c:v>7.4235807860262071</c:v>
                </c:pt>
                <c:pt idx="2">
                  <c:v>4.3396226415094219</c:v>
                </c:pt>
                <c:pt idx="3">
                  <c:v>6.1963775023832213</c:v>
                </c:pt>
                <c:pt idx="4">
                  <c:v>2.6338893766461702</c:v>
                </c:pt>
                <c:pt idx="5">
                  <c:v>1.0480349344978102</c:v>
                </c:pt>
                <c:pt idx="6">
                  <c:v>3.3984706881903248</c:v>
                </c:pt>
                <c:pt idx="7">
                  <c:v>1.9311502938706981</c:v>
                </c:pt>
                <c:pt idx="8">
                  <c:v>0.4512635379061436</c:v>
                </c:pt>
                <c:pt idx="9">
                  <c:v>0.70546737213403876</c:v>
                </c:pt>
                <c:pt idx="10">
                  <c:v>1.610017889087656</c:v>
                </c:pt>
                <c:pt idx="11">
                  <c:v>2.9862174578866751</c:v>
                </c:pt>
                <c:pt idx="12">
                  <c:v>3.4816247582204918</c:v>
                </c:pt>
                <c:pt idx="13">
                  <c:v>6.6056910569105787</c:v>
                </c:pt>
                <c:pt idx="14">
                  <c:v>-0.99457504520794604</c:v>
                </c:pt>
                <c:pt idx="15">
                  <c:v>-9.5152603231597901</c:v>
                </c:pt>
                <c:pt idx="16">
                  <c:v>-2.480752780153983</c:v>
                </c:pt>
                <c:pt idx="17">
                  <c:v>4.8401037165082039</c:v>
                </c:pt>
                <c:pt idx="18">
                  <c:v>3.6154478225143727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2-4802-9A6A-57C101539587}"/>
            </c:ext>
          </c:extLst>
        </c:ser>
        <c:ser>
          <c:idx val="3"/>
          <c:order val="2"/>
          <c:tx>
            <c:strRef>
              <c:f>'8 pav.'!$H$3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'8 pav.'!$E$4:$E$22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cat>
          <c:val>
            <c:numRef>
              <c:f>'8 pav.'!$H$4:$H$22</c:f>
              <c:numCache>
                <c:formatCode>0.0;\–0.0</c:formatCode>
                <c:ptCount val="19"/>
                <c:pt idx="0">
                  <c:v>3.5608308605341366</c:v>
                </c:pt>
                <c:pt idx="1">
                  <c:v>7.9347826086956452</c:v>
                </c:pt>
                <c:pt idx="2">
                  <c:v>2.8105167724388203</c:v>
                </c:pt>
                <c:pt idx="3">
                  <c:v>16.073147256977862</c:v>
                </c:pt>
                <c:pt idx="4">
                  <c:v>4.1594454072790166</c:v>
                </c:pt>
                <c:pt idx="5">
                  <c:v>3.9682539682539764</c:v>
                </c:pt>
                <c:pt idx="6">
                  <c:v>6.4516129032258229</c:v>
                </c:pt>
                <c:pt idx="7">
                  <c:v>3.1914893617021267</c:v>
                </c:pt>
                <c:pt idx="8">
                  <c:v>4.5863309352518034</c:v>
                </c:pt>
                <c:pt idx="9">
                  <c:v>3.8593481989708467</c:v>
                </c:pt>
                <c:pt idx="10">
                  <c:v>4.3095866314863507</c:v>
                </c:pt>
                <c:pt idx="11">
                  <c:v>3.1907179115300943</c:v>
                </c:pt>
                <c:pt idx="12">
                  <c:v>7.0678127984718175</c:v>
                </c:pt>
                <c:pt idx="13">
                  <c:v>11.681772406847934</c:v>
                </c:pt>
                <c:pt idx="14">
                  <c:v>-4.1446208112874805</c:v>
                </c:pt>
                <c:pt idx="15">
                  <c:v>-14.842454394693194</c:v>
                </c:pt>
                <c:pt idx="16">
                  <c:v>1.9966722129783676</c:v>
                </c:pt>
                <c:pt idx="17">
                  <c:v>7.3791348600508844</c:v>
                </c:pt>
                <c:pt idx="18">
                  <c:v>7.6555023923444931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2-4802-9A6A-57C101539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noMultiLvlLbl val="0"/>
      </c:catAx>
      <c:valAx>
        <c:axId val="431797696"/>
        <c:scaling>
          <c:orientation val="minMax"/>
          <c:max val="2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1.7152777777777777E-2"/>
              <c:y val="1.1111111111111112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5416666666668"/>
          <c:y val="0.10790381944444444"/>
          <c:w val="0.89004537037037046"/>
          <c:h val="0.64191458333333329"/>
        </c:manualLayout>
      </c:layout>
      <c:lineChart>
        <c:grouping val="standard"/>
        <c:varyColors val="0"/>
        <c:ser>
          <c:idx val="0"/>
          <c:order val="0"/>
          <c:tx>
            <c:strRef>
              <c:f>'9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'9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'9 pav.'!$F$4:$F$23</c:f>
              <c:numCache>
                <c:formatCode>0.0;\–0.0</c:formatCode>
                <c:ptCount val="20"/>
                <c:pt idx="0">
                  <c:v>-6.8</c:v>
                </c:pt>
                <c:pt idx="1">
                  <c:v>-7</c:v>
                </c:pt>
                <c:pt idx="2">
                  <c:v>-6.5</c:v>
                </c:pt>
                <c:pt idx="3">
                  <c:v>-6.8</c:v>
                </c:pt>
                <c:pt idx="4">
                  <c:v>-5.7</c:v>
                </c:pt>
                <c:pt idx="5">
                  <c:v>-5.8</c:v>
                </c:pt>
                <c:pt idx="6">
                  <c:v>-5.8</c:v>
                </c:pt>
                <c:pt idx="7">
                  <c:v>-6.9</c:v>
                </c:pt>
                <c:pt idx="8">
                  <c:v>-6.7</c:v>
                </c:pt>
                <c:pt idx="9">
                  <c:v>-8.5</c:v>
                </c:pt>
                <c:pt idx="10">
                  <c:v>-8</c:v>
                </c:pt>
                <c:pt idx="11">
                  <c:v>-8.9</c:v>
                </c:pt>
                <c:pt idx="12">
                  <c:v>-7.5</c:v>
                </c:pt>
                <c:pt idx="13">
                  <c:v>-6.5</c:v>
                </c:pt>
                <c:pt idx="14">
                  <c:v>-12.5</c:v>
                </c:pt>
                <c:pt idx="15">
                  <c:v>-24.5</c:v>
                </c:pt>
                <c:pt idx="16">
                  <c:v>-19.399999999999999</c:v>
                </c:pt>
                <c:pt idx="17">
                  <c:v>-13.3</c:v>
                </c:pt>
                <c:pt idx="18">
                  <c:v>-13.8</c:v>
                </c:pt>
                <c:pt idx="19">
                  <c:v>-13.8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B-411D-886E-FCE1E0E2CAC0}"/>
            </c:ext>
          </c:extLst>
        </c:ser>
        <c:ser>
          <c:idx val="1"/>
          <c:order val="1"/>
          <c:tx>
            <c:strRef>
              <c:f>'9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'9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'9 pav.'!$G$4:$G$23</c:f>
              <c:numCache>
                <c:formatCode>0.0;\–0.0</c:formatCode>
                <c:ptCount val="20"/>
                <c:pt idx="0">
                  <c:v>0.9</c:v>
                </c:pt>
                <c:pt idx="1">
                  <c:v>-1.3</c:v>
                </c:pt>
                <c:pt idx="2">
                  <c:v>1.2</c:v>
                </c:pt>
                <c:pt idx="3">
                  <c:v>-1.3</c:v>
                </c:pt>
                <c:pt idx="4">
                  <c:v>1.2</c:v>
                </c:pt>
                <c:pt idx="5">
                  <c:v>-2.6</c:v>
                </c:pt>
                <c:pt idx="6">
                  <c:v>0</c:v>
                </c:pt>
                <c:pt idx="7">
                  <c:v>4.0999999999999996</c:v>
                </c:pt>
                <c:pt idx="8">
                  <c:v>-1.9</c:v>
                </c:pt>
                <c:pt idx="9">
                  <c:v>-2.4</c:v>
                </c:pt>
                <c:pt idx="10">
                  <c:v>-1.3</c:v>
                </c:pt>
                <c:pt idx="11">
                  <c:v>0.1</c:v>
                </c:pt>
                <c:pt idx="12">
                  <c:v>1.1000000000000001</c:v>
                </c:pt>
                <c:pt idx="13">
                  <c:v>-0.6</c:v>
                </c:pt>
                <c:pt idx="14">
                  <c:v>-1.9</c:v>
                </c:pt>
                <c:pt idx="15">
                  <c:v>-17.5</c:v>
                </c:pt>
                <c:pt idx="16">
                  <c:v>-9.6999999999999993</c:v>
                </c:pt>
                <c:pt idx="17">
                  <c:v>-22.1</c:v>
                </c:pt>
                <c:pt idx="18">
                  <c:v>-14.9</c:v>
                </c:pt>
                <c:pt idx="19">
                  <c:v>-12.8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B-411D-886E-FCE1E0E2CAC0}"/>
            </c:ext>
          </c:extLst>
        </c:ser>
        <c:ser>
          <c:idx val="2"/>
          <c:order val="2"/>
          <c:tx>
            <c:strRef>
              <c:f>'9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'9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'9 pav.'!$H$4:$H$23</c:f>
              <c:numCache>
                <c:formatCode>0.0;\–0.0</c:formatCode>
                <c:ptCount val="20"/>
                <c:pt idx="0">
                  <c:v>-4.7</c:v>
                </c:pt>
                <c:pt idx="1">
                  <c:v>-7.5</c:v>
                </c:pt>
                <c:pt idx="2">
                  <c:v>-3</c:v>
                </c:pt>
                <c:pt idx="3">
                  <c:v>-2.6</c:v>
                </c:pt>
                <c:pt idx="4">
                  <c:v>-3.6</c:v>
                </c:pt>
                <c:pt idx="5">
                  <c:v>-3.8</c:v>
                </c:pt>
                <c:pt idx="6">
                  <c:v>-1.5</c:v>
                </c:pt>
                <c:pt idx="7">
                  <c:v>-4.2</c:v>
                </c:pt>
                <c:pt idx="8">
                  <c:v>-2.5</c:v>
                </c:pt>
                <c:pt idx="9">
                  <c:v>-3.7</c:v>
                </c:pt>
                <c:pt idx="10">
                  <c:v>-4.7</c:v>
                </c:pt>
                <c:pt idx="11">
                  <c:v>-2.8</c:v>
                </c:pt>
                <c:pt idx="12">
                  <c:v>-7.3</c:v>
                </c:pt>
                <c:pt idx="13">
                  <c:v>-4.3</c:v>
                </c:pt>
                <c:pt idx="14">
                  <c:v>-8.9</c:v>
                </c:pt>
                <c:pt idx="15">
                  <c:v>-29.5</c:v>
                </c:pt>
                <c:pt idx="16">
                  <c:v>-20.8</c:v>
                </c:pt>
                <c:pt idx="17">
                  <c:v>-15.2</c:v>
                </c:pt>
                <c:pt idx="18">
                  <c:v>-15.7</c:v>
                </c:pt>
                <c:pt idx="19">
                  <c:v>-11.9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B-411D-886E-FCE1E0E2CAC0}"/>
            </c:ext>
          </c:extLst>
        </c:ser>
        <c:ser>
          <c:idx val="3"/>
          <c:order val="3"/>
          <c:tx>
            <c:strRef>
              <c:f>'9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'9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'9 pav.'!$I$4:$I$23</c:f>
              <c:numCache>
                <c:formatCode>0.0;\–0.0</c:formatCode>
                <c:ptCount val="20"/>
                <c:pt idx="0">
                  <c:v>4.5</c:v>
                </c:pt>
                <c:pt idx="1">
                  <c:v>5</c:v>
                </c:pt>
                <c:pt idx="2">
                  <c:v>6</c:v>
                </c:pt>
                <c:pt idx="3">
                  <c:v>5.2</c:v>
                </c:pt>
                <c:pt idx="4">
                  <c:v>6</c:v>
                </c:pt>
                <c:pt idx="5">
                  <c:v>7.8</c:v>
                </c:pt>
                <c:pt idx="6">
                  <c:v>6.2</c:v>
                </c:pt>
                <c:pt idx="7">
                  <c:v>6.6</c:v>
                </c:pt>
                <c:pt idx="8">
                  <c:v>4.3</c:v>
                </c:pt>
                <c:pt idx="9">
                  <c:v>1.2</c:v>
                </c:pt>
                <c:pt idx="10">
                  <c:v>3.4</c:v>
                </c:pt>
                <c:pt idx="11">
                  <c:v>0.7</c:v>
                </c:pt>
                <c:pt idx="12">
                  <c:v>3</c:v>
                </c:pt>
                <c:pt idx="13">
                  <c:v>3.8</c:v>
                </c:pt>
                <c:pt idx="14">
                  <c:v>-0.4</c:v>
                </c:pt>
                <c:pt idx="15">
                  <c:v>-16.399999999999999</c:v>
                </c:pt>
                <c:pt idx="16">
                  <c:v>-10.6</c:v>
                </c:pt>
                <c:pt idx="17">
                  <c:v>-4.2</c:v>
                </c:pt>
                <c:pt idx="18">
                  <c:v>-3.2</c:v>
                </c:pt>
                <c:pt idx="19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9B-411D-886E-FCE1E0E2C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noMultiLvlLbl val="0"/>
      </c:catAx>
      <c:valAx>
        <c:axId val="431797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2.0092592592592596E-2"/>
              <c:y val="1.1111111111111112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3814523184602E-2"/>
          <c:y val="7.492583333333333E-2"/>
          <c:w val="0.8693222642307592"/>
          <c:h val="0.5918241133464884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'10 pav.'!$D$5</c:f>
              <c:strCache>
                <c:ptCount val="1"/>
                <c:pt idx="0">
                  <c:v>Būstas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pav.'!$E$5:$K$5</c:f>
              <c:numCache>
                <c:formatCode>0.0;\–0.0</c:formatCode>
                <c:ptCount val="7"/>
                <c:pt idx="0">
                  <c:v>2.008384665445794</c:v>
                </c:pt>
                <c:pt idx="1">
                  <c:v>1.9542714790900126</c:v>
                </c:pt>
                <c:pt idx="2">
                  <c:v>0.97625581998661926</c:v>
                </c:pt>
                <c:pt idx="3">
                  <c:v>-0.68021819814822149</c:v>
                </c:pt>
                <c:pt idx="4">
                  <c:v>0.76893971756722113</c:v>
                </c:pt>
                <c:pt idx="5">
                  <c:v>1.2916375757302743</c:v>
                </c:pt>
                <c:pt idx="6">
                  <c:v>0.38450162673765365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F-4C8E-97E9-1BA7BB4A771D}"/>
            </c:ext>
          </c:extLst>
        </c:ser>
        <c:ser>
          <c:idx val="1"/>
          <c:order val="2"/>
          <c:tx>
            <c:strRef>
              <c:f>'10 pav.'!$D$6</c:f>
              <c:strCache>
                <c:ptCount val="1"/>
                <c:pt idx="0">
                  <c:v>Kiti pastatai ir statiniai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pav.'!$E$6:$K$6</c:f>
              <c:numCache>
                <c:formatCode>0.0;\–0.0</c:formatCode>
                <c:ptCount val="7"/>
                <c:pt idx="0">
                  <c:v>2.8090142720929867</c:v>
                </c:pt>
                <c:pt idx="1">
                  <c:v>-1.9070253554197008</c:v>
                </c:pt>
                <c:pt idx="2">
                  <c:v>-3.4407897431696228</c:v>
                </c:pt>
                <c:pt idx="3">
                  <c:v>3.9914939704930568</c:v>
                </c:pt>
                <c:pt idx="4">
                  <c:v>4.2535792313043901</c:v>
                </c:pt>
                <c:pt idx="5">
                  <c:v>3.5325780950879517</c:v>
                </c:pt>
                <c:pt idx="6">
                  <c:v>-0.8440834527791079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9F-4C8E-97E9-1BA7BB4A771D}"/>
            </c:ext>
          </c:extLst>
        </c:ser>
        <c:ser>
          <c:idx val="3"/>
          <c:order val="3"/>
          <c:tx>
            <c:strRef>
              <c:f>'10 pav.'!$D$7</c:f>
              <c:strCache>
                <c:ptCount val="1"/>
                <c:pt idx="0">
                  <c:v>Transporto įranga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pav.'!$E$7:$K$7</c:f>
              <c:numCache>
                <c:formatCode>0.0;\–0.0</c:formatCode>
                <c:ptCount val="7"/>
                <c:pt idx="0">
                  <c:v>-1.2077550587986026</c:v>
                </c:pt>
                <c:pt idx="1">
                  <c:v>0.54118287113261943</c:v>
                </c:pt>
                <c:pt idx="2">
                  <c:v>3.8039842160597499</c:v>
                </c:pt>
                <c:pt idx="3">
                  <c:v>0.98136334218277332</c:v>
                </c:pt>
                <c:pt idx="4">
                  <c:v>2.5155313617556225</c:v>
                </c:pt>
                <c:pt idx="5">
                  <c:v>0.41215287943965373</c:v>
                </c:pt>
                <c:pt idx="6">
                  <c:v>-9.7536004368302489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9F-4C8E-97E9-1BA7BB4A771D}"/>
            </c:ext>
          </c:extLst>
        </c:ser>
        <c:ser>
          <c:idx val="4"/>
          <c:order val="4"/>
          <c:tx>
            <c:strRef>
              <c:f>'10 pav.'!$D$8</c:f>
              <c:strCache>
                <c:ptCount val="1"/>
                <c:pt idx="0">
                  <c:v>IRT įranga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pav.'!$E$8:$K$8</c:f>
              <c:numCache>
                <c:formatCode>0.0;\–0.0</c:formatCode>
                <c:ptCount val="7"/>
                <c:pt idx="0">
                  <c:v>-0.38896372194391032</c:v>
                </c:pt>
                <c:pt idx="1">
                  <c:v>0.5583632797400031</c:v>
                </c:pt>
                <c:pt idx="2">
                  <c:v>0.66904245006076002</c:v>
                </c:pt>
                <c:pt idx="3">
                  <c:v>1.1966557039267738</c:v>
                </c:pt>
                <c:pt idx="4">
                  <c:v>0.90441957256716043</c:v>
                </c:pt>
                <c:pt idx="5">
                  <c:v>1.9695502353550591</c:v>
                </c:pt>
                <c:pt idx="6">
                  <c:v>1.9475348667895229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9F-4C8E-97E9-1BA7BB4A771D}"/>
            </c:ext>
          </c:extLst>
        </c:ser>
        <c:ser>
          <c:idx val="5"/>
          <c:order val="5"/>
          <c:tx>
            <c:strRef>
              <c:f>'10 pav.'!$D$9</c:f>
              <c:strCache>
                <c:ptCount val="1"/>
                <c:pt idx="0">
                  <c:v>Kitos mašinos ir įrenginiai, ginklai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pav.'!$E$9:$K$9</c:f>
              <c:numCache>
                <c:formatCode>0.0;\–0.0</c:formatCode>
                <c:ptCount val="7"/>
                <c:pt idx="0">
                  <c:v>1.5785570505350153</c:v>
                </c:pt>
                <c:pt idx="1">
                  <c:v>3.2012828038426839</c:v>
                </c:pt>
                <c:pt idx="2">
                  <c:v>0.48471442810524445</c:v>
                </c:pt>
                <c:pt idx="3">
                  <c:v>1.3168495991335478</c:v>
                </c:pt>
                <c:pt idx="4">
                  <c:v>-0.68106089270239534</c:v>
                </c:pt>
                <c:pt idx="5">
                  <c:v>-0.52476295578928556</c:v>
                </c:pt>
                <c:pt idx="6">
                  <c:v>0.10010693240506852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9F-4C8E-97E9-1BA7BB4A771D}"/>
            </c:ext>
          </c:extLst>
        </c:ser>
        <c:ser>
          <c:idx val="6"/>
          <c:order val="6"/>
          <c:tx>
            <c:strRef>
              <c:f>'10 pav.'!$D$10</c:f>
              <c:strCache>
                <c:ptCount val="1"/>
                <c:pt idx="0">
                  <c:v>Auginami biologiniai ištekliai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pav.'!$E$10:$K$10</c:f>
              <c:numCache>
                <c:formatCode>0.0;\–0.0</c:formatCode>
                <c:ptCount val="7"/>
                <c:pt idx="0">
                  <c:v>3.9350415449578409E-2</c:v>
                </c:pt>
                <c:pt idx="1">
                  <c:v>8.7333743754205745E-2</c:v>
                </c:pt>
                <c:pt idx="2">
                  <c:v>-2.5942462349294853E-2</c:v>
                </c:pt>
                <c:pt idx="3">
                  <c:v>-5.4153293444809882E-2</c:v>
                </c:pt>
                <c:pt idx="4">
                  <c:v>-2.1969706216206284E-2</c:v>
                </c:pt>
                <c:pt idx="5">
                  <c:v>2.8152519087407936E-2</c:v>
                </c:pt>
                <c:pt idx="6">
                  <c:v>-2.2751575546606603E-2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9F-4C8E-97E9-1BA7BB4A771D}"/>
            </c:ext>
          </c:extLst>
        </c:ser>
        <c:ser>
          <c:idx val="7"/>
          <c:order val="7"/>
          <c:tx>
            <c:strRef>
              <c:f>'10 pav.'!$D$11</c:f>
              <c:strCache>
                <c:ptCount val="1"/>
                <c:pt idx="0">
                  <c:v>Intelektinės nuosavybės produktai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pav.'!$E$11:$K$11</c:f>
              <c:numCache>
                <c:formatCode>0.0;\–0.0</c:formatCode>
                <c:ptCount val="7"/>
                <c:pt idx="0">
                  <c:v>0.90051912278843094</c:v>
                </c:pt>
                <c:pt idx="1">
                  <c:v>0.42664681375005309</c:v>
                </c:pt>
                <c:pt idx="2">
                  <c:v>0.90798618222531713</c:v>
                </c:pt>
                <c:pt idx="3">
                  <c:v>1.6008241867099899</c:v>
                </c:pt>
                <c:pt idx="4">
                  <c:v>0.65787064725195554</c:v>
                </c:pt>
                <c:pt idx="5">
                  <c:v>0.71169568252967319</c:v>
                </c:pt>
                <c:pt idx="6">
                  <c:v>1.4674766227561258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9F-4C8E-97E9-1BA7BB4A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1955136"/>
        <c:axId val="431959056"/>
        <c:extLst/>
      </c:barChart>
      <c:lineChart>
        <c:grouping val="standard"/>
        <c:varyColors val="0"/>
        <c:ser>
          <c:idx val="0"/>
          <c:order val="1"/>
          <c:tx>
            <c:strRef>
              <c:f>'10 pav.'!$D$4</c:f>
              <c:strCache>
                <c:ptCount val="1"/>
                <c:pt idx="0">
                  <c:v>BPKF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'10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'10 pav.'!$E$4:$K$4</c:f>
              <c:numCache>
                <c:formatCode>0.0;\–0.0</c:formatCode>
                <c:ptCount val="7"/>
                <c:pt idx="0">
                  <c:v>5.7118641502580418</c:v>
                </c:pt>
                <c:pt idx="1">
                  <c:v>4.8563288330207426</c:v>
                </c:pt>
                <c:pt idx="2">
                  <c:v>3.3752508909187831</c:v>
                </c:pt>
                <c:pt idx="3">
                  <c:v>8.2154508591882287</c:v>
                </c:pt>
                <c:pt idx="4">
                  <c:v>8.3863250784196506</c:v>
                </c:pt>
                <c:pt idx="5">
                  <c:v>7.3511857841039525</c:v>
                </c:pt>
                <c:pt idx="6">
                  <c:v>-6.5319773394307639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9F-4C8E-97E9-1BA7BB4A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959448"/>
        <c:axId val="431953568"/>
      </c:lineChart>
      <c:catAx>
        <c:axId val="43195513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9056"/>
        <c:crosses val="autoZero"/>
        <c:auto val="1"/>
        <c:lblAlgn val="ctr"/>
        <c:lblOffset val="100"/>
        <c:tickLblSkip val="1"/>
        <c:tickMarkSkip val="4"/>
        <c:noMultiLvlLbl val="1"/>
      </c:catAx>
      <c:valAx>
        <c:axId val="43195905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5136"/>
        <c:crosses val="autoZero"/>
        <c:crossBetween val="between"/>
      </c:valAx>
      <c:valAx>
        <c:axId val="431953568"/>
        <c:scaling>
          <c:orientation val="minMax"/>
          <c:max val="20"/>
          <c:min val="-15"/>
        </c:scaling>
        <c:delete val="1"/>
        <c:axPos val="r"/>
        <c:numFmt formatCode="\ 0.0;\ \–0.0" sourceLinked="0"/>
        <c:majorTickMark val="out"/>
        <c:minorTickMark val="none"/>
        <c:tickLblPos val="nextTo"/>
        <c:crossAx val="431959448"/>
        <c:crosses val="max"/>
        <c:crossBetween val="between"/>
        <c:majorUnit val="5"/>
      </c:valAx>
      <c:catAx>
        <c:axId val="431959448"/>
        <c:scaling>
          <c:orientation val="minMax"/>
        </c:scaling>
        <c:delete val="1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31953568"/>
        <c:crosses val="autoZero"/>
        <c:auto val="1"/>
        <c:lblAlgn val="ctr"/>
        <c:lblOffset val="100"/>
        <c:noMultiLvlLbl val="0"/>
      </c:catAx>
      <c:spPr>
        <a:noFill/>
        <a:ln w="9525">
          <a:noFill/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6942307692307688"/>
          <c:w val="0.98793324720140951"/>
          <c:h val="0.23057692307692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71111215277777773"/>
        </c:manualLayout>
      </c:layout>
      <c:lineChart>
        <c:grouping val="standard"/>
        <c:varyColors val="0"/>
        <c:ser>
          <c:idx val="0"/>
          <c:order val="0"/>
          <c:tx>
            <c:strRef>
              <c:f>'11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'11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'11 pav.'!$E$4:$K$4</c:f>
              <c:numCache>
                <c:formatCode>0.0;\–0.0</c:formatCode>
                <c:ptCount val="7"/>
                <c:pt idx="0">
                  <c:v>19.5</c:v>
                </c:pt>
                <c:pt idx="1">
                  <c:v>19.899999999999999</c:v>
                </c:pt>
                <c:pt idx="2">
                  <c:v>20.3</c:v>
                </c:pt>
                <c:pt idx="3">
                  <c:v>20.6</c:v>
                </c:pt>
                <c:pt idx="4">
                  <c:v>21</c:v>
                </c:pt>
                <c:pt idx="5">
                  <c:v>22</c:v>
                </c:pt>
                <c:pt idx="6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1-4149-B678-749954E59786}"/>
            </c:ext>
          </c:extLst>
        </c:ser>
        <c:ser>
          <c:idx val="1"/>
          <c:order val="1"/>
          <c:tx>
            <c:strRef>
              <c:f>'11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'11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'11 pav.'!$E$5:$K$5</c:f>
              <c:numCache>
                <c:formatCode>0.0;\–0.0</c:formatCode>
                <c:ptCount val="7"/>
                <c:pt idx="0">
                  <c:v>25.6</c:v>
                </c:pt>
                <c:pt idx="1">
                  <c:v>24.3</c:v>
                </c:pt>
                <c:pt idx="2">
                  <c:v>24.2</c:v>
                </c:pt>
                <c:pt idx="3">
                  <c:v>24.9</c:v>
                </c:pt>
                <c:pt idx="4">
                  <c:v>24.6</c:v>
                </c:pt>
                <c:pt idx="5">
                  <c:v>26.2</c:v>
                </c:pt>
                <c:pt idx="6">
                  <c:v>24.05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11-4149-B678-749954E59786}"/>
            </c:ext>
          </c:extLst>
        </c:ser>
        <c:ser>
          <c:idx val="2"/>
          <c:order val="2"/>
          <c:tx>
            <c:strRef>
              <c:f>'11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'11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'11 pav.'!$E$6:$K$6</c:f>
              <c:numCache>
                <c:formatCode>0.0;\–0.0</c:formatCode>
                <c:ptCount val="7"/>
                <c:pt idx="0">
                  <c:v>22.6</c:v>
                </c:pt>
                <c:pt idx="1">
                  <c:v>22</c:v>
                </c:pt>
                <c:pt idx="2">
                  <c:v>19.5</c:v>
                </c:pt>
                <c:pt idx="3">
                  <c:v>20.7</c:v>
                </c:pt>
                <c:pt idx="4">
                  <c:v>22.6</c:v>
                </c:pt>
                <c:pt idx="5">
                  <c:v>22.9</c:v>
                </c:pt>
                <c:pt idx="6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1-4149-B678-749954E59786}"/>
            </c:ext>
          </c:extLst>
        </c:ser>
        <c:ser>
          <c:idx val="3"/>
          <c:order val="3"/>
          <c:tx>
            <c:strRef>
              <c:f>'11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'11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'11 pav.'!$E$7:$K$7</c:f>
              <c:numCache>
                <c:formatCode>0.0;\–0.0</c:formatCode>
                <c:ptCount val="7"/>
                <c:pt idx="0">
                  <c:v>18.899999999999999</c:v>
                </c:pt>
                <c:pt idx="1">
                  <c:v>19.600000000000001</c:v>
                </c:pt>
                <c:pt idx="2">
                  <c:v>19.899999999999999</c:v>
                </c:pt>
                <c:pt idx="3">
                  <c:v>20</c:v>
                </c:pt>
                <c:pt idx="4">
                  <c:v>20.5</c:v>
                </c:pt>
                <c:pt idx="5">
                  <c:v>21.1</c:v>
                </c:pt>
                <c:pt idx="6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11-4149-B678-749954E59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5528"/>
        <c:axId val="431958272"/>
      </c:lineChart>
      <c:catAx>
        <c:axId val="431955528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8272"/>
        <c:crosses val="autoZero"/>
        <c:auto val="1"/>
        <c:lblAlgn val="ctr"/>
        <c:lblOffset val="100"/>
        <c:noMultiLvlLbl val="0"/>
      </c:catAx>
      <c:valAx>
        <c:axId val="431958272"/>
        <c:scaling>
          <c:orientation val="minMax"/>
          <c:max val="35"/>
          <c:min val="1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552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9788963439429229E-2"/>
          <c:y val="0.91246867236857054"/>
          <c:w val="0.80862676056338012"/>
          <c:h val="8.753132763142935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71741032370957E-2"/>
          <c:y val="9.9084528159544744E-2"/>
          <c:w val="0.88710555555555559"/>
          <c:h val="0.65073399213293948"/>
        </c:manualLayout>
      </c:layout>
      <c:lineChart>
        <c:grouping val="standard"/>
        <c:varyColors val="0"/>
        <c:ser>
          <c:idx val="1"/>
          <c:order val="0"/>
          <c:tx>
            <c:strRef>
              <c:f>'12 pav.'!$F$3</c:f>
              <c:strCache>
                <c:ptCount val="1"/>
                <c:pt idx="0">
                  <c:v>Lietuviškos kilmės prekės*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'12 pav.'!$E$4:$E$22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cat>
          <c:val>
            <c:numRef>
              <c:f>'12 pav.'!$F$4:$F$22</c:f>
              <c:numCache>
                <c:formatCode>0.0;\–0.0</c:formatCode>
                <c:ptCount val="19"/>
                <c:pt idx="0">
                  <c:v>10.108181258267468</c:v>
                </c:pt>
                <c:pt idx="1">
                  <c:v>17.594907027457964</c:v>
                </c:pt>
                <c:pt idx="2">
                  <c:v>3.8361917247069499</c:v>
                </c:pt>
                <c:pt idx="3">
                  <c:v>15.863666998992954</c:v>
                </c:pt>
                <c:pt idx="4">
                  <c:v>8.5999782613475517</c:v>
                </c:pt>
                <c:pt idx="5">
                  <c:v>-4.2489815271538944</c:v>
                </c:pt>
                <c:pt idx="6">
                  <c:v>3.6787506055086183</c:v>
                </c:pt>
                <c:pt idx="7">
                  <c:v>1.9692632929132037</c:v>
                </c:pt>
                <c:pt idx="8">
                  <c:v>14.108640830051545</c:v>
                </c:pt>
                <c:pt idx="9">
                  <c:v>4.5904421156415243</c:v>
                </c:pt>
                <c:pt idx="10">
                  <c:v>-2.1941132291474874</c:v>
                </c:pt>
                <c:pt idx="11">
                  <c:v>4.7041327870607663</c:v>
                </c:pt>
                <c:pt idx="12">
                  <c:v>4.3428469382139845</c:v>
                </c:pt>
                <c:pt idx="13">
                  <c:v>-1.157138471603103</c:v>
                </c:pt>
                <c:pt idx="14">
                  <c:v>6.6101474529498772</c:v>
                </c:pt>
                <c:pt idx="15">
                  <c:v>-15.128218517820669</c:v>
                </c:pt>
                <c:pt idx="16">
                  <c:v>-17.966410320536362</c:v>
                </c:pt>
                <c:pt idx="17">
                  <c:v>4.5673526256208019</c:v>
                </c:pt>
                <c:pt idx="18">
                  <c:v>5.5733576542615904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A-4223-906F-6CB56B34A729}"/>
            </c:ext>
          </c:extLst>
        </c:ser>
        <c:ser>
          <c:idx val="2"/>
          <c:order val="1"/>
          <c:tx>
            <c:strRef>
              <c:f>'12 pav.'!$G$3</c:f>
              <c:strCache>
                <c:ptCount val="1"/>
                <c:pt idx="0">
                  <c:v>Reeksportas*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'12 pav.'!$E$4:$E$22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cat>
          <c:val>
            <c:numRef>
              <c:f>'12 pav.'!$G$4:$G$22</c:f>
              <c:numCache>
                <c:formatCode>0.0;\–0.0</c:formatCode>
                <c:ptCount val="19"/>
                <c:pt idx="0">
                  <c:v>8.0437067870213994</c:v>
                </c:pt>
                <c:pt idx="1">
                  <c:v>9.9957728425243317</c:v>
                </c:pt>
                <c:pt idx="2">
                  <c:v>8.1377366882633861</c:v>
                </c:pt>
                <c:pt idx="3">
                  <c:v>9.4077114730162457</c:v>
                </c:pt>
                <c:pt idx="4">
                  <c:v>6.7399520645276212</c:v>
                </c:pt>
                <c:pt idx="5">
                  <c:v>-2.301299063337503</c:v>
                </c:pt>
                <c:pt idx="6">
                  <c:v>6.9965436675997195</c:v>
                </c:pt>
                <c:pt idx="7">
                  <c:v>5.2270125055250194</c:v>
                </c:pt>
                <c:pt idx="8">
                  <c:v>18.106048836468737</c:v>
                </c:pt>
                <c:pt idx="9">
                  <c:v>7.162003225146063</c:v>
                </c:pt>
                <c:pt idx="10">
                  <c:v>-0.15753237736330084</c:v>
                </c:pt>
                <c:pt idx="11">
                  <c:v>11.172382050633246</c:v>
                </c:pt>
                <c:pt idx="12">
                  <c:v>6.9401679813730466</c:v>
                </c:pt>
                <c:pt idx="13">
                  <c:v>7.6562074171860228</c:v>
                </c:pt>
                <c:pt idx="14">
                  <c:v>1.1925344008008265</c:v>
                </c:pt>
                <c:pt idx="15">
                  <c:v>-15.062413803386843</c:v>
                </c:pt>
                <c:pt idx="16">
                  <c:v>-10.969001714321713</c:v>
                </c:pt>
                <c:pt idx="17">
                  <c:v>2.4800902683895121</c:v>
                </c:pt>
                <c:pt idx="18">
                  <c:v>-0.20975495169572866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A-4223-906F-6CB56B34A729}"/>
            </c:ext>
          </c:extLst>
        </c:ser>
        <c:ser>
          <c:idx val="3"/>
          <c:order val="2"/>
          <c:tx>
            <c:strRef>
              <c:f>'12 pav.'!$H$3</c:f>
              <c:strCache>
                <c:ptCount val="1"/>
                <c:pt idx="0">
                  <c:v>Paslaugos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'12 pav.'!$E$4:$E$22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numCache>
            </c:numRef>
          </c:cat>
          <c:val>
            <c:numRef>
              <c:f>'12 pav.'!$H$4:$H$22</c:f>
              <c:numCache>
                <c:formatCode>0.0;\–0.0</c:formatCode>
                <c:ptCount val="19"/>
                <c:pt idx="0">
                  <c:v>35.901628933413775</c:v>
                </c:pt>
                <c:pt idx="1">
                  <c:v>33.144780730743804</c:v>
                </c:pt>
                <c:pt idx="2">
                  <c:v>5.347897380279143</c:v>
                </c:pt>
                <c:pt idx="3">
                  <c:v>3.9731768650461019</c:v>
                </c:pt>
                <c:pt idx="4">
                  <c:v>24.340124418618259</c:v>
                </c:pt>
                <c:pt idx="5">
                  <c:v>44.441054753820055</c:v>
                </c:pt>
                <c:pt idx="6">
                  <c:v>14.146230956561133</c:v>
                </c:pt>
                <c:pt idx="7">
                  <c:v>17.837050319399307</c:v>
                </c:pt>
                <c:pt idx="8">
                  <c:v>26.784610997576163</c:v>
                </c:pt>
                <c:pt idx="9">
                  <c:v>23.849252357673056</c:v>
                </c:pt>
                <c:pt idx="10">
                  <c:v>20.022640441488626</c:v>
                </c:pt>
                <c:pt idx="11">
                  <c:v>21.543836489439183</c:v>
                </c:pt>
                <c:pt idx="12">
                  <c:v>9.5152980759121153</c:v>
                </c:pt>
                <c:pt idx="13">
                  <c:v>15.327868852459003</c:v>
                </c:pt>
                <c:pt idx="14">
                  <c:v>4.4464598678808365</c:v>
                </c:pt>
                <c:pt idx="15">
                  <c:v>-15.383286497443216</c:v>
                </c:pt>
                <c:pt idx="16">
                  <c:v>-15.190374341627955</c:v>
                </c:pt>
                <c:pt idx="17">
                  <c:v>-11.217939888151196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A-4223-906F-6CB56B34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noMultiLvlLbl val="0"/>
      </c:catAx>
      <c:valAx>
        <c:axId val="431797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8.3333333333333332E-3"/>
              <c:y val="1.1126232535546278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847660097409343E-2"/>
          <c:y val="0.13619481730387195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 '!$D$3:$D$69</c:f>
              <c:numCache>
                <c:formatCode>General</c:formatCode>
                <c:ptCount val="67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'2pr '!$F$3:$F$69</c:f>
              <c:numCache>
                <c:formatCode>0.0;\–0.0</c:formatCode>
                <c:ptCount val="67"/>
                <c:pt idx="0">
                  <c:v>1.461624817830276</c:v>
                </c:pt>
                <c:pt idx="1">
                  <c:v>0.36998995357220288</c:v>
                </c:pt>
                <c:pt idx="2">
                  <c:v>4.6542810600230133</c:v>
                </c:pt>
                <c:pt idx="3">
                  <c:v>-1.8914361146046832</c:v>
                </c:pt>
                <c:pt idx="4">
                  <c:v>-0.66486205721122404</c:v>
                </c:pt>
                <c:pt idx="5">
                  <c:v>2.394096526829359</c:v>
                </c:pt>
                <c:pt idx="6">
                  <c:v>1.982874260321954</c:v>
                </c:pt>
                <c:pt idx="7">
                  <c:v>3.9670408534421941</c:v>
                </c:pt>
                <c:pt idx="8">
                  <c:v>11.106336237411263</c:v>
                </c:pt>
                <c:pt idx="9">
                  <c:v>3.7611433064076216</c:v>
                </c:pt>
                <c:pt idx="10">
                  <c:v>3.4484305804126425</c:v>
                </c:pt>
                <c:pt idx="11">
                  <c:v>7.1699793116775767</c:v>
                </c:pt>
                <c:pt idx="12">
                  <c:v>6.3264276484823023</c:v>
                </c:pt>
                <c:pt idx="13">
                  <c:v>11.501427980874679</c:v>
                </c:pt>
                <c:pt idx="14">
                  <c:v>2.9256719166211198</c:v>
                </c:pt>
                <c:pt idx="15">
                  <c:v>5.8314674095727659</c:v>
                </c:pt>
                <c:pt idx="16">
                  <c:v>9.5494600959033615</c:v>
                </c:pt>
                <c:pt idx="17">
                  <c:v>1.1195789760930719</c:v>
                </c:pt>
                <c:pt idx="18">
                  <c:v>-0.60179390230427066</c:v>
                </c:pt>
                <c:pt idx="19">
                  <c:v>13.54201269670372</c:v>
                </c:pt>
                <c:pt idx="20">
                  <c:v>-7.9956409232406767E-2</c:v>
                </c:pt>
                <c:pt idx="21">
                  <c:v>-5.1800336083104082</c:v>
                </c:pt>
                <c:pt idx="22">
                  <c:v>3.8392282666381394</c:v>
                </c:pt>
                <c:pt idx="23">
                  <c:v>2.8433062066333559</c:v>
                </c:pt>
                <c:pt idx="24">
                  <c:v>10.166402023917831</c:v>
                </c:pt>
                <c:pt idx="25">
                  <c:v>2.5760284408329115</c:v>
                </c:pt>
                <c:pt idx="26">
                  <c:v>19.253579208119032</c:v>
                </c:pt>
                <c:pt idx="27">
                  <c:v>4.5138084525435218</c:v>
                </c:pt>
                <c:pt idx="28">
                  <c:v>16.968176734731944</c:v>
                </c:pt>
                <c:pt idx="29">
                  <c:v>21.366759499001333</c:v>
                </c:pt>
                <c:pt idx="30">
                  <c:v>10.018179275625783</c:v>
                </c:pt>
                <c:pt idx="31">
                  <c:v>10.463849740383013</c:v>
                </c:pt>
                <c:pt idx="32">
                  <c:v>10.079719182284075</c:v>
                </c:pt>
                <c:pt idx="33">
                  <c:v>9.4861638189019715</c:v>
                </c:pt>
                <c:pt idx="34">
                  <c:v>18.501853437434114</c:v>
                </c:pt>
                <c:pt idx="35">
                  <c:v>17.851184234401686</c:v>
                </c:pt>
                <c:pt idx="36">
                  <c:v>12.493213477578081</c:v>
                </c:pt>
                <c:pt idx="37">
                  <c:v>7.9225534779318707</c:v>
                </c:pt>
                <c:pt idx="38">
                  <c:v>5.8142200259105659</c:v>
                </c:pt>
                <c:pt idx="39">
                  <c:v>13.07624090659527</c:v>
                </c:pt>
                <c:pt idx="40">
                  <c:v>6.7543050455344034</c:v>
                </c:pt>
                <c:pt idx="41">
                  <c:v>12.539507044254815</c:v>
                </c:pt>
                <c:pt idx="42">
                  <c:v>20.295339212972241</c:v>
                </c:pt>
                <c:pt idx="43">
                  <c:v>12.183770390175376</c:v>
                </c:pt>
                <c:pt idx="44">
                  <c:v>-1.6904983804456375</c:v>
                </c:pt>
                <c:pt idx="45">
                  <c:v>18.131071785052733</c:v>
                </c:pt>
                <c:pt idx="46">
                  <c:v>6.9144946024463305</c:v>
                </c:pt>
                <c:pt idx="47">
                  <c:v>-1.4235288271915891</c:v>
                </c:pt>
                <c:pt idx="48">
                  <c:v>10.108181258267468</c:v>
                </c:pt>
                <c:pt idx="49">
                  <c:v>17.594907027457964</c:v>
                </c:pt>
                <c:pt idx="50">
                  <c:v>3.8361917247069499</c:v>
                </c:pt>
                <c:pt idx="51">
                  <c:v>15.863666998992954</c:v>
                </c:pt>
                <c:pt idx="52">
                  <c:v>8.5999782613475517</c:v>
                </c:pt>
                <c:pt idx="53">
                  <c:v>-4.2489815271538944</c:v>
                </c:pt>
                <c:pt idx="54">
                  <c:v>3.6787506055086183</c:v>
                </c:pt>
                <c:pt idx="55">
                  <c:v>1.9692632929132037</c:v>
                </c:pt>
                <c:pt idx="56">
                  <c:v>14.108640830051545</c:v>
                </c:pt>
                <c:pt idx="57">
                  <c:v>4.5904421156415243</c:v>
                </c:pt>
                <c:pt idx="58">
                  <c:v>-2.1941132291474874</c:v>
                </c:pt>
                <c:pt idx="59">
                  <c:v>4.7041327870607663</c:v>
                </c:pt>
                <c:pt idx="60">
                  <c:v>4.3428469382139845</c:v>
                </c:pt>
                <c:pt idx="61">
                  <c:v>-1.157138471603103</c:v>
                </c:pt>
                <c:pt idx="62">
                  <c:v>6.6101474529498772</c:v>
                </c:pt>
                <c:pt idx="63">
                  <c:v>-15.128218517820669</c:v>
                </c:pt>
                <c:pt idx="64">
                  <c:v>-17.966410320536362</c:v>
                </c:pt>
                <c:pt idx="65">
                  <c:v>4.5673526256208019</c:v>
                </c:pt>
                <c:pt idx="66">
                  <c:v>5.5733576542615904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7CD-B0C4-60FE1DAD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7200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77468104590999E-2"/>
          <c:y val="9.5715904886057468E-2"/>
          <c:w val="0.8903555642905232"/>
          <c:h val="0.548326019247594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 pav.'!$E$3</c:f>
              <c:strCache>
                <c:ptCount val="1"/>
                <c:pt idx="0">
                  <c:v>Pramonė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'13 pav.'!$D$4:$D$10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'13 pav.'!$E$4:$E$10</c:f>
              <c:numCache>
                <c:formatCode>0.0;\ \–0.0</c:formatCode>
                <c:ptCount val="7"/>
                <c:pt idx="0">
                  <c:v>0.40541460863452877</c:v>
                </c:pt>
                <c:pt idx="1">
                  <c:v>-0.34907799230189424</c:v>
                </c:pt>
                <c:pt idx="2">
                  <c:v>0.79983386192646511</c:v>
                </c:pt>
                <c:pt idx="3">
                  <c:v>1.8861936487327942</c:v>
                </c:pt>
                <c:pt idx="4">
                  <c:v>0.83755417701900836</c:v>
                </c:pt>
                <c:pt idx="5">
                  <c:v>0.83739455253310202</c:v>
                </c:pt>
                <c:pt idx="6">
                  <c:v>-0.81535048554996625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E-4BB4-ACE2-548A326FC2AE}"/>
            </c:ext>
          </c:extLst>
        </c:ser>
        <c:ser>
          <c:idx val="1"/>
          <c:order val="1"/>
          <c:tx>
            <c:strRef>
              <c:f>'13 pav.'!$F$3</c:f>
              <c:strCache>
                <c:ptCount val="1"/>
                <c:pt idx="0">
                  <c:v>Statyba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'13 pav.'!$D$4:$D$10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'13 pav.'!$F$4:$F$10</c:f>
              <c:numCache>
                <c:formatCode>0.0;\ \–0.0</c:formatCode>
                <c:ptCount val="7"/>
                <c:pt idx="0">
                  <c:v>1.0305764611320238</c:v>
                </c:pt>
                <c:pt idx="1">
                  <c:v>0.11056078479343191</c:v>
                </c:pt>
                <c:pt idx="2">
                  <c:v>-0.41232108455718941</c:v>
                </c:pt>
                <c:pt idx="3">
                  <c:v>0.58741698523195862</c:v>
                </c:pt>
                <c:pt idx="4">
                  <c:v>0.76698534251655937</c:v>
                </c:pt>
                <c:pt idx="5">
                  <c:v>0.85067691851385374</c:v>
                </c:pt>
                <c:pt idx="6">
                  <c:v>0.34754211133063212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1E-4BB4-ACE2-548A326FC2AE}"/>
            </c:ext>
          </c:extLst>
        </c:ser>
        <c:ser>
          <c:idx val="2"/>
          <c:order val="2"/>
          <c:tx>
            <c:strRef>
              <c:f>'13 pav.'!$G$3</c:f>
              <c:strCache>
                <c:ptCount val="1"/>
                <c:pt idx="0">
                  <c:v>Didmeninė ir mažmeninė prekyba; transportas; apgyvendinimo ir maitinimo paslaugų veikla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'13 pav.'!$D$4:$D$10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'13 pav.'!$G$4:$G$10</c:f>
              <c:numCache>
                <c:formatCode>0.0;\ \–0.0</c:formatCode>
                <c:ptCount val="7"/>
                <c:pt idx="0">
                  <c:v>1.2733097909888595</c:v>
                </c:pt>
                <c:pt idx="1">
                  <c:v>-0.35512756643541776</c:v>
                </c:pt>
                <c:pt idx="2">
                  <c:v>1.4910006478803903</c:v>
                </c:pt>
                <c:pt idx="3">
                  <c:v>2.8245131507923085</c:v>
                </c:pt>
                <c:pt idx="4">
                  <c:v>2.554129272681815</c:v>
                </c:pt>
                <c:pt idx="5">
                  <c:v>1.8021623894699246</c:v>
                </c:pt>
                <c:pt idx="6">
                  <c:v>4.3742163252341509E-2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1E-4BB4-ACE2-548A326FC2AE}"/>
            </c:ext>
          </c:extLst>
        </c:ser>
        <c:ser>
          <c:idx val="3"/>
          <c:order val="3"/>
          <c:tx>
            <c:strRef>
              <c:f>'13 pav.'!$H$3</c:f>
              <c:strCache>
                <c:ptCount val="1"/>
                <c:pt idx="0">
                  <c:v>Informacija ir ryšiai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'13 pav.'!$D$4:$D$10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'13 pav.'!$H$4:$H$10</c:f>
              <c:numCache>
                <c:formatCode>0.0;\ \–0.0</c:formatCode>
                <c:ptCount val="7"/>
                <c:pt idx="0">
                  <c:v>4.5470535747285191E-2</c:v>
                </c:pt>
                <c:pt idx="1">
                  <c:v>0.34597156588346556</c:v>
                </c:pt>
                <c:pt idx="2">
                  <c:v>0.31268865506734222</c:v>
                </c:pt>
                <c:pt idx="3">
                  <c:v>0.35702664476721091</c:v>
                </c:pt>
                <c:pt idx="4">
                  <c:v>0.38036931210387342</c:v>
                </c:pt>
                <c:pt idx="5">
                  <c:v>0.22386750653256349</c:v>
                </c:pt>
                <c:pt idx="6">
                  <c:v>0.47545213414095189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1E-4BB4-ACE2-548A326FC2AE}"/>
            </c:ext>
          </c:extLst>
        </c:ser>
        <c:ser>
          <c:idx val="4"/>
          <c:order val="4"/>
          <c:tx>
            <c:strRef>
              <c:f>'13 pav.'!$I$3</c:f>
              <c:strCache>
                <c:ptCount val="1"/>
                <c:pt idx="0">
                  <c:v>Viešasis valdymas ir gynyba; švietimas; žmonių sveikatos priežiūra ir socialinis darbas 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'13 pav.'!$D$4:$D$10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'13 pav.'!$I$4:$I$10</c:f>
              <c:numCache>
                <c:formatCode>0.0;\ \–0.0</c:formatCode>
                <c:ptCount val="7"/>
                <c:pt idx="0">
                  <c:v>0.57967822485117748</c:v>
                </c:pt>
                <c:pt idx="1">
                  <c:v>0.59830824313168185</c:v>
                </c:pt>
                <c:pt idx="2">
                  <c:v>0.76537447723150709</c:v>
                </c:pt>
                <c:pt idx="3">
                  <c:v>0.75354616839514976</c:v>
                </c:pt>
                <c:pt idx="4">
                  <c:v>1.4198480279764392</c:v>
                </c:pt>
                <c:pt idx="5">
                  <c:v>1.6227547270878151</c:v>
                </c:pt>
                <c:pt idx="6">
                  <c:v>0.66955952935396901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1E-4BB4-ACE2-548A326FC2AE}"/>
            </c:ext>
          </c:extLst>
        </c:ser>
        <c:ser>
          <c:idx val="6"/>
          <c:order val="6"/>
          <c:tx>
            <c:strRef>
              <c:f>'13 pav.'!$J$3</c:f>
              <c:strCache>
                <c:ptCount val="1"/>
                <c:pt idx="0">
                  <c:v>Kitos veiklos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'13 pav.'!$D$4:$D$10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'13 pav.'!$J$4:$J$10</c:f>
              <c:numCache>
                <c:formatCode>0.0;\ \–0.0</c:formatCode>
                <c:ptCount val="7"/>
                <c:pt idx="0">
                  <c:v>0.90058166092667979</c:v>
                </c:pt>
                <c:pt idx="1">
                  <c:v>1.68833340901388</c:v>
                </c:pt>
                <c:pt idx="2">
                  <c:v>1.5132151770758935</c:v>
                </c:pt>
                <c:pt idx="3">
                  <c:v>2.446491323139536</c:v>
                </c:pt>
                <c:pt idx="4">
                  <c:v>1.5402885908253086</c:v>
                </c:pt>
                <c:pt idx="5">
                  <c:v>1.78824828471144</c:v>
                </c:pt>
                <c:pt idx="6">
                  <c:v>0.80605944306622201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6-4FC7-A018-18B3A787A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1954352"/>
        <c:axId val="431802400"/>
      </c:barChart>
      <c:lineChart>
        <c:grouping val="standard"/>
        <c:varyColors val="0"/>
        <c:ser>
          <c:idx val="5"/>
          <c:order val="5"/>
          <c:tx>
            <c:strRef>
              <c:f>'13 pav.'!$K$3</c:f>
              <c:strCache>
                <c:ptCount val="1"/>
                <c:pt idx="0">
                  <c:v>Bendroji pridėtinė vertė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'13 pav.'!$D$4:$D$10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'13 pav.'!$K$4:$K$10</c:f>
              <c:numCache>
                <c:formatCode>0.0;\ \–0.0</c:formatCode>
                <c:ptCount val="7"/>
                <c:pt idx="0">
                  <c:v>4.1895607465332407</c:v>
                </c:pt>
                <c:pt idx="1">
                  <c:v>1.6929968782017093</c:v>
                </c:pt>
                <c:pt idx="2">
                  <c:v>4.157103079557098</c:v>
                </c:pt>
                <c:pt idx="3">
                  <c:v>8.4981612762917091</c:v>
                </c:pt>
                <c:pt idx="4">
                  <c:v>7.1188054110191548</c:v>
                </c:pt>
                <c:pt idx="5">
                  <c:v>6.9012368723161268</c:v>
                </c:pt>
                <c:pt idx="6">
                  <c:v>1.0515527614531266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E-4BB4-ACE2-548A326FC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954352"/>
        <c:axId val="431802400"/>
      </c:lineChart>
      <c:catAx>
        <c:axId val="43195435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802400"/>
        <c:crosses val="autoZero"/>
        <c:auto val="1"/>
        <c:lblAlgn val="ctr"/>
        <c:lblOffset val="100"/>
        <c:noMultiLvlLbl val="0"/>
      </c:catAx>
      <c:valAx>
        <c:axId val="43180240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4352"/>
        <c:crosses val="autoZero"/>
        <c:crossBetween val="between"/>
      </c:valAx>
      <c:spPr>
        <a:noFill/>
        <a:ln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1.913306823269165E-2"/>
          <c:y val="0.7477750481189851"/>
          <c:w val="0.9705896294735733"/>
          <c:h val="0.25222485538822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25328083989504E-2"/>
          <c:y val="0.12037037037037036"/>
          <c:w val="0.86741402383990551"/>
          <c:h val="0.68854330708661415"/>
        </c:manualLayout>
      </c:layout>
      <c:lineChart>
        <c:grouping val="standard"/>
        <c:varyColors val="0"/>
        <c:ser>
          <c:idx val="3"/>
          <c:order val="0"/>
          <c:tx>
            <c:strRef>
              <c:f>'14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'14 pav.'!$E$4:$K$4</c:f>
              <c:numCache>
                <c:formatCode>#\ ##0.0</c:formatCode>
                <c:ptCount val="7"/>
                <c:pt idx="0">
                  <c:v>2.3594437544297131</c:v>
                </c:pt>
                <c:pt idx="1">
                  <c:v>3.4646222909068047</c:v>
                </c:pt>
                <c:pt idx="2">
                  <c:v>2.8179861300531295</c:v>
                </c:pt>
                <c:pt idx="3">
                  <c:v>3.7359856822016368</c:v>
                </c:pt>
                <c:pt idx="4">
                  <c:v>3.2284378626280752</c:v>
                </c:pt>
                <c:pt idx="5">
                  <c:v>3.0262121304898137</c:v>
                </c:pt>
                <c:pt idx="6">
                  <c:v>-7.0482967962611216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C-480E-8D91-3CF299BF1345}"/>
            </c:ext>
          </c:extLst>
        </c:ser>
        <c:ser>
          <c:idx val="0"/>
          <c:order val="1"/>
          <c:tx>
            <c:strRef>
              <c:f>'14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'14 pav.'!$E$5:$K$5</c:f>
              <c:numCache>
                <c:formatCode>#\ ##0.0</c:formatCode>
                <c:ptCount val="7"/>
                <c:pt idx="0">
                  <c:v>6.0241470257547114</c:v>
                </c:pt>
                <c:pt idx="1">
                  <c:v>2.9841427155599565</c:v>
                </c:pt>
                <c:pt idx="2">
                  <c:v>5.5302133556601296</c:v>
                </c:pt>
                <c:pt idx="3">
                  <c:v>8.7828009940040594</c:v>
                </c:pt>
                <c:pt idx="4">
                  <c:v>8.7179401199612538</c:v>
                </c:pt>
                <c:pt idx="5">
                  <c:v>8.3847387576337251</c:v>
                </c:pt>
                <c:pt idx="6">
                  <c:v>-4.195107552669441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C-480E-8D91-3CF299BF1345}"/>
            </c:ext>
          </c:extLst>
        </c:ser>
        <c:ser>
          <c:idx val="1"/>
          <c:order val="2"/>
          <c:tx>
            <c:strRef>
              <c:f>'14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'14 pav.'!$E$6:$K$6</c:f>
              <c:numCache>
                <c:formatCode>#\ ##0.0</c:formatCode>
                <c:ptCount val="7"/>
                <c:pt idx="0">
                  <c:v>3.5403188388034357</c:v>
                </c:pt>
                <c:pt idx="1">
                  <c:v>3.2628454988965938</c:v>
                </c:pt>
                <c:pt idx="2">
                  <c:v>2.6471792352411372</c:v>
                </c:pt>
                <c:pt idx="3">
                  <c:v>6.8808181042253391</c:v>
                </c:pt>
                <c:pt idx="4">
                  <c:v>8.427184321100988</c:v>
                </c:pt>
                <c:pt idx="5">
                  <c:v>4.8870977178630204</c:v>
                </c:pt>
                <c:pt idx="6">
                  <c:v>-5.2200642533497206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C-480E-8D91-3CF299BF1345}"/>
            </c:ext>
          </c:extLst>
        </c:ser>
        <c:ser>
          <c:idx val="2"/>
          <c:order val="3"/>
          <c:tx>
            <c:strRef>
              <c:f>'14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'14 pav.'!$E$7:$K$7</c:f>
              <c:numCache>
                <c:formatCode>#\ ##0.0</c:formatCode>
                <c:ptCount val="7"/>
                <c:pt idx="0">
                  <c:v>4.4584822066600083</c:v>
                </c:pt>
                <c:pt idx="1">
                  <c:v>2.1261574834176233</c:v>
                </c:pt>
                <c:pt idx="2">
                  <c:v>4.2109437379761916</c:v>
                </c:pt>
                <c:pt idx="3">
                  <c:v>8.680135961371338</c:v>
                </c:pt>
                <c:pt idx="4">
                  <c:v>7.085503934288151</c:v>
                </c:pt>
                <c:pt idx="5">
                  <c:v>6.9997614018964205</c:v>
                </c:pt>
                <c:pt idx="6">
                  <c:v>-0.17170435233206938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C-480E-8D91-3CF299BF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8808656"/>
        <c:axId val="1"/>
      </c:lineChart>
      <c:catAx>
        <c:axId val="7388086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8.3333852043198167E-3"/>
              <c:y val="1.556780972411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none"/>
        <c:minorTickMark val="none"/>
        <c:tickLblPos val="nextTo"/>
        <c:spPr>
          <a:noFill/>
          <a:ln w="12700">
            <a:noFill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738808656"/>
        <c:crosses val="autoZero"/>
        <c:crossBetween val="between"/>
        <c:majorUnit val="4"/>
      </c:valAx>
      <c:spPr>
        <a:noFill/>
        <a:ln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0.13556793543099604"/>
          <c:y val="0.91286328622602952"/>
          <c:w val="0.71832394468478022"/>
          <c:h val="7.41073978130584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4233814523184602E-2"/>
          <c:y val="7.492583333333333E-2"/>
          <c:w val="0.89521062992125988"/>
          <c:h val="0.59590196143212737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'15 pav.'!$D$10</c:f>
              <c:strCache>
                <c:ptCount val="1"/>
                <c:pt idx="0">
                  <c:v>Likusios komponentės</c:v>
                </c:pt>
              </c:strCache>
            </c:strRef>
          </c:tx>
          <c:spPr>
            <a:solidFill>
              <a:srgbClr val="2586B3"/>
            </a:solidFill>
            <a:ln>
              <a:noFill/>
            </a:ln>
            <a:effectLst/>
          </c:spPr>
          <c:invertIfNegative val="0"/>
          <c:cat>
            <c:strRef>
              <c:f>'15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'15 pav.'!$E$10:$K$10</c:f>
              <c:numCache>
                <c:formatCode>0.0;\–0.0</c:formatCode>
                <c:ptCount val="7"/>
                <c:pt idx="0">
                  <c:v>-1.7023086885818467E-2</c:v>
                </c:pt>
                <c:pt idx="1">
                  <c:v>0.62159284700954742</c:v>
                </c:pt>
                <c:pt idx="2">
                  <c:v>0.45595484699999972</c:v>
                </c:pt>
                <c:pt idx="3">
                  <c:v>0.60854332353865948</c:v>
                </c:pt>
                <c:pt idx="4">
                  <c:v>0.3727994784767068</c:v>
                </c:pt>
                <c:pt idx="5">
                  <c:v>0.51260214355761824</c:v>
                </c:pt>
                <c:pt idx="6">
                  <c:v>0.59568530380156393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6-4CB7-859F-1569644619CD}"/>
            </c:ext>
          </c:extLst>
        </c:ser>
        <c:ser>
          <c:idx val="0"/>
          <c:order val="2"/>
          <c:tx>
            <c:strRef>
              <c:f>'15 pav.'!$D$5</c:f>
              <c:strCache>
                <c:ptCount val="1"/>
                <c:pt idx="0">
                  <c:v>Maistas ir nealkoholiniai gėrimai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'15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'15 pav.'!$E$5:$K$5</c:f>
              <c:numCache>
                <c:formatCode>0.0;\–0.0</c:formatCode>
                <c:ptCount val="7"/>
                <c:pt idx="0">
                  <c:v>0.17846110714701427</c:v>
                </c:pt>
                <c:pt idx="1">
                  <c:v>-0.15986454865996982</c:v>
                </c:pt>
                <c:pt idx="2">
                  <c:v>0.28028550624999793</c:v>
                </c:pt>
                <c:pt idx="3">
                  <c:v>0.70814673464996014</c:v>
                </c:pt>
                <c:pt idx="4">
                  <c:v>0.30131812435158783</c:v>
                </c:pt>
                <c:pt idx="5">
                  <c:v>0.67463277448278647</c:v>
                </c:pt>
                <c:pt idx="6">
                  <c:v>0.75799605768790079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6-4CB7-859F-1569644619CD}"/>
            </c:ext>
          </c:extLst>
        </c:ser>
        <c:ser>
          <c:idx val="1"/>
          <c:order val="3"/>
          <c:tx>
            <c:strRef>
              <c:f>'15 pav.'!$D$6</c:f>
              <c:strCache>
                <c:ptCount val="1"/>
                <c:pt idx="0">
                  <c:v>Alkoholiniai gėrimai, tabakas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'15 pav.'!$E$6:$K$6</c:f>
              <c:numCache>
                <c:formatCode>0.0;\–0.0</c:formatCode>
                <c:ptCount val="7"/>
                <c:pt idx="0">
                  <c:v>0.30723838773376733</c:v>
                </c:pt>
                <c:pt idx="1">
                  <c:v>0.14340651393004178</c:v>
                </c:pt>
                <c:pt idx="2">
                  <c:v>0.32011246633333296</c:v>
                </c:pt>
                <c:pt idx="3">
                  <c:v>0.92343617461552518</c:v>
                </c:pt>
                <c:pt idx="4">
                  <c:v>0.34298472140200781</c:v>
                </c:pt>
                <c:pt idx="5">
                  <c:v>0.29840328211834066</c:v>
                </c:pt>
                <c:pt idx="6">
                  <c:v>0.25990080341174832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6-4CB7-859F-1569644619CD}"/>
            </c:ext>
          </c:extLst>
        </c:ser>
        <c:ser>
          <c:idx val="3"/>
          <c:order val="4"/>
          <c:tx>
            <c:strRef>
              <c:f>'15 pav.'!$D$7</c:f>
              <c:strCache>
                <c:ptCount val="1"/>
                <c:pt idx="0">
                  <c:v>Būstas, vanduo, elektra, dujos ir kitas kuras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'15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'15 pav.'!$E$7:$K$7</c:f>
              <c:numCache>
                <c:formatCode>0.0;\–0.0</c:formatCode>
                <c:ptCount val="7"/>
                <c:pt idx="0">
                  <c:v>-8.1720679521428335E-2</c:v>
                </c:pt>
                <c:pt idx="1">
                  <c:v>-0.44000304068930196</c:v>
                </c:pt>
                <c:pt idx="2">
                  <c:v>-0.16853993858333424</c:v>
                </c:pt>
                <c:pt idx="3">
                  <c:v>0.13761225569884522</c:v>
                </c:pt>
                <c:pt idx="4">
                  <c:v>0.32747666735830527</c:v>
                </c:pt>
                <c:pt idx="5">
                  <c:v>0.17169175493080577</c:v>
                </c:pt>
                <c:pt idx="6">
                  <c:v>-0.42163836887238226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6-4CB7-859F-1569644619CD}"/>
            </c:ext>
          </c:extLst>
        </c:ser>
        <c:ser>
          <c:idx val="4"/>
          <c:order val="5"/>
          <c:tx>
            <c:strRef>
              <c:f>'15 pav.'!$D$8</c:f>
              <c:strCache>
                <c:ptCount val="1"/>
                <c:pt idx="0">
                  <c:v>Transportas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'15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'15 pav.'!$E$8:$K$8</c:f>
              <c:numCache>
                <c:formatCode>0.0;\–0.0</c:formatCode>
                <c:ptCount val="7"/>
                <c:pt idx="0">
                  <c:v>-0.31156484144500163</c:v>
                </c:pt>
                <c:pt idx="1">
                  <c:v>-1.1725645314439868</c:v>
                </c:pt>
                <c:pt idx="2">
                  <c:v>-0.55035253700000186</c:v>
                </c:pt>
                <c:pt idx="3">
                  <c:v>0.74758115888887422</c:v>
                </c:pt>
                <c:pt idx="4">
                  <c:v>0.6898363643400901</c:v>
                </c:pt>
                <c:pt idx="5">
                  <c:v>5.8748206541199693E-2</c:v>
                </c:pt>
                <c:pt idx="6">
                  <c:v>-0.15844418764616378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6-4CB7-859F-1569644619CD}"/>
            </c:ext>
          </c:extLst>
        </c:ser>
        <c:ser>
          <c:idx val="5"/>
          <c:order val="6"/>
          <c:tx>
            <c:strRef>
              <c:f>'15 pav.'!$D$9</c:f>
              <c:strCache>
                <c:ptCount val="1"/>
                <c:pt idx="0">
                  <c:v>Poilsis ir kultūra. Restoranai ir viešbučiai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'15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'15 pav.'!$E$9:$K$9</c:f>
              <c:numCache>
                <c:formatCode>0.0;\–0.0</c:formatCode>
                <c:ptCount val="7"/>
                <c:pt idx="0">
                  <c:v>0.16688049010171865</c:v>
                </c:pt>
                <c:pt idx="1">
                  <c:v>0.33038132712013096</c:v>
                </c:pt>
                <c:pt idx="2">
                  <c:v>0.34087298933333304</c:v>
                </c:pt>
                <c:pt idx="3">
                  <c:v>0.5927924919297437</c:v>
                </c:pt>
                <c:pt idx="4">
                  <c:v>0.49698776922094712</c:v>
                </c:pt>
                <c:pt idx="5">
                  <c:v>0.52632909875620615</c:v>
                </c:pt>
                <c:pt idx="6">
                  <c:v>0.51646141330765338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6-4CB7-859F-15696446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3713016"/>
        <c:axId val="433708312"/>
      </c:barChart>
      <c:lineChart>
        <c:grouping val="standard"/>
        <c:varyColors val="0"/>
        <c:ser>
          <c:idx val="2"/>
          <c:order val="0"/>
          <c:tx>
            <c:strRef>
              <c:f>'15 pav.'!$D$4</c:f>
              <c:strCache>
                <c:ptCount val="1"/>
                <c:pt idx="0">
                  <c:v>SVKI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'15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'15 pav.'!$E$4:$K$4</c:f>
              <c:numCache>
                <c:formatCode>0.0;\–0.0</c:formatCode>
                <c:ptCount val="7"/>
                <c:pt idx="0">
                  <c:v>0.24227137713025179</c:v>
                </c:pt>
                <c:pt idx="1">
                  <c:v>-0.67705143273353829</c:v>
                </c:pt>
                <c:pt idx="2">
                  <c:v>0.67833333333332746</c:v>
                </c:pt>
                <c:pt idx="3">
                  <c:v>3.7181121393216081</c:v>
                </c:pt>
                <c:pt idx="4">
                  <c:v>2.5314031251496449</c:v>
                </c:pt>
                <c:pt idx="5">
                  <c:v>2.2424072603869569</c:v>
                </c:pt>
                <c:pt idx="6">
                  <c:v>1.5499610216903204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06-4CB7-859F-15696446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713016"/>
        <c:axId val="433708312"/>
      </c:lineChart>
      <c:catAx>
        <c:axId val="43371301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8312"/>
        <c:crosses val="autoZero"/>
        <c:auto val="1"/>
        <c:lblAlgn val="ctr"/>
        <c:lblOffset val="100"/>
        <c:tickMarkSkip val="1"/>
        <c:noMultiLvlLbl val="0"/>
      </c:catAx>
      <c:valAx>
        <c:axId val="433708312"/>
        <c:scaling>
          <c:orientation val="minMax"/>
          <c:max val="4"/>
          <c:min val="-2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130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9485312499999983"/>
          <c:w val="0.99373946938713287"/>
          <c:h val="0.20514652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5866141732285E-2"/>
          <c:y val="0.10648148148148148"/>
          <c:w val="0.89798578302712162"/>
          <c:h val="0.61847440944881893"/>
        </c:manualLayout>
      </c:layout>
      <c:lineChart>
        <c:grouping val="standard"/>
        <c:varyColors val="0"/>
        <c:ser>
          <c:idx val="0"/>
          <c:order val="0"/>
          <c:tx>
            <c:strRef>
              <c:f>'16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'16 pav.'!$D$16:$E$35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'16 pav.'!$F$16:$F$35</c:f>
              <c:numCache>
                <c:formatCode>#\ ##0.0</c:formatCode>
                <c:ptCount val="20"/>
                <c:pt idx="0">
                  <c:v>1.38834186687673</c:v>
                </c:pt>
                <c:pt idx="1">
                  <c:v>1.4934171742974955</c:v>
                </c:pt>
                <c:pt idx="2">
                  <c:v>1.3992809250801708</c:v>
                </c:pt>
                <c:pt idx="3">
                  <c:v>1.7228029423151492</c:v>
                </c:pt>
                <c:pt idx="4">
                  <c:v>1.2215062037125968</c:v>
                </c:pt>
                <c:pt idx="5">
                  <c:v>1.2681333461427524</c:v>
                </c:pt>
                <c:pt idx="6" formatCode="0.0">
                  <c:v>1.0207029369282639</c:v>
                </c:pt>
                <c:pt idx="7" formatCode="0.0">
                  <c:v>1.009518315546587</c:v>
                </c:pt>
                <c:pt idx="8" formatCode="0.0">
                  <c:v>0.83317372150928382</c:v>
                </c:pt>
                <c:pt idx="9" formatCode="0.0">
                  <c:v>0.72602216278179199</c:v>
                </c:pt>
                <c:pt idx="10" formatCode="0.0">
                  <c:v>0.96061479346782885</c:v>
                </c:pt>
                <c:pt idx="11" formatCode="0.0">
                  <c:v>1.326285439692465</c:v>
                </c:pt>
                <c:pt idx="12" formatCode="0.0">
                  <c:v>1.359619306594162</c:v>
                </c:pt>
                <c:pt idx="13" formatCode="0.0;\–0.0">
                  <c:v>1.2</c:v>
                </c:pt>
                <c:pt idx="14" formatCode="0.0;\–0.0">
                  <c:v>0.7</c:v>
                </c:pt>
                <c:pt idx="15" formatCode="0.0;\–0.0">
                  <c:v>0.3</c:v>
                </c:pt>
                <c:pt idx="16" formatCode="0.0;\–0.0">
                  <c:v>0.1</c:v>
                </c:pt>
                <c:pt idx="17" formatCode="0.0;\–0.0">
                  <c:v>0.3</c:v>
                </c:pt>
                <c:pt idx="18" formatCode="0.0;\–0.0">
                  <c:v>0.4</c:v>
                </c:pt>
                <c:pt idx="19" formatCode="0.0;\–0.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9-4EB1-BB41-FED7C73CC72C}"/>
            </c:ext>
          </c:extLst>
        </c:ser>
        <c:ser>
          <c:idx val="1"/>
          <c:order val="1"/>
          <c:tx>
            <c:strRef>
              <c:f>'16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'16 pav.'!$D$16:$E$35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'16 pav.'!$G$16:$G$35</c:f>
              <c:numCache>
                <c:formatCode>#\ ##0.0</c:formatCode>
                <c:ptCount val="20"/>
                <c:pt idx="0">
                  <c:v>2.7545592705167321</c:v>
                </c:pt>
                <c:pt idx="1">
                  <c:v>1.8896305349252573</c:v>
                </c:pt>
                <c:pt idx="2">
                  <c:v>2.2453964674934213</c:v>
                </c:pt>
                <c:pt idx="3">
                  <c:v>3.2324364723467891</c:v>
                </c:pt>
                <c:pt idx="4">
                  <c:v>3.0852151287055207</c:v>
                </c:pt>
                <c:pt idx="5">
                  <c:v>2.5954901058444557</c:v>
                </c:pt>
                <c:pt idx="6" formatCode="0.0">
                  <c:v>2.0483145035363082</c:v>
                </c:pt>
                <c:pt idx="7" formatCode="0.0">
                  <c:v>2.117754450022824</c:v>
                </c:pt>
                <c:pt idx="8" formatCode="0.0">
                  <c:v>2.2332051986088119</c:v>
                </c:pt>
                <c:pt idx="9" formatCode="0.0">
                  <c:v>1.4472965592572384</c:v>
                </c:pt>
                <c:pt idx="10" formatCode="0.0">
                  <c:v>1.8170138570248628</c:v>
                </c:pt>
                <c:pt idx="11" formatCode="0.0">
                  <c:v>1.7949189985272396</c:v>
                </c:pt>
                <c:pt idx="12" formatCode="0.0">
                  <c:v>1.6269180994638477</c:v>
                </c:pt>
                <c:pt idx="13" formatCode="0.0;\–0.0">
                  <c:v>2</c:v>
                </c:pt>
                <c:pt idx="14" formatCode="0.0;\–0.0">
                  <c:v>1</c:v>
                </c:pt>
                <c:pt idx="15" formatCode="0.0;\–0.0">
                  <c:v>-0.9</c:v>
                </c:pt>
                <c:pt idx="16" formatCode="0.0;\–0.0">
                  <c:v>-1.8</c:v>
                </c:pt>
                <c:pt idx="17" formatCode="0.0;\–0.0">
                  <c:v>-1.6</c:v>
                </c:pt>
                <c:pt idx="18" formatCode="0.0;\–0.0">
                  <c:v>-1.3</c:v>
                </c:pt>
                <c:pt idx="19" formatCode="0.0;\–0.0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69-4EB1-BB41-FED7C73CC72C}"/>
            </c:ext>
          </c:extLst>
        </c:ser>
        <c:ser>
          <c:idx val="2"/>
          <c:order val="2"/>
          <c:tx>
            <c:strRef>
              <c:f>'16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'16 pav.'!$D$16:$E$35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'16 pav.'!$H$16:$H$35</c:f>
              <c:numCache>
                <c:formatCode>#\ ##0.0</c:formatCode>
                <c:ptCount val="20"/>
                <c:pt idx="0">
                  <c:v>2.9374818823074689</c:v>
                </c:pt>
                <c:pt idx="1">
                  <c:v>2.8152718858465153</c:v>
                </c:pt>
                <c:pt idx="2">
                  <c:v>2.6556253569388844</c:v>
                </c:pt>
                <c:pt idx="3">
                  <c:v>3.3317513051732472</c:v>
                </c:pt>
                <c:pt idx="4">
                  <c:v>3.4961731078144265</c:v>
                </c:pt>
                <c:pt idx="5">
                  <c:v>3.0584482596866414</c:v>
                </c:pt>
                <c:pt idx="6" formatCode="0.0">
                  <c:v>2.9692671394799142</c:v>
                </c:pt>
                <c:pt idx="7" formatCode="0.0">
                  <c:v>3.1196823596142842</c:v>
                </c:pt>
                <c:pt idx="8" formatCode="0.0">
                  <c:v>2.3205561818865128</c:v>
                </c:pt>
                <c:pt idx="9" formatCode="0.0">
                  <c:v>2.1639344262295079</c:v>
                </c:pt>
                <c:pt idx="10" formatCode="0.0">
                  <c:v>1.9799193018673389</c:v>
                </c:pt>
                <c:pt idx="11" formatCode="0.0">
                  <c:v>2.1372752094906522</c:v>
                </c:pt>
                <c:pt idx="12" formatCode="0.0">
                  <c:v>2.1777902938139526</c:v>
                </c:pt>
                <c:pt idx="13" formatCode="0.0;\–0.0">
                  <c:v>2.2999999999999998</c:v>
                </c:pt>
                <c:pt idx="14" formatCode="0.0;\–0.0">
                  <c:v>1.4</c:v>
                </c:pt>
                <c:pt idx="15" formatCode="0.0;\–0.0">
                  <c:v>-0.1</c:v>
                </c:pt>
                <c:pt idx="16" formatCode="0.0;\–0.0">
                  <c:v>-0.9</c:v>
                </c:pt>
                <c:pt idx="17" formatCode="0.0;\–0.0">
                  <c:v>-1.1000000000000001</c:v>
                </c:pt>
                <c:pt idx="18" formatCode="0.0;\–0.0">
                  <c:v>0.1</c:v>
                </c:pt>
                <c:pt idx="19" formatCode="0.0;\–0.0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9-4EB1-BB41-FED7C73CC72C}"/>
            </c:ext>
          </c:extLst>
        </c:ser>
        <c:ser>
          <c:idx val="3"/>
          <c:order val="3"/>
          <c:tx>
            <c:strRef>
              <c:f>'16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'16 pav.'!$D$16:$E$35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'16 pav.'!$I$16:$I$35</c:f>
              <c:numCache>
                <c:formatCode>#\ ##0.0</c:formatCode>
                <c:ptCount val="20"/>
                <c:pt idx="0">
                  <c:v>1.6340795315008982</c:v>
                </c:pt>
                <c:pt idx="1">
                  <c:v>2.0145654024401827</c:v>
                </c:pt>
                <c:pt idx="2">
                  <c:v>2.5718323127649434</c:v>
                </c:pt>
                <c:pt idx="3">
                  <c:v>2.7403666292555195</c:v>
                </c:pt>
                <c:pt idx="4">
                  <c:v>2.5414261776205649</c:v>
                </c:pt>
                <c:pt idx="5">
                  <c:v>2.3665331221466523</c:v>
                </c:pt>
                <c:pt idx="6" formatCode="0.0">
                  <c:v>2.5182550084253963</c:v>
                </c:pt>
                <c:pt idx="7" formatCode="0.0">
                  <c:v>2.5007050860204938</c:v>
                </c:pt>
                <c:pt idx="8" formatCode="0.0">
                  <c:v>2.012053778395928</c:v>
                </c:pt>
                <c:pt idx="9" formatCode="0.0">
                  <c:v>1.5495296070835662</c:v>
                </c:pt>
                <c:pt idx="10" formatCode="0.0">
                  <c:v>1.7372019959342122</c:v>
                </c:pt>
                <c:pt idx="11" formatCode="0.0">
                  <c:v>2.7303120356612087</c:v>
                </c:pt>
                <c:pt idx="12" formatCode="0.0">
                  <c:v>2.9832713754647022</c:v>
                </c:pt>
                <c:pt idx="13" formatCode="0.0;\–0.0">
                  <c:v>2.8</c:v>
                </c:pt>
                <c:pt idx="14" formatCode="0.0;\–0.0">
                  <c:v>1.7</c:v>
                </c:pt>
                <c:pt idx="15" formatCode="0.0;\–0.0">
                  <c:v>0.9</c:v>
                </c:pt>
                <c:pt idx="16" formatCode="0.0;\–0.0">
                  <c:v>0.2</c:v>
                </c:pt>
                <c:pt idx="17" formatCode="0.0;\–0.0">
                  <c:v>0.9</c:v>
                </c:pt>
                <c:pt idx="18" formatCode="0.0;\–0.0">
                  <c:v>0.9</c:v>
                </c:pt>
                <c:pt idx="19" formatCode="0.0;\–0.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69-4EB1-BB41-FED7C73C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499192"/>
        <c:axId val="428499976"/>
      </c:lineChart>
      <c:catAx>
        <c:axId val="4284991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12700">
            <a:noFill/>
          </a:ln>
        </c:spPr>
        <c:txPr>
          <a:bodyPr rot="0" vert="horz" anchor="b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499976"/>
        <c:crosses val="autoZero"/>
        <c:auto val="1"/>
        <c:lblAlgn val="ctr"/>
        <c:lblOffset val="100"/>
        <c:tickMarkSkip val="4"/>
        <c:noMultiLvlLbl val="0"/>
      </c:catAx>
      <c:valAx>
        <c:axId val="42849997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</a:p>
            </c:rich>
          </c:tx>
          <c:layout>
            <c:manualLayout>
              <c:xMode val="edge"/>
              <c:yMode val="edge"/>
              <c:x val="2.633477266954534E-3"/>
              <c:y val="3.7392495749352084E-3"/>
            </c:manualLayout>
          </c:layout>
          <c:overlay val="0"/>
          <c:spPr>
            <a:noFill/>
            <a:ln w="25400">
              <a:noFill/>
            </a:ln>
          </c:spPr>
        </c:title>
        <c:numFmt formatCode="\ 0.0;\ \–0.0" sourceLinked="0"/>
        <c:majorTickMark val="none"/>
        <c:minorTickMark val="none"/>
        <c:tickLblPos val="nextTo"/>
        <c:spPr>
          <a:ln w="1270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49919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56375902823165"/>
          <c:y val="0.909092926786503"/>
          <c:w val="0.72535413921599268"/>
          <c:h val="7.5324842505167383E-2"/>
        </c:manualLayout>
      </c:layout>
      <c:overlay val="0"/>
      <c:spPr>
        <a:noFill/>
        <a:ln>
          <a:noFill/>
          <a:prstDash val="dash"/>
        </a:ln>
        <a:effectLst/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832017148882785"/>
          <c:y val="3.7325718900522054E-2"/>
          <c:w val="0.62800496712104537"/>
          <c:h val="0.811819599596350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'17 pav.'!$E$3</c:f>
              <c:strCache>
                <c:ptCount val="1"/>
                <c:pt idx="0">
                  <c:v>Lietuva (2005 m.)</c:v>
                </c:pt>
              </c:strCache>
            </c:strRef>
          </c:tx>
          <c:spPr>
            <a:solidFill>
              <a:srgbClr val="00244D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'17 pav.'!$D$4:$D$12</c:f>
              <c:strCache>
                <c:ptCount val="9"/>
                <c:pt idx="0">
                  <c:v>Transporto paslaugos</c:v>
                </c:pt>
                <c:pt idx="1">
                  <c:v>Tabakas</c:v>
                </c:pt>
                <c:pt idx="2">
                  <c:v>Restoranai ir viešbučiai</c:v>
                </c:pt>
                <c:pt idx="3">
                  <c:v>Poilsis ir kultūra</c:v>
                </c:pt>
                <c:pt idx="4">
                  <c:v>Maistas</c:v>
                </c:pt>
                <c:pt idx="5">
                  <c:v>Elektra, dujos ir kitas kuras</c:v>
                </c:pt>
                <c:pt idx="6">
                  <c:v>Avalynė</c:v>
                </c:pt>
                <c:pt idx="7">
                  <c:v>Apranga</c:v>
                </c:pt>
                <c:pt idx="8">
                  <c:v>Alkoholis</c:v>
                </c:pt>
              </c:strCache>
            </c:strRef>
          </c:cat>
          <c:val>
            <c:numRef>
              <c:f>'17 pav.'!$E$4:$E$12</c:f>
              <c:numCache>
                <c:formatCode>0.0;\–0.0</c:formatCode>
                <c:ptCount val="9"/>
                <c:pt idx="0">
                  <c:v>68.273600000000002</c:v>
                </c:pt>
                <c:pt idx="1">
                  <c:v>35.839999999999996</c:v>
                </c:pt>
                <c:pt idx="2">
                  <c:v>58.103200000000001</c:v>
                </c:pt>
                <c:pt idx="3">
                  <c:v>57.036999999999999</c:v>
                </c:pt>
                <c:pt idx="4">
                  <c:v>61.261099999999999</c:v>
                </c:pt>
                <c:pt idx="5">
                  <c:v>56.408999999999999</c:v>
                </c:pt>
                <c:pt idx="6">
                  <c:v>105.047</c:v>
                </c:pt>
                <c:pt idx="7">
                  <c:v>95.821299999999994</c:v>
                </c:pt>
                <c:pt idx="8">
                  <c:v>85.416300000000007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0-42A4-9389-73FC2C1C9941}"/>
            </c:ext>
          </c:extLst>
        </c:ser>
        <c:ser>
          <c:idx val="1"/>
          <c:order val="1"/>
          <c:tx>
            <c:strRef>
              <c:f>'17 pav.'!$F$3</c:f>
              <c:strCache>
                <c:ptCount val="1"/>
                <c:pt idx="0">
                  <c:v>Lietuva (2019 m.)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f>'17 pav.'!$D$4:$D$12</c:f>
              <c:strCache>
                <c:ptCount val="9"/>
                <c:pt idx="0">
                  <c:v>Transporto paslaugos</c:v>
                </c:pt>
                <c:pt idx="1">
                  <c:v>Tabakas</c:v>
                </c:pt>
                <c:pt idx="2">
                  <c:v>Restoranai ir viešbučiai</c:v>
                </c:pt>
                <c:pt idx="3">
                  <c:v>Poilsis ir kultūra</c:v>
                </c:pt>
                <c:pt idx="4">
                  <c:v>Maistas</c:v>
                </c:pt>
                <c:pt idx="5">
                  <c:v>Elektra, dujos ir kitas kuras</c:v>
                </c:pt>
                <c:pt idx="6">
                  <c:v>Avalynė</c:v>
                </c:pt>
                <c:pt idx="7">
                  <c:v>Apranga</c:v>
                </c:pt>
                <c:pt idx="8">
                  <c:v>Alkoholis</c:v>
                </c:pt>
              </c:strCache>
            </c:strRef>
          </c:cat>
          <c:val>
            <c:numRef>
              <c:f>'17 pav.'!$F$4:$F$12</c:f>
              <c:numCache>
                <c:formatCode>0.0;\–0.0</c:formatCode>
                <c:ptCount val="9"/>
                <c:pt idx="0">
                  <c:v>78.874299999999991</c:v>
                </c:pt>
                <c:pt idx="1">
                  <c:v>70.2864</c:v>
                </c:pt>
                <c:pt idx="2">
                  <c:v>70.171399999999991</c:v>
                </c:pt>
                <c:pt idx="3">
                  <c:v>74.683700000000002</c:v>
                </c:pt>
                <c:pt idx="4">
                  <c:v>80.112700000000004</c:v>
                </c:pt>
                <c:pt idx="5">
                  <c:v>57.938999999999993</c:v>
                </c:pt>
                <c:pt idx="6">
                  <c:v>102.61199999999999</c:v>
                </c:pt>
                <c:pt idx="7">
                  <c:v>101.709</c:v>
                </c:pt>
                <c:pt idx="8">
                  <c:v>99.318100000000001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90-42A4-9389-73FC2C1C9941}"/>
            </c:ext>
          </c:extLst>
        </c:ser>
        <c:ser>
          <c:idx val="2"/>
          <c:order val="2"/>
          <c:tx>
            <c:strRef>
              <c:f>'17 pav.'!$G$3</c:f>
              <c:strCache>
                <c:ptCount val="1"/>
                <c:pt idx="0">
                  <c:v>Euro zona (2019 m.)</c:v>
                </c:pt>
              </c:strCache>
            </c:strRef>
          </c:tx>
          <c:spPr>
            <a:solidFill>
              <a:srgbClr val="8D8473"/>
            </a:solidFill>
            <a:ln w="25400">
              <a:noFill/>
            </a:ln>
          </c:spPr>
          <c:invertIfNegative val="0"/>
          <c:cat>
            <c:strRef>
              <c:f>'17 pav.'!$D$4:$D$12</c:f>
              <c:strCache>
                <c:ptCount val="9"/>
                <c:pt idx="0">
                  <c:v>Transporto paslaugos</c:v>
                </c:pt>
                <c:pt idx="1">
                  <c:v>Tabakas</c:v>
                </c:pt>
                <c:pt idx="2">
                  <c:v>Restoranai ir viešbučiai</c:v>
                </c:pt>
                <c:pt idx="3">
                  <c:v>Poilsis ir kultūra</c:v>
                </c:pt>
                <c:pt idx="4">
                  <c:v>Maistas</c:v>
                </c:pt>
                <c:pt idx="5">
                  <c:v>Elektra, dujos ir kitas kuras</c:v>
                </c:pt>
                <c:pt idx="6">
                  <c:v>Avalynė</c:v>
                </c:pt>
                <c:pt idx="7">
                  <c:v>Apranga</c:v>
                </c:pt>
                <c:pt idx="8">
                  <c:v>Alkoholis</c:v>
                </c:pt>
              </c:strCache>
            </c:strRef>
          </c:cat>
          <c:val>
            <c:numRef>
              <c:f>'17 pav.'!$G$4:$G$12</c:f>
              <c:numCache>
                <c:formatCode>0.0;\–0.0</c:formatCode>
                <c:ptCount val="9"/>
                <c:pt idx="0">
                  <c:v>103.09099999999999</c:v>
                </c:pt>
                <c:pt idx="1">
                  <c:v>108.283</c:v>
                </c:pt>
                <c:pt idx="2">
                  <c:v>102.67100000000001</c:v>
                </c:pt>
                <c:pt idx="3">
                  <c:v>104.15600000000001</c:v>
                </c:pt>
                <c:pt idx="4">
                  <c:v>105.94600000000001</c:v>
                </c:pt>
                <c:pt idx="5">
                  <c:v>108.941</c:v>
                </c:pt>
                <c:pt idx="6">
                  <c:v>100.706</c:v>
                </c:pt>
                <c:pt idx="7">
                  <c:v>100.24299999999999</c:v>
                </c:pt>
                <c:pt idx="8">
                  <c:v>101.68299999999999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90-42A4-9389-73FC2C1C9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3712232"/>
        <c:axId val="433711056"/>
      </c:barChart>
      <c:catAx>
        <c:axId val="43371223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1056"/>
        <c:crosses val="autoZero"/>
        <c:auto val="1"/>
        <c:lblAlgn val="ctr"/>
        <c:lblOffset val="100"/>
        <c:noMultiLvlLbl val="0"/>
      </c:catAx>
      <c:valAx>
        <c:axId val="4337110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2232"/>
        <c:crosses val="autoZero"/>
        <c:crossBetween val="between"/>
      </c:valAx>
      <c:spPr>
        <a:noFill/>
        <a:ln w="12700">
          <a:noFill/>
        </a:ln>
        <a:effectLst/>
        <a:scene3d>
          <a:camera prst="orthographicFront"/>
          <a:lightRig rig="threePt" dir="t"/>
        </a:scene3d>
        <a:sp3d>
          <a:bevelT w="0" h="0"/>
        </a:sp3d>
      </c:spPr>
    </c:plotArea>
    <c:legend>
      <c:legendPos val="r"/>
      <c:layout>
        <c:manualLayout>
          <c:xMode val="edge"/>
          <c:yMode val="edge"/>
          <c:x val="8.8952354617192628E-2"/>
          <c:y val="0.92596709469612171"/>
          <c:w val="0.86217024229529471"/>
          <c:h val="5.71430411112673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80092592592591E-2"/>
          <c:y val="0.11421284722222222"/>
          <c:w val="0.88016435185185182"/>
          <c:h val="0.66923645833333323"/>
        </c:manualLayout>
      </c:layout>
      <c:lineChart>
        <c:grouping val="standard"/>
        <c:varyColors val="0"/>
        <c:ser>
          <c:idx val="0"/>
          <c:order val="0"/>
          <c:tx>
            <c:strRef>
              <c:f>'18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'18 pav.'!$E$4:$J$4</c:f>
              <c:numCache>
                <c:formatCode>0.0;\–0.0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1.7</c:v>
                </c:pt>
                <c:pt idx="3">
                  <c:v>1.3</c:v>
                </c:pt>
                <c:pt idx="4">
                  <c:v>1.2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1-4A42-847F-FC8F97F7BE89}"/>
            </c:ext>
          </c:extLst>
        </c:ser>
        <c:ser>
          <c:idx val="1"/>
          <c:order val="1"/>
          <c:tx>
            <c:strRef>
              <c:f>'18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'18 pav.'!$E$5:$K$5</c:f>
              <c:numCache>
                <c:formatCode>0.0;\–0.0</c:formatCode>
                <c:ptCount val="7"/>
                <c:pt idx="0">
                  <c:v>0.5</c:v>
                </c:pt>
                <c:pt idx="1">
                  <c:v>2.2999999999999998</c:v>
                </c:pt>
                <c:pt idx="2">
                  <c:v>-0.1</c:v>
                </c:pt>
                <c:pt idx="3">
                  <c:v>2.2000000000000002</c:v>
                </c:pt>
                <c:pt idx="4">
                  <c:v>0.7</c:v>
                </c:pt>
                <c:pt idx="5">
                  <c:v>0.6</c:v>
                </c:pt>
                <c:pt idx="6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1-4A42-847F-FC8F97F7BE89}"/>
            </c:ext>
          </c:extLst>
        </c:ser>
        <c:ser>
          <c:idx val="2"/>
          <c:order val="2"/>
          <c:tx>
            <c:strRef>
              <c:f>'18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'18 pav.'!$E$6:$K$6</c:f>
              <c:numCache>
                <c:formatCode>0.0;\–0.0</c:formatCode>
                <c:ptCount val="7"/>
                <c:pt idx="0">
                  <c:v>-0.9</c:v>
                </c:pt>
                <c:pt idx="1">
                  <c:v>1.1000000000000001</c:v>
                </c:pt>
                <c:pt idx="2">
                  <c:v>-0.6</c:v>
                </c:pt>
                <c:pt idx="3">
                  <c:v>-0.1</c:v>
                </c:pt>
                <c:pt idx="4">
                  <c:v>1.3</c:v>
                </c:pt>
                <c:pt idx="5">
                  <c:v>-0.3</c:v>
                </c:pt>
                <c:pt idx="6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71-4A42-847F-FC8F97F7BE89}"/>
            </c:ext>
          </c:extLst>
        </c:ser>
        <c:ser>
          <c:idx val="3"/>
          <c:order val="3"/>
          <c:tx>
            <c:strRef>
              <c:f>'18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'18 pav.'!$E$7:$K$7</c:f>
              <c:numCache>
                <c:formatCode>0.0;\–0.0</c:formatCode>
                <c:ptCount val="7"/>
                <c:pt idx="0">
                  <c:v>1.9</c:v>
                </c:pt>
                <c:pt idx="1">
                  <c:v>1</c:v>
                </c:pt>
                <c:pt idx="2">
                  <c:v>1.3</c:v>
                </c:pt>
                <c:pt idx="3">
                  <c:v>-0.9</c:v>
                </c:pt>
                <c:pt idx="4">
                  <c:v>1.4</c:v>
                </c:pt>
                <c:pt idx="5">
                  <c:v>0</c:v>
                </c:pt>
                <c:pt idx="6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71-4A42-847F-FC8F97F7B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06744"/>
        <c:axId val="433713800"/>
      </c:lineChart>
      <c:catAx>
        <c:axId val="4337067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13800"/>
        <c:crosses val="autoZero"/>
        <c:auto val="1"/>
        <c:lblAlgn val="ctr"/>
        <c:lblOffset val="100"/>
        <c:noMultiLvlLbl val="0"/>
      </c:catAx>
      <c:valAx>
        <c:axId val="433713800"/>
        <c:scaling>
          <c:orientation val="minMax"/>
          <c:max val="4"/>
          <c:min val="-2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1458333333333331E-2"/>
              <c:y val="9.529513888888889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67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270729166666663"/>
          <c:w val="0.97485416666666669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3760046296296297"/>
          <c:y val="0.11950347222222223"/>
          <c:w val="0.83006157407407399"/>
          <c:h val="0.67423194444444445"/>
        </c:manualLayout>
      </c:layout>
      <c:lineChart>
        <c:grouping val="standard"/>
        <c:varyColors val="0"/>
        <c:ser>
          <c:idx val="0"/>
          <c:order val="0"/>
          <c:tx>
            <c:strRef>
              <c:f>'19 pav.'!$D$4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'19 pav.'!$E$4:$K$4</c:f>
              <c:numCache>
                <c:formatCode>0.0;\–0.0</c:formatCode>
                <c:ptCount val="7"/>
                <c:pt idx="0">
                  <c:v>1001.25</c:v>
                </c:pt>
                <c:pt idx="1">
                  <c:v>1060.5</c:v>
                </c:pt>
                <c:pt idx="2">
                  <c:v>1138.75</c:v>
                </c:pt>
                <c:pt idx="3">
                  <c:v>1216.75</c:v>
                </c:pt>
                <c:pt idx="4">
                  <c:v>1309.5</c:v>
                </c:pt>
                <c:pt idx="5">
                  <c:v>1407.25</c:v>
                </c:pt>
                <c:pt idx="6">
                  <c:v>1418.5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A9-429F-A8ED-E6D958696CE8}"/>
            </c:ext>
          </c:extLst>
        </c:ser>
        <c:ser>
          <c:idx val="1"/>
          <c:order val="1"/>
          <c:tx>
            <c:strRef>
              <c:f>'19 pav.'!$D$5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'19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'19 pav.'!$E$5:$K$5</c:f>
              <c:numCache>
                <c:formatCode>0.0;\–0.0</c:formatCode>
                <c:ptCount val="7"/>
                <c:pt idx="0">
                  <c:v>765</c:v>
                </c:pt>
                <c:pt idx="1">
                  <c:v>817.58333333333337</c:v>
                </c:pt>
                <c:pt idx="2">
                  <c:v>858.5</c:v>
                </c:pt>
                <c:pt idx="3">
                  <c:v>925.91666666666674</c:v>
                </c:pt>
                <c:pt idx="4">
                  <c:v>1003.75</c:v>
                </c:pt>
                <c:pt idx="5">
                  <c:v>1076.1666666666667</c:v>
                </c:pt>
                <c:pt idx="6">
                  <c:v>1108.8333333333335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A9-429F-A8ED-E6D958696CE8}"/>
            </c:ext>
          </c:extLst>
        </c:ser>
        <c:ser>
          <c:idx val="2"/>
          <c:order val="2"/>
          <c:tx>
            <c:strRef>
              <c:f>'19 pav.'!$D$6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 pav.'!$E$3:$K$3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 I pusm.</c:v>
                </c:pt>
              </c:strCache>
            </c:strRef>
          </c:cat>
          <c:val>
            <c:numRef>
              <c:f>'19 pav.'!$E$6:$K$6</c:f>
              <c:numCache>
                <c:formatCode>0.0;\–0.0</c:formatCode>
                <c:ptCount val="7"/>
                <c:pt idx="0">
                  <c:v>691.05</c:v>
                </c:pt>
                <c:pt idx="1">
                  <c:v>726.42499999999995</c:v>
                </c:pt>
                <c:pt idx="2">
                  <c:v>784</c:v>
                </c:pt>
                <c:pt idx="3">
                  <c:v>847.97500000000014</c:v>
                </c:pt>
                <c:pt idx="4">
                  <c:v>931.97500000000014</c:v>
                </c:pt>
                <c:pt idx="5">
                  <c:v>1013.944918541505</c:v>
                </c:pt>
                <c:pt idx="6">
                  <c:v>1078.1613653995346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A9-429F-A8ED-E6D958696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07136"/>
        <c:axId val="433707528"/>
      </c:lineChart>
      <c:catAx>
        <c:axId val="43370713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7528"/>
        <c:crosses val="autoZero"/>
        <c:auto val="1"/>
        <c:lblAlgn val="ctr"/>
        <c:lblOffset val="100"/>
        <c:noMultiLvlLbl val="0"/>
      </c:catAx>
      <c:valAx>
        <c:axId val="43370752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EUR</a:t>
                </a:r>
              </a:p>
            </c:rich>
          </c:tx>
          <c:layout>
            <c:manualLayout>
              <c:xMode val="edge"/>
              <c:yMode val="edge"/>
              <c:x val="1.4236111111111114E-3"/>
              <c:y val="2.340596060386127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7136"/>
        <c:crosses val="autoZero"/>
        <c:crossBetween val="between"/>
      </c:valAx>
      <c:spPr>
        <a:noFill/>
        <a:ln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0.1426537037037037"/>
          <c:y val="0.8982975694444445"/>
          <c:w val="0.74997013888888886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1313222222222223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'20 pav.'!$F$3</c:f>
              <c:strCache>
                <c:ptCount val="1"/>
                <c:pt idx="0">
                  <c:v>BGVN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'20 pav.'!$F$4:$F$22</c:f>
              <c:numCache>
                <c:formatCode>0.000;\–0.000</c:formatCode>
                <c:ptCount val="19"/>
                <c:pt idx="0">
                  <c:v>2.6700286736940138</c:v>
                </c:pt>
                <c:pt idx="2">
                  <c:v>2.5122720526574494</c:v>
                </c:pt>
                <c:pt idx="3">
                  <c:v>1.540128272992014</c:v>
                </c:pt>
                <c:pt idx="4">
                  <c:v>1.3727775268510545</c:v>
                </c:pt>
                <c:pt idx="5">
                  <c:v>1.4016353029928208</c:v>
                </c:pt>
                <c:pt idx="6">
                  <c:v>1.140040666537967</c:v>
                </c:pt>
                <c:pt idx="7">
                  <c:v>1.1789569310311165</c:v>
                </c:pt>
                <c:pt idx="8">
                  <c:v>1.1699808357751085</c:v>
                </c:pt>
                <c:pt idx="9">
                  <c:v>1.183939554922242</c:v>
                </c:pt>
                <c:pt idx="10">
                  <c:v>1.2219518290819131</c:v>
                </c:pt>
                <c:pt idx="11">
                  <c:v>1.3359077834445898</c:v>
                </c:pt>
                <c:pt idx="12">
                  <c:v>1.4378461098265571</c:v>
                </c:pt>
                <c:pt idx="13">
                  <c:v>1.5793924703324524</c:v>
                </c:pt>
                <c:pt idx="14">
                  <c:v>1.6</c:v>
                </c:pt>
                <c:pt idx="15">
                  <c:v>1.6120000000000001</c:v>
                </c:pt>
                <c:pt idx="16">
                  <c:v>1.64</c:v>
                </c:pt>
                <c:pt idx="18">
                  <c:v>1.607848117583113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D-486F-A9D1-1AB8DB608B13}"/>
            </c:ext>
          </c:extLst>
        </c:ser>
        <c:ser>
          <c:idx val="3"/>
          <c:order val="2"/>
          <c:tx>
            <c:strRef>
              <c:f>'20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'20 pav.'!$G$4:$G$22</c:f>
              <c:numCache>
                <c:formatCode>0.000;\–0.000</c:formatCode>
                <c:ptCount val="19"/>
                <c:pt idx="0">
                  <c:v>-0.10016426172649062</c:v>
                </c:pt>
                <c:pt idx="2">
                  <c:v>-0.36137914437301788</c:v>
                </c:pt>
                <c:pt idx="3">
                  <c:v>-0.24257716029137555</c:v>
                </c:pt>
                <c:pt idx="4">
                  <c:v>-8.891698270838333E-2</c:v>
                </c:pt>
                <c:pt idx="5">
                  <c:v>-0.15533860632581309</c:v>
                </c:pt>
                <c:pt idx="6">
                  <c:v>-0.1141634055763916</c:v>
                </c:pt>
                <c:pt idx="7">
                  <c:v>-5.771026221793818E-2</c:v>
                </c:pt>
                <c:pt idx="8">
                  <c:v>5.2307031755276512E-2</c:v>
                </c:pt>
                <c:pt idx="9">
                  <c:v>0.13071852598693567</c:v>
                </c:pt>
                <c:pt idx="10">
                  <c:v>0.13736689625829968</c:v>
                </c:pt>
                <c:pt idx="11">
                  <c:v>0.16909427772407071</c:v>
                </c:pt>
                <c:pt idx="12">
                  <c:v>0.19</c:v>
                </c:pt>
                <c:pt idx="13">
                  <c:v>0.2</c:v>
                </c:pt>
                <c:pt idx="14">
                  <c:v>0.21</c:v>
                </c:pt>
                <c:pt idx="15">
                  <c:v>-0.09</c:v>
                </c:pt>
                <c:pt idx="16">
                  <c:v>-0.16</c:v>
                </c:pt>
                <c:pt idx="18">
                  <c:v>4.0000000000000015E-2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D-486F-A9D1-1AB8DB608B13}"/>
            </c:ext>
          </c:extLst>
        </c:ser>
        <c:ser>
          <c:idx val="2"/>
          <c:order val="3"/>
          <c:tx>
            <c:strRef>
              <c:f>'20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'20 pav.'!$H$4:$H$22</c:f>
              <c:numCache>
                <c:formatCode>0.000;\–0.000</c:formatCode>
                <c:ptCount val="19"/>
                <c:pt idx="0">
                  <c:v>2.3766876352868493</c:v>
                </c:pt>
                <c:pt idx="2">
                  <c:v>0.43577608016894942</c:v>
                </c:pt>
                <c:pt idx="3">
                  <c:v>0.37416526820864249</c:v>
                </c:pt>
                <c:pt idx="4">
                  <c:v>0.79334511341227909</c:v>
                </c:pt>
                <c:pt idx="5">
                  <c:v>0.66360966098129381</c:v>
                </c:pt>
                <c:pt idx="6">
                  <c:v>0.81425937130899939</c:v>
                </c:pt>
                <c:pt idx="7">
                  <c:v>0.89336329871100162</c:v>
                </c:pt>
                <c:pt idx="8">
                  <c:v>0.94898218513406363</c:v>
                </c:pt>
                <c:pt idx="9">
                  <c:v>0.95612932636663572</c:v>
                </c:pt>
                <c:pt idx="10">
                  <c:v>1.0969109171882891</c:v>
                </c:pt>
                <c:pt idx="11">
                  <c:v>1.2202532153549868</c:v>
                </c:pt>
                <c:pt idx="12">
                  <c:v>1.3152562380210071</c:v>
                </c:pt>
                <c:pt idx="13">
                  <c:v>1.1842672983445652</c:v>
                </c:pt>
                <c:pt idx="14">
                  <c:v>1.1990000000000001</c:v>
                </c:pt>
                <c:pt idx="15">
                  <c:v>1.1917400098662654</c:v>
                </c:pt>
                <c:pt idx="16">
                  <c:v>1.187522212398882</c:v>
                </c:pt>
                <c:pt idx="18">
                  <c:v>1.1906323801524281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ED-486F-A9D1-1AB8DB608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'20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DED-486F-A9D1-1AB8DB608B13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8DED-486F-A9D1-1AB8DB608B13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8DED-486F-A9D1-1AB8DB608B13}"/>
              </c:ext>
            </c:extLst>
          </c:dPt>
          <c:dPt>
            <c:idx val="17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A-8DED-486F-A9D1-1AB8DB608B13}"/>
              </c:ext>
            </c:extLst>
          </c:dPt>
          <c:dPt>
            <c:idx val="18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C-8DED-486F-A9D1-1AB8DB608B13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D-8DED-486F-A9D1-1AB8DB608B13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E-8DED-486F-A9D1-1AB8DB608B13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F-8DED-486F-A9D1-1AB8DB608B13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ED-486F-A9D1-1AB8DB608B13}"/>
              </c:ext>
            </c:extLst>
          </c:dPt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2020P</c:v>
                </c:pt>
                <c:pt idx="14">
                  <c:v>2021P</c:v>
                </c:pt>
                <c:pt idx="15">
                  <c:v>2022P</c:v>
                </c:pt>
                <c:pt idx="16">
                  <c:v>2023P</c:v>
                </c:pt>
                <c:pt idx="18">
                  <c:v>2020P–2023P</c:v>
                </c:pt>
              </c:strCache>
            </c:strRef>
          </c:cat>
          <c:val>
            <c:numRef>
              <c:f>'20 pav.'!$E$4:$E$22</c:f>
              <c:numCache>
                <c:formatCode>0.000;\–0.000</c:formatCode>
                <c:ptCount val="19"/>
                <c:pt idx="0">
                  <c:v>4.9465520472543822</c:v>
                </c:pt>
                <c:pt idx="2">
                  <c:v>2.5866689884534111</c:v>
                </c:pt>
                <c:pt idx="3">
                  <c:v>1.6717163809092384</c:v>
                </c:pt>
                <c:pt idx="4">
                  <c:v>2.0772056575548703</c:v>
                </c:pt>
                <c:pt idx="5">
                  <c:v>1.9099063576483388</c:v>
                </c:pt>
                <c:pt idx="6">
                  <c:v>1.8401366322706281</c:v>
                </c:pt>
                <c:pt idx="7">
                  <c:v>2.0146099675242723</c:v>
                </c:pt>
                <c:pt idx="8">
                  <c:v>2.1712700526643758</c:v>
                </c:pt>
                <c:pt idx="9">
                  <c:v>2.2707874072757761</c:v>
                </c:pt>
                <c:pt idx="10">
                  <c:v>2.4562296425285624</c:v>
                </c:pt>
                <c:pt idx="11">
                  <c:v>2.725255276523697</c:v>
                </c:pt>
                <c:pt idx="12">
                  <c:v>2.9431023478475642</c:v>
                </c:pt>
                <c:pt idx="13">
                  <c:v>2.9636597686770179</c:v>
                </c:pt>
                <c:pt idx="14">
                  <c:v>3.0090000000000003</c:v>
                </c:pt>
                <c:pt idx="15">
                  <c:v>2.7137400098662656</c:v>
                </c:pt>
                <c:pt idx="16">
                  <c:v>2.667522212398882</c:v>
                </c:pt>
                <c:pt idx="18">
                  <c:v>2.8384804977355413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ED-486F-A9D1-1AB8DB608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2020</a:t>
            </a:r>
            <a:endParaRPr lang="lt-LT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618906128376035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5764983390786859E-2"/>
          <c:y val="8.9405477042010614E-2"/>
          <c:w val="0.8347401343172689"/>
          <c:h val="0.60028138888888893"/>
        </c:manualLayout>
      </c:layout>
      <c:areaChart>
        <c:grouping val="stacked"/>
        <c:varyColors val="0"/>
        <c:ser>
          <c:idx val="0"/>
          <c:order val="0"/>
          <c:tx>
            <c:strRef>
              <c:f>'21 pav.'!$D$4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'21 pav.'!$E$6:$Q$6</c:f>
              <c:numCache>
                <c:formatCode>0.0</c:formatCode>
                <c:ptCount val="13"/>
                <c:pt idx="0">
                  <c:v>2.9</c:v>
                </c:pt>
                <c:pt idx="1">
                  <c:v>2.9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-11.4</c:v>
                </c:pt>
                <c:pt idx="7">
                  <c:v>-11.4</c:v>
                </c:pt>
                <c:pt idx="8">
                  <c:v>-11.4</c:v>
                </c:pt>
                <c:pt idx="9">
                  <c:v>-9.6999999999999993</c:v>
                </c:pt>
                <c:pt idx="10">
                  <c:v>-9.6999999999999993</c:v>
                </c:pt>
                <c:pt idx="11">
                  <c:v>-9.6999999999999993</c:v>
                </c:pt>
                <c:pt idx="12">
                  <c:v>-9.6999999999999993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3-4DA2-BCA6-65BBD0A8A8BF}"/>
            </c:ext>
          </c:extLst>
        </c:ser>
        <c:ser>
          <c:idx val="1"/>
          <c:order val="3"/>
          <c:tx>
            <c:strRef>
              <c:f>'21 pav.'!$D$8</c:f>
              <c:strCache>
                <c:ptCount val="1"/>
                <c:pt idx="0">
                  <c:v>Visų 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'21 pav.'!$E$8:$Q$8</c:f>
              <c:numCache>
                <c:formatCode>0.0</c:formatCode>
                <c:ptCount val="13"/>
                <c:pt idx="0">
                  <c:v>0.80000000000000027</c:v>
                </c:pt>
                <c:pt idx="1">
                  <c:v>0.80000000000000027</c:v>
                </c:pt>
                <c:pt idx="2">
                  <c:v>1.2000000000000002</c:v>
                </c:pt>
                <c:pt idx="3">
                  <c:v>1.2000000000000002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14</c:v>
                </c:pt>
                <c:pt idx="7">
                  <c:v>13.9</c:v>
                </c:pt>
                <c:pt idx="8">
                  <c:v>13.9</c:v>
                </c:pt>
                <c:pt idx="9">
                  <c:v>3.1999999999999993</c:v>
                </c:pt>
                <c:pt idx="10">
                  <c:v>3.1999999999999993</c:v>
                </c:pt>
                <c:pt idx="11">
                  <c:v>8.3999999999999986</c:v>
                </c:pt>
                <c:pt idx="12">
                  <c:v>8.3999999999999986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F3-4DA2-BCA6-65BBD0A8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2"/>
          <c:tx>
            <c:strRef>
              <c:f>'21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'21 pav.'!$E$7:$Q$7</c:f>
              <c:numCache>
                <c:formatCode>0.0</c:formatCode>
                <c:ptCount val="13"/>
                <c:pt idx="0">
                  <c:v>3.1</c:v>
                </c:pt>
                <c:pt idx="1">
                  <c:v>3.1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2.5</c:v>
                </c:pt>
                <c:pt idx="6">
                  <c:v>0</c:v>
                </c:pt>
                <c:pt idx="7">
                  <c:v>-8.6999999999999993</c:v>
                </c:pt>
                <c:pt idx="8">
                  <c:v>-8.6999999999999993</c:v>
                </c:pt>
                <c:pt idx="9">
                  <c:v>-8.1</c:v>
                </c:pt>
                <c:pt idx="10">
                  <c:v>-9.6999999999999993</c:v>
                </c:pt>
                <c:pt idx="11">
                  <c:v>-8.1</c:v>
                </c:pt>
                <c:pt idx="12">
                  <c:v>-9.6999999999999993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F3-4DA2-BCA6-65BBD0A8A8BF}"/>
            </c:ext>
          </c:extLst>
        </c:ser>
        <c:ser>
          <c:idx val="4"/>
          <c:order val="4"/>
          <c:tx>
            <c:strRef>
              <c:f>'21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val>
            <c:numRef>
              <c:f>'21 pav.'!$E$9:$Q$9</c:f>
              <c:numCache>
                <c:formatCode>0.0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0.10000000000000009</c:v>
                </c:pt>
                <c:pt idx="6">
                  <c:v>2.5</c:v>
                </c:pt>
                <c:pt idx="7">
                  <c:v>8.6999999999999993</c:v>
                </c:pt>
                <c:pt idx="8">
                  <c:v>8.6999999999999993</c:v>
                </c:pt>
                <c:pt idx="9">
                  <c:v>0.89999999999999947</c:v>
                </c:pt>
                <c:pt idx="10">
                  <c:v>2.9999999999999991</c:v>
                </c:pt>
                <c:pt idx="11">
                  <c:v>6.3999999999999995</c:v>
                </c:pt>
                <c:pt idx="12">
                  <c:v>7.9999999999999991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F3-4DA2-BCA6-65BBD0A8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2"/>
          <c:order val="1"/>
          <c:tx>
            <c:strRef>
              <c:f>'21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'21 pav.'!$E$5:$Q$5</c:f>
              <c:numCache>
                <c:formatCode>0.0</c:formatCode>
                <c:ptCount val="13"/>
                <c:pt idx="0">
                  <c:v>3.2857142857142856</c:v>
                </c:pt>
                <c:pt idx="1">
                  <c:v>3.3</c:v>
                </c:pt>
                <c:pt idx="2">
                  <c:v>3.12</c:v>
                </c:pt>
                <c:pt idx="3">
                  <c:v>2.98</c:v>
                </c:pt>
                <c:pt idx="4">
                  <c:v>2.76</c:v>
                </c:pt>
                <c:pt idx="5">
                  <c:v>2.76</c:v>
                </c:pt>
                <c:pt idx="6">
                  <c:v>-0.24000000000000021</c:v>
                </c:pt>
                <c:pt idx="7">
                  <c:v>-6.1</c:v>
                </c:pt>
                <c:pt idx="8">
                  <c:v>-6.4</c:v>
                </c:pt>
                <c:pt idx="9">
                  <c:v>-7.8800000000000008</c:v>
                </c:pt>
                <c:pt idx="10">
                  <c:v>-7.62</c:v>
                </c:pt>
                <c:pt idx="11">
                  <c:v>-5.5799999999999992</c:v>
                </c:pt>
                <c:pt idx="12">
                  <c:v>-5.58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F3-4DA2-BCA6-65BBD0A8A8BF}"/>
            </c:ext>
          </c:extLst>
        </c:ser>
        <c:ser>
          <c:idx val="5"/>
          <c:order val="5"/>
          <c:tx>
            <c:strRef>
              <c:f>'21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F3-4DA2-BCA6-65BBD0A8A8BF}"/>
              </c:ext>
            </c:extLst>
          </c:dPt>
          <c:dPt>
            <c:idx val="2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F3-4DA2-BCA6-65BBD0A8A8BF}"/>
              </c:ext>
            </c:extLst>
          </c:dPt>
          <c:dPt>
            <c:idx val="3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F3-4DA2-BCA6-65BBD0A8A8BF}"/>
              </c:ext>
            </c:extLst>
          </c:dPt>
          <c:dPt>
            <c:idx val="4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F3-4DA2-BCA6-65BBD0A8A8BF}"/>
              </c:ext>
            </c:extLst>
          </c:dPt>
          <c:dPt>
            <c:idx val="5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F3-4DA2-BCA6-65BBD0A8A8BF}"/>
              </c:ext>
            </c:extLst>
          </c:dPt>
          <c:dPt>
            <c:idx val="7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56F3-4DA2-BCA6-65BBD0A8A8BF}"/>
              </c:ext>
            </c:extLst>
          </c:dPt>
          <c:dPt>
            <c:idx val="8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56F3-4DA2-BCA6-65BBD0A8A8BF}"/>
              </c:ext>
            </c:extLst>
          </c:dPt>
          <c:dPt>
            <c:idx val="9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F3-4DA2-BCA6-65BBD0A8A8BF}"/>
              </c:ext>
            </c:extLst>
          </c:dPt>
          <c:dPt>
            <c:idx val="10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F3-4DA2-BCA6-65BBD0A8A8BF}"/>
              </c:ext>
            </c:extLst>
          </c:dPt>
          <c:dPt>
            <c:idx val="1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F3-4DA2-BCA6-65BBD0A8A8BF}"/>
              </c:ext>
            </c:extLst>
          </c:dPt>
          <c:val>
            <c:numRef>
              <c:f>'21 pav.'!$E$10:$Q$10</c:f>
              <c:numCache>
                <c:formatCode>0.0</c:formatCode>
                <c:ptCount val="13"/>
                <c:pt idx="0">
                  <c:v>3.9</c:v>
                </c:pt>
                <c:pt idx="6">
                  <c:v>-1.3</c:v>
                </c:pt>
                <c:pt idx="8">
                  <c:v>-7.3</c:v>
                </c:pt>
                <c:pt idx="9">
                  <c:v>-7</c:v>
                </c:pt>
                <c:pt idx="12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F3-4DA2-BCA6-65BBD0A8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noFill/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8"/>
          <c:min val="-12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101344146896068E-2"/>
              <c:y val="9.570423068865144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4"/>
      </c:valAx>
      <c:valAx>
        <c:axId val="432471520"/>
        <c:scaling>
          <c:orientation val="minMax"/>
          <c:max val="4"/>
          <c:min val="0"/>
        </c:scaling>
        <c:delete val="1"/>
        <c:axPos val="r"/>
        <c:numFmt formatCode="0.0" sourceLinked="1"/>
        <c:majorTickMark val="out"/>
        <c:minorTickMark val="none"/>
        <c:tickLblPos val="nextTo"/>
        <c:crossAx val="432466424"/>
        <c:crosses val="max"/>
        <c:crossBetween val="between"/>
      </c:valAx>
      <c:catAx>
        <c:axId val="432466424"/>
        <c:scaling>
          <c:orientation val="minMax"/>
        </c:scaling>
        <c:delete val="1"/>
        <c:axPos val="b"/>
        <c:majorTickMark val="out"/>
        <c:minorTickMark val="none"/>
        <c:tickLblPos val="nextTo"/>
        <c:crossAx val="432471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7.4795222728522587E-4"/>
          <c:y val="0.83139944444444447"/>
          <c:w val="0.99925204777271481"/>
          <c:h val="0.1629567648742395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2021</a:t>
            </a:r>
            <a:endParaRPr lang="lt-LT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46288445185681654"/>
          <c:y val="2.92786776030896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8.9579890965577974E-2"/>
          <c:w val="0.90063496791406161"/>
          <c:h val="0.61636934503491014"/>
        </c:manualLayout>
      </c:layout>
      <c:areaChart>
        <c:grouping val="stacked"/>
        <c:varyColors val="0"/>
        <c:ser>
          <c:idx val="0"/>
          <c:order val="0"/>
          <c:tx>
            <c:strRef>
              <c:f>'21 pav.'!$D$14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'21 pav.'!$E$16:$Q$16</c:f>
              <c:numCache>
                <c:formatCode>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2.5</c:v>
                </c:pt>
                <c:pt idx="5">
                  <c:v>2.5</c:v>
                </c:pt>
                <c:pt idx="6">
                  <c:v>2.4</c:v>
                </c:pt>
                <c:pt idx="7">
                  <c:v>2.4</c:v>
                </c:pt>
                <c:pt idx="8">
                  <c:v>2.5</c:v>
                </c:pt>
                <c:pt idx="9">
                  <c:v>4.5</c:v>
                </c:pt>
                <c:pt idx="10">
                  <c:v>4.5</c:v>
                </c:pt>
                <c:pt idx="11">
                  <c:v>3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F-46B1-91BA-6268772289B4}"/>
            </c:ext>
          </c:extLst>
        </c:ser>
        <c:ser>
          <c:idx val="1"/>
          <c:order val="1"/>
          <c:tx>
            <c:strRef>
              <c:f>'21 pav.'!$D$18</c:f>
              <c:strCache>
                <c:ptCount val="1"/>
                <c:pt idx="0">
                  <c:v>Visų 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'21 pav.'!$E$18:$Q$18</c:f>
              <c:numCache>
                <c:formatCode>0.0</c:formatCode>
                <c:ptCount val="13"/>
                <c:pt idx="0">
                  <c:v>0.60000000000000009</c:v>
                </c:pt>
                <c:pt idx="1">
                  <c:v>0.60000000000000009</c:v>
                </c:pt>
                <c:pt idx="2">
                  <c:v>0.60000000000000009</c:v>
                </c:pt>
                <c:pt idx="3">
                  <c:v>0.60000000000000009</c:v>
                </c:pt>
                <c:pt idx="4">
                  <c:v>0.10000000000000009</c:v>
                </c:pt>
                <c:pt idx="5">
                  <c:v>0.10000000000000009</c:v>
                </c:pt>
                <c:pt idx="6">
                  <c:v>7.2999999999999989</c:v>
                </c:pt>
                <c:pt idx="7">
                  <c:v>7.2999999999999989</c:v>
                </c:pt>
                <c:pt idx="8">
                  <c:v>7.1999999999999993</c:v>
                </c:pt>
                <c:pt idx="9">
                  <c:v>3.8000000000000007</c:v>
                </c:pt>
                <c:pt idx="10">
                  <c:v>3.8000000000000007</c:v>
                </c:pt>
                <c:pt idx="11">
                  <c:v>5.3000000000000007</c:v>
                </c:pt>
                <c:pt idx="12">
                  <c:v>5.3000000000000007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5F-46B1-91BA-62687722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'21 pav.'!$D$14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'21 pav.'!$E$17:$Q$17</c:f>
              <c:numCache>
                <c:formatCode>0.0</c:formatCode>
                <c:ptCount val="13"/>
                <c:pt idx="0">
                  <c:v>2.4</c:v>
                </c:pt>
                <c:pt idx="1">
                  <c:v>2.4</c:v>
                </c:pt>
                <c:pt idx="2">
                  <c:v>2.5</c:v>
                </c:pt>
                <c:pt idx="3">
                  <c:v>2.5</c:v>
                </c:pt>
                <c:pt idx="4">
                  <c:v>2.6</c:v>
                </c:pt>
                <c:pt idx="5">
                  <c:v>2.6</c:v>
                </c:pt>
                <c:pt idx="6">
                  <c:v>2.5</c:v>
                </c:pt>
                <c:pt idx="7">
                  <c:v>2.5</c:v>
                </c:pt>
                <c:pt idx="8">
                  <c:v>4.5</c:v>
                </c:pt>
                <c:pt idx="9">
                  <c:v>5.7</c:v>
                </c:pt>
                <c:pt idx="10">
                  <c:v>5.3</c:v>
                </c:pt>
                <c:pt idx="11">
                  <c:v>4.9000000000000004</c:v>
                </c:pt>
                <c:pt idx="12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5F-46B1-91BA-6268772289B4}"/>
            </c:ext>
          </c:extLst>
        </c:ser>
        <c:ser>
          <c:idx val="4"/>
          <c:order val="4"/>
          <c:tx>
            <c:strRef>
              <c:f>'21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  <a:effectLst/>
          </c:spPr>
          <c:val>
            <c:numRef>
              <c:f>'21 pav.'!$E$19:$Q$19</c:f>
              <c:numCache>
                <c:formatCode>0.0</c:formatCode>
                <c:ptCount val="13"/>
                <c:pt idx="0">
                  <c:v>0.10000000000000009</c:v>
                </c:pt>
                <c:pt idx="1">
                  <c:v>0.10000000000000009</c:v>
                </c:pt>
                <c:pt idx="2">
                  <c:v>0</c:v>
                </c:pt>
                <c:pt idx="3">
                  <c:v>0</c:v>
                </c:pt>
                <c:pt idx="4">
                  <c:v>-0.10000000000000009</c:v>
                </c:pt>
                <c:pt idx="5">
                  <c:v>-0.10000000000000009</c:v>
                </c:pt>
                <c:pt idx="6">
                  <c:v>2.5</c:v>
                </c:pt>
                <c:pt idx="7">
                  <c:v>4.9000000000000004</c:v>
                </c:pt>
                <c:pt idx="8">
                  <c:v>2.9000000000000004</c:v>
                </c:pt>
                <c:pt idx="9">
                  <c:v>1.7000000000000002</c:v>
                </c:pt>
                <c:pt idx="10">
                  <c:v>1.4000000000000004</c:v>
                </c:pt>
                <c:pt idx="11">
                  <c:v>1.7999999999999998</c:v>
                </c:pt>
                <c:pt idx="12">
                  <c:v>1.7999999999999998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5F-46B1-91BA-62687722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'21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'21 pav.'!$E$15:$Q$15</c:f>
              <c:numCache>
                <c:formatCode>0.0</c:formatCode>
                <c:ptCount val="13"/>
                <c:pt idx="0">
                  <c:v>2.4571428571428569</c:v>
                </c:pt>
                <c:pt idx="1">
                  <c:v>2.4</c:v>
                </c:pt>
                <c:pt idx="2">
                  <c:v>2.42</c:v>
                </c:pt>
                <c:pt idx="3">
                  <c:v>2.42</c:v>
                </c:pt>
                <c:pt idx="4">
                  <c:v>2.54</c:v>
                </c:pt>
                <c:pt idx="5">
                  <c:v>2.54</c:v>
                </c:pt>
                <c:pt idx="6">
                  <c:v>4.4000000000000004</c:v>
                </c:pt>
                <c:pt idx="7">
                  <c:v>5.4</c:v>
                </c:pt>
                <c:pt idx="8">
                  <c:v>6.0400000000000009</c:v>
                </c:pt>
                <c:pt idx="9">
                  <c:v>6.4600000000000009</c:v>
                </c:pt>
                <c:pt idx="10">
                  <c:v>6.24</c:v>
                </c:pt>
                <c:pt idx="11">
                  <c:v>5.8599999999999994</c:v>
                </c:pt>
                <c:pt idx="12">
                  <c:v>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5F-46B1-91BA-6268772289B4}"/>
            </c:ext>
          </c:extLst>
        </c:ser>
        <c:ser>
          <c:idx val="6"/>
          <c:order val="5"/>
          <c:tx>
            <c:strRef>
              <c:f>'21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95F-46B1-91BA-6268772289B4}"/>
              </c:ext>
            </c:extLst>
          </c:dPt>
          <c:dPt>
            <c:idx val="2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95F-46B1-91BA-6268772289B4}"/>
              </c:ext>
            </c:extLst>
          </c:dPt>
          <c:dPt>
            <c:idx val="3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5F-46B1-91BA-6268772289B4}"/>
              </c:ext>
            </c:extLst>
          </c:dPt>
          <c:dPt>
            <c:idx val="4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295F-46B1-91BA-6268772289B4}"/>
              </c:ext>
            </c:extLst>
          </c:dPt>
          <c:dPt>
            <c:idx val="5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5F-46B1-91BA-6268772289B4}"/>
              </c:ext>
            </c:extLst>
          </c:dPt>
          <c:dPt>
            <c:idx val="7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5F-46B1-91BA-6268772289B4}"/>
              </c:ext>
            </c:extLst>
          </c:dPt>
          <c:dPt>
            <c:idx val="10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5F-46B1-91BA-6268772289B4}"/>
              </c:ext>
            </c:extLst>
          </c:dPt>
          <c:dPt>
            <c:idx val="1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5F-46B1-91BA-6268772289B4}"/>
              </c:ext>
            </c:extLst>
          </c:dPt>
          <c:val>
            <c:numRef>
              <c:f>'21 pav.'!$E$20:$Q$20</c:f>
              <c:numCache>
                <c:formatCode>0.0</c:formatCode>
                <c:ptCount val="13"/>
                <c:pt idx="0">
                  <c:v>2.4</c:v>
                </c:pt>
                <c:pt idx="6">
                  <c:v>2.2000000000000002</c:v>
                </c:pt>
                <c:pt idx="8">
                  <c:v>6.6</c:v>
                </c:pt>
                <c:pt idx="9">
                  <c:v>5.9</c:v>
                </c:pt>
                <c:pt idx="12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5F-46B1-91BA-62687722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ax val="1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6.7196270260628001E-3"/>
              <c:y val="1.92874537289993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2"/>
      </c:valAx>
      <c:valAx>
        <c:axId val="43247269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432469560"/>
        <c:crosses val="max"/>
        <c:crossBetween val="between"/>
      </c:valAx>
      <c:catAx>
        <c:axId val="432469560"/>
        <c:scaling>
          <c:orientation val="minMax"/>
        </c:scaling>
        <c:delete val="1"/>
        <c:axPos val="b"/>
        <c:majorTickMark val="out"/>
        <c:minorTickMark val="none"/>
        <c:tickLblPos val="nextTo"/>
        <c:crossAx val="432472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619727993654451E-3"/>
          <c:y val="0.85211006620519469"/>
          <c:w val="0.95748385471057973"/>
          <c:h val="0.12684698795912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47660097409343E-2"/>
          <c:y val="0.146337301587301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 '!$D$3:$D$70</c:f>
              <c:numCache>
                <c:formatCode>General</c:formatCode>
                <c:ptCount val="68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'3pr '!$F$3:$F$70</c:f>
              <c:numCache>
                <c:formatCode>0.0;\–0.0</c:formatCode>
                <c:ptCount val="68"/>
                <c:pt idx="0">
                  <c:v>-4</c:v>
                </c:pt>
                <c:pt idx="1">
                  <c:v>-4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-1</c:v>
                </c:pt>
                <c:pt idx="13">
                  <c:v>-4</c:v>
                </c:pt>
                <c:pt idx="14">
                  <c:v>-3</c:v>
                </c:pt>
                <c:pt idx="15">
                  <c:v>-5</c:v>
                </c:pt>
                <c:pt idx="16">
                  <c:v>-7</c:v>
                </c:pt>
                <c:pt idx="17">
                  <c:v>-4</c:v>
                </c:pt>
                <c:pt idx="18">
                  <c:v>-5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-2</c:v>
                </c:pt>
                <c:pt idx="23">
                  <c:v>-1</c:v>
                </c:pt>
                <c:pt idx="24">
                  <c:v>-2</c:v>
                </c:pt>
                <c:pt idx="25">
                  <c:v>-6</c:v>
                </c:pt>
                <c:pt idx="26">
                  <c:v>-5</c:v>
                </c:pt>
                <c:pt idx="27">
                  <c:v>-7</c:v>
                </c:pt>
                <c:pt idx="28">
                  <c:v>-7</c:v>
                </c:pt>
                <c:pt idx="29">
                  <c:v>-6</c:v>
                </c:pt>
                <c:pt idx="30">
                  <c:v>-6</c:v>
                </c:pt>
                <c:pt idx="31">
                  <c:v>-5</c:v>
                </c:pt>
                <c:pt idx="32">
                  <c:v>-5</c:v>
                </c:pt>
                <c:pt idx="33">
                  <c:v>-5</c:v>
                </c:pt>
                <c:pt idx="34">
                  <c:v>-5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-1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-1</c:v>
                </c:pt>
                <c:pt idx="46">
                  <c:v>2</c:v>
                </c:pt>
                <c:pt idx="47">
                  <c:v>-1</c:v>
                </c:pt>
                <c:pt idx="48">
                  <c:v>5</c:v>
                </c:pt>
                <c:pt idx="49">
                  <c:v>5</c:v>
                </c:pt>
                <c:pt idx="50">
                  <c:v>6</c:v>
                </c:pt>
                <c:pt idx="51">
                  <c:v>5</c:v>
                </c:pt>
                <c:pt idx="52">
                  <c:v>6</c:v>
                </c:pt>
                <c:pt idx="53">
                  <c:v>8</c:v>
                </c:pt>
                <c:pt idx="54">
                  <c:v>6</c:v>
                </c:pt>
                <c:pt idx="55">
                  <c:v>7</c:v>
                </c:pt>
                <c:pt idx="56">
                  <c:v>4</c:v>
                </c:pt>
                <c:pt idx="57">
                  <c:v>1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4</c:v>
                </c:pt>
                <c:pt idx="62">
                  <c:v>0</c:v>
                </c:pt>
                <c:pt idx="63">
                  <c:v>-16</c:v>
                </c:pt>
                <c:pt idx="64">
                  <c:v>-11</c:v>
                </c:pt>
                <c:pt idx="65">
                  <c:v>-4</c:v>
                </c:pt>
                <c:pt idx="66">
                  <c:v>-3</c:v>
                </c:pt>
                <c:pt idx="67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14F-9939-09D1B8DE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16744111919594E-2"/>
          <c:y val="9.6887058714662466E-2"/>
          <c:w val="0.91451259294675447"/>
          <c:h val="0.69784409722222218"/>
        </c:manualLayout>
      </c:layout>
      <c:lineChart>
        <c:grouping val="standard"/>
        <c:varyColors val="0"/>
        <c:ser>
          <c:idx val="1"/>
          <c:order val="0"/>
          <c:tx>
            <c:strRef>
              <c:f>Dinamika!$F$3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Dinamika!$E$8:$E$19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
 I ketv.</c:v>
                </c:pt>
                <c:pt idx="10">
                  <c:v>2020
II ketv.</c:v>
                </c:pt>
                <c:pt idx="11">
                  <c:v>2020
 III ketv.*</c:v>
                </c:pt>
              </c:strCache>
            </c:strRef>
          </c:cat>
          <c:val>
            <c:numRef>
              <c:f>Dinamika!$F$8:$F$19</c:f>
              <c:numCache>
                <c:formatCode>0.0;\–0.0</c:formatCode>
                <c:ptCount val="12"/>
                <c:pt idx="0">
                  <c:v>-0.17650037508061872</c:v>
                </c:pt>
                <c:pt idx="1">
                  <c:v>-0.21987619677315387</c:v>
                </c:pt>
                <c:pt idx="2">
                  <c:v>-0.14669491894248057</c:v>
                </c:pt>
                <c:pt idx="3">
                  <c:v>-0.15364542318774899</c:v>
                </c:pt>
                <c:pt idx="4">
                  <c:v>-0.18086339192781112</c:v>
                </c:pt>
                <c:pt idx="5">
                  <c:v>0.10810009023952158</c:v>
                </c:pt>
                <c:pt idx="6">
                  <c:v>0.61391538896414932</c:v>
                </c:pt>
                <c:pt idx="7">
                  <c:v>0.71393822606299362</c:v>
                </c:pt>
                <c:pt idx="8">
                  <c:v>0.55453621365569306</c:v>
                </c:pt>
                <c:pt idx="9">
                  <c:v>0.14679707696509006</c:v>
                </c:pt>
                <c:pt idx="10">
                  <c:v>-0.75873433650441136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3-4AE4-85A3-A1963E865663}"/>
            </c:ext>
          </c:extLst>
        </c:ser>
        <c:ser>
          <c:idx val="2"/>
          <c:order val="1"/>
          <c:tx>
            <c:strRef>
              <c:f>Dinamika!$G$3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Dinamika!$E$8:$E$19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
 I ketv.</c:v>
                </c:pt>
                <c:pt idx="10">
                  <c:v>2020
II ketv.</c:v>
                </c:pt>
                <c:pt idx="11">
                  <c:v>2020
 III ketv.*</c:v>
                </c:pt>
              </c:strCache>
            </c:strRef>
          </c:cat>
          <c:val>
            <c:numRef>
              <c:f>Dinamika!$G$8:$G$19</c:f>
              <c:numCache>
                <c:formatCode>0.0;\–0.0</c:formatCode>
                <c:ptCount val="12"/>
                <c:pt idx="0">
                  <c:v>-0.67148266489434105</c:v>
                </c:pt>
                <c:pt idx="1">
                  <c:v>-0.34017931568764909</c:v>
                </c:pt>
                <c:pt idx="2">
                  <c:v>-0.10541182567235176</c:v>
                </c:pt>
                <c:pt idx="3">
                  <c:v>5.7210980277749048E-2</c:v>
                </c:pt>
                <c:pt idx="4">
                  <c:v>2.0728798184194711E-2</c:v>
                </c:pt>
                <c:pt idx="5">
                  <c:v>5.0089300212913593E-2</c:v>
                </c:pt>
                <c:pt idx="6">
                  <c:v>0.41637699191171018</c:v>
                </c:pt>
                <c:pt idx="7">
                  <c:v>0.79519610045832889</c:v>
                </c:pt>
                <c:pt idx="8">
                  <c:v>0.92021614309843769</c:v>
                </c:pt>
                <c:pt idx="9">
                  <c:v>0.56672138354516832</c:v>
                </c:pt>
                <c:pt idx="10">
                  <c:v>0.10588467645323285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3-4AE4-85A3-A1963E865663}"/>
            </c:ext>
          </c:extLst>
        </c:ser>
        <c:ser>
          <c:idx val="3"/>
          <c:order val="2"/>
          <c:tx>
            <c:strRef>
              <c:f>Dinamika!$H$3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Dinamika!$E$8:$E$19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
 I ketv.</c:v>
                </c:pt>
                <c:pt idx="10">
                  <c:v>2020
II ketv.</c:v>
                </c:pt>
                <c:pt idx="11">
                  <c:v>2020
 III ketv.*</c:v>
                </c:pt>
              </c:strCache>
            </c:strRef>
          </c:cat>
          <c:val>
            <c:numRef>
              <c:f>Dinamika!$H$8:$H$19</c:f>
              <c:numCache>
                <c:formatCode>0.0;\–0.0</c:formatCode>
                <c:ptCount val="12"/>
                <c:pt idx="0">
                  <c:v>-0.63690369450417528</c:v>
                </c:pt>
                <c:pt idx="1">
                  <c:v>-0.50305141848835</c:v>
                </c:pt>
                <c:pt idx="2">
                  <c:v>-0.26849068816060323</c:v>
                </c:pt>
                <c:pt idx="3">
                  <c:v>-0.10269540428320464</c:v>
                </c:pt>
                <c:pt idx="4">
                  <c:v>3.9271529651874859E-2</c:v>
                </c:pt>
                <c:pt idx="5">
                  <c:v>0.2877357482242634</c:v>
                </c:pt>
                <c:pt idx="6">
                  <c:v>0.59313993404425613</c:v>
                </c:pt>
                <c:pt idx="7">
                  <c:v>0.77000707299503324</c:v>
                </c:pt>
                <c:pt idx="8">
                  <c:v>0.75438919417431882</c:v>
                </c:pt>
                <c:pt idx="9">
                  <c:v>0.66870267190091814</c:v>
                </c:pt>
                <c:pt idx="10">
                  <c:v>0.1378401064601526</c:v>
                </c:pt>
                <c:pt idx="11">
                  <c:v>0.30662510015950389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3-4AE4-85A3-A1963E86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331520"/>
        <c:axId val="673332696"/>
      </c:lineChart>
      <c:catAx>
        <c:axId val="67333152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2696"/>
        <c:crosses val="autoZero"/>
        <c:auto val="1"/>
        <c:lblAlgn val="ctr"/>
        <c:lblOffset val="100"/>
        <c:tickLblSkip val="1"/>
        <c:noMultiLvlLbl val="0"/>
      </c:catAx>
      <c:valAx>
        <c:axId val="673332696"/>
        <c:scaling>
          <c:orientation val="minMax"/>
          <c:min val="-3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15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91422552429162"/>
          <c:y val="0.90293715277777775"/>
          <c:w val="0.76282929634397323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847660097409343E-2"/>
          <c:y val="0.1463373923599256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 '!$D$3:$D$69</c:f>
              <c:numCache>
                <c:formatCode>General</c:formatCode>
                <c:ptCount val="67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'4pr '!$F$3:$F$69</c:f>
              <c:numCache>
                <c:formatCode>0.0;\–0.0</c:formatCode>
                <c:ptCount val="67"/>
                <c:pt idx="0">
                  <c:v>0.59031877213695516</c:v>
                </c:pt>
                <c:pt idx="1">
                  <c:v>2.6415094339622636</c:v>
                </c:pt>
                <c:pt idx="2">
                  <c:v>5.1396648044692572</c:v>
                </c:pt>
                <c:pt idx="3">
                  <c:v>3.7919826652220934</c:v>
                </c:pt>
                <c:pt idx="4">
                  <c:v>2.8836251287332804</c:v>
                </c:pt>
                <c:pt idx="5">
                  <c:v>6.991525423728806</c:v>
                </c:pt>
                <c:pt idx="6">
                  <c:v>5.5447470817120648</c:v>
                </c:pt>
                <c:pt idx="7">
                  <c:v>5.859375</c:v>
                </c:pt>
                <c:pt idx="8">
                  <c:v>5.8078141499471991</c:v>
                </c:pt>
                <c:pt idx="9">
                  <c:v>4.4489383215368994</c:v>
                </c:pt>
                <c:pt idx="10">
                  <c:v>4.5599151643690217</c:v>
                </c:pt>
                <c:pt idx="11">
                  <c:v>5.3754266211604174</c:v>
                </c:pt>
                <c:pt idx="12">
                  <c:v>6.6901408450704247</c:v>
                </c:pt>
                <c:pt idx="13">
                  <c:v>10.049019607843146</c:v>
                </c:pt>
                <c:pt idx="14">
                  <c:v>5.4197662061636676</c:v>
                </c:pt>
                <c:pt idx="15">
                  <c:v>3.8622129436325814</c:v>
                </c:pt>
                <c:pt idx="16">
                  <c:v>3.5035035035035023</c:v>
                </c:pt>
                <c:pt idx="17">
                  <c:v>3.5643564356435675</c:v>
                </c:pt>
                <c:pt idx="18">
                  <c:v>0.55299539170505785</c:v>
                </c:pt>
                <c:pt idx="19">
                  <c:v>3.136531365313644</c:v>
                </c:pt>
                <c:pt idx="20">
                  <c:v>3.8922155688622562</c:v>
                </c:pt>
                <c:pt idx="21">
                  <c:v>3.2913843175217838</c:v>
                </c:pt>
                <c:pt idx="22">
                  <c:v>3.8539553752535705</c:v>
                </c:pt>
                <c:pt idx="23">
                  <c:v>3.3198380566801466</c:v>
                </c:pt>
                <c:pt idx="24">
                  <c:v>6.7106710671066994</c:v>
                </c:pt>
                <c:pt idx="25">
                  <c:v>1.5590200445434466</c:v>
                </c:pt>
                <c:pt idx="26">
                  <c:v>3.9314516129032251</c:v>
                </c:pt>
                <c:pt idx="27">
                  <c:v>2.2110552763819014</c:v>
                </c:pt>
                <c:pt idx="28">
                  <c:v>5.8027079303675011</c:v>
                </c:pt>
                <c:pt idx="29">
                  <c:v>2.4856596558317401</c:v>
                </c:pt>
                <c:pt idx="30">
                  <c:v>2.0164986251145711</c:v>
                </c:pt>
                <c:pt idx="31">
                  <c:v>2.1466905187835561</c:v>
                </c:pt>
                <c:pt idx="32">
                  <c:v>1.0566762728146051</c:v>
                </c:pt>
                <c:pt idx="33">
                  <c:v>1.3120899718837675</c:v>
                </c:pt>
                <c:pt idx="34">
                  <c:v>4.39453125</c:v>
                </c:pt>
                <c:pt idx="35">
                  <c:v>4.0752351097178785</c:v>
                </c:pt>
                <c:pt idx="36">
                  <c:v>4.2268041237113252</c:v>
                </c:pt>
                <c:pt idx="37">
                  <c:v>0.87719298245614308</c:v>
                </c:pt>
                <c:pt idx="38">
                  <c:v>6.9835111542192019</c:v>
                </c:pt>
                <c:pt idx="39">
                  <c:v>2.1632251720747231</c:v>
                </c:pt>
                <c:pt idx="40">
                  <c:v>5.4844606946983454</c:v>
                </c:pt>
                <c:pt idx="41">
                  <c:v>5.7835820895522305</c:v>
                </c:pt>
                <c:pt idx="42">
                  <c:v>5.8400718778077287</c:v>
                </c:pt>
                <c:pt idx="43">
                  <c:v>7.0052539404553471</c:v>
                </c:pt>
                <c:pt idx="44">
                  <c:v>5.7034220532319324</c:v>
                </c:pt>
                <c:pt idx="45">
                  <c:v>7.8630897317298887</c:v>
                </c:pt>
                <c:pt idx="46">
                  <c:v>6.3610851262862367</c:v>
                </c:pt>
                <c:pt idx="47">
                  <c:v>3.8403614457831248</c:v>
                </c:pt>
                <c:pt idx="48">
                  <c:v>3.5608308605341366</c:v>
                </c:pt>
                <c:pt idx="49">
                  <c:v>7.9347826086956452</c:v>
                </c:pt>
                <c:pt idx="50">
                  <c:v>2.8105167724388203</c:v>
                </c:pt>
                <c:pt idx="51">
                  <c:v>16.073147256977862</c:v>
                </c:pt>
                <c:pt idx="52">
                  <c:v>4.1594454072790166</c:v>
                </c:pt>
                <c:pt idx="53">
                  <c:v>3.9682539682539764</c:v>
                </c:pt>
                <c:pt idx="54">
                  <c:v>6.4516129032258229</c:v>
                </c:pt>
                <c:pt idx="55">
                  <c:v>3.1914893617021267</c:v>
                </c:pt>
                <c:pt idx="56">
                  <c:v>4.5863309352518034</c:v>
                </c:pt>
                <c:pt idx="57">
                  <c:v>3.8593481989708467</c:v>
                </c:pt>
                <c:pt idx="58">
                  <c:v>4.3095866314863507</c:v>
                </c:pt>
                <c:pt idx="59">
                  <c:v>3.1907179115300943</c:v>
                </c:pt>
                <c:pt idx="60">
                  <c:v>7.0678127984718175</c:v>
                </c:pt>
                <c:pt idx="61">
                  <c:v>11.681772406847934</c:v>
                </c:pt>
                <c:pt idx="62">
                  <c:v>-4.1446208112874805</c:v>
                </c:pt>
                <c:pt idx="63">
                  <c:v>-14.842454394693194</c:v>
                </c:pt>
                <c:pt idx="64">
                  <c:v>1.9966722129783676</c:v>
                </c:pt>
                <c:pt idx="65" formatCode="0.0">
                  <c:v>7.3791348600508844</c:v>
                </c:pt>
                <c:pt idx="66">
                  <c:v>7.6555023923444931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5-4FA2-B4FD-173A6800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896202119873136E-2"/>
          <c:y val="0.1514087301587301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 '!$D$3:$D$70</c:f>
              <c:numCache>
                <c:formatCode>General</c:formatCode>
                <c:ptCount val="68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'5pr '!$F$3:$F$70</c:f>
              <c:numCache>
                <c:formatCode>0.0;\–0.0</c:formatCode>
                <c:ptCount val="68"/>
                <c:pt idx="0">
                  <c:v>-1.3654938702282515</c:v>
                </c:pt>
                <c:pt idx="1">
                  <c:v>-1.5050333898136148</c:v>
                </c:pt>
                <c:pt idx="2">
                  <c:v>-1.0822081016679919</c:v>
                </c:pt>
                <c:pt idx="3">
                  <c:v>-0.63366336633663423</c:v>
                </c:pt>
                <c:pt idx="4">
                  <c:v>-4.9504950495049549E-2</c:v>
                </c:pt>
                <c:pt idx="5">
                  <c:v>-0.21784335082681849</c:v>
                </c:pt>
                <c:pt idx="6">
                  <c:v>-0.22885572139303978</c:v>
                </c:pt>
                <c:pt idx="7">
                  <c:v>-0.9960159362549792</c:v>
                </c:pt>
                <c:pt idx="8">
                  <c:v>-0.83292017848288769</c:v>
                </c:pt>
                <c:pt idx="9">
                  <c:v>-0.44576523031203408</c:v>
                </c:pt>
                <c:pt idx="10">
                  <c:v>-0.52537668517049774</c:v>
                </c:pt>
                <c:pt idx="11">
                  <c:v>-0.24942631946522908</c:v>
                </c:pt>
                <c:pt idx="12">
                  <c:v>0.66693613581245703</c:v>
                </c:pt>
                <c:pt idx="13">
                  <c:v>0.53632867840518461</c:v>
                </c:pt>
                <c:pt idx="14">
                  <c:v>0.78289671785607418</c:v>
                </c:pt>
                <c:pt idx="15">
                  <c:v>0.76723794340374241</c:v>
                </c:pt>
                <c:pt idx="16">
                  <c:v>0.18821198613174772</c:v>
                </c:pt>
                <c:pt idx="17">
                  <c:v>0.35724918130395356</c:v>
                </c:pt>
                <c:pt idx="18">
                  <c:v>3.98922908148025E-2</c:v>
                </c:pt>
                <c:pt idx="19">
                  <c:v>0.46277665995975159</c:v>
                </c:pt>
                <c:pt idx="20">
                  <c:v>0.619938006199372</c:v>
                </c:pt>
                <c:pt idx="21">
                  <c:v>0.65671641791045232</c:v>
                </c:pt>
                <c:pt idx="22">
                  <c:v>1.1061285500747475</c:v>
                </c:pt>
                <c:pt idx="23">
                  <c:v>1.9603920784156736</c:v>
                </c:pt>
                <c:pt idx="24">
                  <c:v>2.5396506725557044</c:v>
                </c:pt>
                <c:pt idx="25">
                  <c:v>3.1605435329642662</c:v>
                </c:pt>
                <c:pt idx="26">
                  <c:v>3.1570560701125405</c:v>
                </c:pt>
                <c:pt idx="27">
                  <c:v>3.4707801839216845</c:v>
                </c:pt>
                <c:pt idx="28">
                  <c:v>3.2430294641091484</c:v>
                </c:pt>
                <c:pt idx="29">
                  <c:v>3.4905567091861878</c:v>
                </c:pt>
                <c:pt idx="30">
                  <c:v>4.1371747582494178</c:v>
                </c:pt>
                <c:pt idx="31">
                  <c:v>4.5964350090126116</c:v>
                </c:pt>
                <c:pt idx="32">
                  <c:v>4.6208884030607189</c:v>
                </c:pt>
                <c:pt idx="33">
                  <c:v>4.2111506524318054</c:v>
                </c:pt>
                <c:pt idx="34">
                  <c:v>4.1691306918982818</c:v>
                </c:pt>
                <c:pt idx="35">
                  <c:v>3.8061604865607279</c:v>
                </c:pt>
                <c:pt idx="36">
                  <c:v>3.6417033773861851</c:v>
                </c:pt>
                <c:pt idx="37">
                  <c:v>3.1612840277100318</c:v>
                </c:pt>
                <c:pt idx="38">
                  <c:v>2.4811739718092474</c:v>
                </c:pt>
                <c:pt idx="39">
                  <c:v>2.1788990825688082</c:v>
                </c:pt>
                <c:pt idx="40">
                  <c:v>2.8730128327906446</c:v>
                </c:pt>
                <c:pt idx="41">
                  <c:v>2.5511179055990763</c:v>
                </c:pt>
                <c:pt idx="42">
                  <c:v>2.2592379858318967</c:v>
                </c:pt>
                <c:pt idx="43">
                  <c:v>1.8382000957395839</c:v>
                </c:pt>
                <c:pt idx="44">
                  <c:v>2.4411094224924046</c:v>
                </c:pt>
                <c:pt idx="45">
                  <c:v>2.8457598178713628</c:v>
                </c:pt>
                <c:pt idx="46">
                  <c:v>2.3937931687009195</c:v>
                </c:pt>
                <c:pt idx="47">
                  <c:v>1.7577017577017795</c:v>
                </c:pt>
                <c:pt idx="48">
                  <c:v>1.6340795315008982</c:v>
                </c:pt>
                <c:pt idx="49">
                  <c:v>2.0145654024401827</c:v>
                </c:pt>
                <c:pt idx="50">
                  <c:v>2.5718323127649434</c:v>
                </c:pt>
                <c:pt idx="51">
                  <c:v>2.7403666292555195</c:v>
                </c:pt>
                <c:pt idx="52">
                  <c:v>2.5414261776205649</c:v>
                </c:pt>
                <c:pt idx="53">
                  <c:v>2.3665331221466523</c:v>
                </c:pt>
                <c:pt idx="54">
                  <c:v>2.5182550084253963</c:v>
                </c:pt>
                <c:pt idx="55">
                  <c:v>2.5007050860204938</c:v>
                </c:pt>
                <c:pt idx="56">
                  <c:v>2.012053778395928</c:v>
                </c:pt>
                <c:pt idx="57">
                  <c:v>1.5495296070835662</c:v>
                </c:pt>
                <c:pt idx="58">
                  <c:v>1.7372019959342122</c:v>
                </c:pt>
                <c:pt idx="59">
                  <c:v>2.7303120356612087</c:v>
                </c:pt>
                <c:pt idx="60">
                  <c:v>2.9832713754647022</c:v>
                </c:pt>
                <c:pt idx="61">
                  <c:v>2.7628407194511428</c:v>
                </c:pt>
                <c:pt idx="62">
                  <c:v>1.6623806024981702</c:v>
                </c:pt>
                <c:pt idx="63">
                  <c:v>0.91943559399181307</c:v>
                </c:pt>
                <c:pt idx="64">
                  <c:v>0.17249205628688813</c:v>
                </c:pt>
                <c:pt idx="65">
                  <c:v>0.85555656685172288</c:v>
                </c:pt>
                <c:pt idx="66">
                  <c:v>0.93142178796457031</c:v>
                </c:pt>
                <c:pt idx="67">
                  <c:v>1.1831605980005433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D7-95D4-A2D631B4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3896"/>
        <c:scaling>
          <c:orientation val="minMax"/>
          <c:max val="5"/>
          <c:min val="-5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896202119873136E-2"/>
          <c:y val="0.1412976190476190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'6pr'!$D$3:$D$70</c:f>
              <c:numCache>
                <c:formatCode>General</c:formatCode>
                <c:ptCount val="68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'6pr'!$F$3:$F$70</c:f>
              <c:numCache>
                <c:formatCode>0.0</c:formatCode>
                <c:ptCount val="68"/>
                <c:pt idx="0">
                  <c:v>9.6</c:v>
                </c:pt>
                <c:pt idx="1">
                  <c:v>9.6</c:v>
                </c:pt>
                <c:pt idx="2">
                  <c:v>9.1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8.6</c:v>
                </c:pt>
                <c:pt idx="7">
                  <c:v>8.5</c:v>
                </c:pt>
                <c:pt idx="8">
                  <c:v>8.1</c:v>
                </c:pt>
                <c:pt idx="9">
                  <c:v>8.3000000000000007</c:v>
                </c:pt>
                <c:pt idx="10">
                  <c:v>8.4</c:v>
                </c:pt>
                <c:pt idx="11">
                  <c:v>9</c:v>
                </c:pt>
                <c:pt idx="12">
                  <c:v>9.4</c:v>
                </c:pt>
                <c:pt idx="13">
                  <c:v>9.1999999999999993</c:v>
                </c:pt>
                <c:pt idx="14">
                  <c:v>8.9</c:v>
                </c:pt>
                <c:pt idx="15">
                  <c:v>8.3000000000000007</c:v>
                </c:pt>
                <c:pt idx="16">
                  <c:v>7.6</c:v>
                </c:pt>
                <c:pt idx="17">
                  <c:v>7.4</c:v>
                </c:pt>
                <c:pt idx="18">
                  <c:v>7.8</c:v>
                </c:pt>
                <c:pt idx="19">
                  <c:v>7.5</c:v>
                </c:pt>
                <c:pt idx="20">
                  <c:v>7.2</c:v>
                </c:pt>
                <c:pt idx="21">
                  <c:v>7.3</c:v>
                </c:pt>
                <c:pt idx="22">
                  <c:v>7.6</c:v>
                </c:pt>
                <c:pt idx="23">
                  <c:v>8.5</c:v>
                </c:pt>
                <c:pt idx="24">
                  <c:v>8.6999999999999993</c:v>
                </c:pt>
                <c:pt idx="25">
                  <c:v>8.8000000000000007</c:v>
                </c:pt>
                <c:pt idx="26">
                  <c:v>8.3000000000000007</c:v>
                </c:pt>
                <c:pt idx="27">
                  <c:v>7.9</c:v>
                </c:pt>
                <c:pt idx="28">
                  <c:v>7.3</c:v>
                </c:pt>
                <c:pt idx="29">
                  <c:v>7.3</c:v>
                </c:pt>
                <c:pt idx="30">
                  <c:v>7.6</c:v>
                </c:pt>
                <c:pt idx="31">
                  <c:v>7.5</c:v>
                </c:pt>
                <c:pt idx="32">
                  <c:v>7.4</c:v>
                </c:pt>
                <c:pt idx="33">
                  <c:v>7.4</c:v>
                </c:pt>
                <c:pt idx="34">
                  <c:v>7.7</c:v>
                </c:pt>
                <c:pt idx="35">
                  <c:v>8.6999999999999993</c:v>
                </c:pt>
                <c:pt idx="36">
                  <c:v>9</c:v>
                </c:pt>
                <c:pt idx="37">
                  <c:v>9.1</c:v>
                </c:pt>
                <c:pt idx="38">
                  <c:v>9.1999999999999993</c:v>
                </c:pt>
                <c:pt idx="39">
                  <c:v>8.6</c:v>
                </c:pt>
                <c:pt idx="40">
                  <c:v>8.1</c:v>
                </c:pt>
                <c:pt idx="41">
                  <c:v>8.3000000000000007</c:v>
                </c:pt>
                <c:pt idx="42">
                  <c:v>8.1999999999999993</c:v>
                </c:pt>
                <c:pt idx="43">
                  <c:v>8.1999999999999993</c:v>
                </c:pt>
                <c:pt idx="44">
                  <c:v>8.3000000000000007</c:v>
                </c:pt>
                <c:pt idx="45">
                  <c:v>7.9</c:v>
                </c:pt>
                <c:pt idx="46">
                  <c:v>8.1999999999999993</c:v>
                </c:pt>
                <c:pt idx="47">
                  <c:v>8.9</c:v>
                </c:pt>
                <c:pt idx="48">
                  <c:v>9.1999999999999993</c:v>
                </c:pt>
                <c:pt idx="49">
                  <c:v>9.1999999999999993</c:v>
                </c:pt>
                <c:pt idx="50">
                  <c:v>9</c:v>
                </c:pt>
                <c:pt idx="51">
                  <c:v>8.3000000000000007</c:v>
                </c:pt>
                <c:pt idx="52">
                  <c:v>7.9</c:v>
                </c:pt>
                <c:pt idx="53">
                  <c:v>8</c:v>
                </c:pt>
                <c:pt idx="54">
                  <c:v>8</c:v>
                </c:pt>
                <c:pt idx="55">
                  <c:v>8.1999999999999993</c:v>
                </c:pt>
                <c:pt idx="56">
                  <c:v>8</c:v>
                </c:pt>
                <c:pt idx="57">
                  <c:v>7.9</c:v>
                </c:pt>
                <c:pt idx="58">
                  <c:v>8.4</c:v>
                </c:pt>
                <c:pt idx="59">
                  <c:v>8.6999999999999993</c:v>
                </c:pt>
                <c:pt idx="60">
                  <c:v>9.1999999999999993</c:v>
                </c:pt>
                <c:pt idx="61">
                  <c:v>9.4</c:v>
                </c:pt>
                <c:pt idx="62">
                  <c:v>9.8000000000000007</c:v>
                </c:pt>
                <c:pt idx="63">
                  <c:v>11.2</c:v>
                </c:pt>
                <c:pt idx="64">
                  <c:v>11.8</c:v>
                </c:pt>
                <c:pt idx="65">
                  <c:v>12.1</c:v>
                </c:pt>
                <c:pt idx="66">
                  <c:v>12.8</c:v>
                </c:pt>
                <c:pt idx="67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D76-9126-6351A56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08661417322853E-2"/>
          <c:y val="0.10930678973611589"/>
          <c:w val="0.89440244969378813"/>
          <c:h val="0.56423530284935464"/>
        </c:manualLayout>
      </c:layout>
      <c:lineChart>
        <c:grouping val="standard"/>
        <c:varyColors val="0"/>
        <c:ser>
          <c:idx val="0"/>
          <c:order val="0"/>
          <c:tx>
            <c:strRef>
              <c:f>'1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 pav.'!$F$5:$F$18</c:f>
              <c:numCache>
                <c:formatCode>0.00;\–0.00</c:formatCode>
                <c:ptCount val="14"/>
                <c:pt idx="0">
                  <c:v>2.2062430000000002</c:v>
                </c:pt>
                <c:pt idx="1">
                  <c:v>2.6156470000000001</c:v>
                </c:pt>
                <c:pt idx="2">
                  <c:v>2.953443</c:v>
                </c:pt>
                <c:pt idx="3">
                  <c:v>3.030945</c:v>
                </c:pt>
                <c:pt idx="4">
                  <c:v>2.5704199999999999</c:v>
                </c:pt>
                <c:pt idx="5">
                  <c:v>2.222931</c:v>
                </c:pt>
                <c:pt idx="6">
                  <c:v>1.636639</c:v>
                </c:pt>
                <c:pt idx="7">
                  <c:v>1.2168600000000001</c:v>
                </c:pt>
                <c:pt idx="8">
                  <c:v>1.437424</c:v>
                </c:pt>
                <c:pt idx="9">
                  <c:v>1.2944789999999999</c:v>
                </c:pt>
                <c:pt idx="10">
                  <c:v>1.3779680000000001</c:v>
                </c:pt>
                <c:pt idx="11">
                  <c:v>0.99707900000000005</c:v>
                </c:pt>
                <c:pt idx="12">
                  <c:v>-3.0942530000000001</c:v>
                </c:pt>
                <c:pt idx="13">
                  <c:v>-14.997484999999999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8-4E9E-B11E-063AE579FF8C}"/>
            </c:ext>
          </c:extLst>
        </c:ser>
        <c:ser>
          <c:idx val="1"/>
          <c:order val="1"/>
          <c:tx>
            <c:strRef>
              <c:f>'1 pav.'!$G$3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 pav.'!$G$5:$G$18</c:f>
              <c:numCache>
                <c:formatCode>0.00;\–0.00</c:formatCode>
                <c:ptCount val="14"/>
                <c:pt idx="0">
                  <c:v>2.0668229999999999</c:v>
                </c:pt>
                <c:pt idx="1">
                  <c:v>2.1838609999999998</c:v>
                </c:pt>
                <c:pt idx="2">
                  <c:v>2.3713060000000001</c:v>
                </c:pt>
                <c:pt idx="3">
                  <c:v>2.703335</c:v>
                </c:pt>
                <c:pt idx="4">
                  <c:v>3.0771250000000001</c:v>
                </c:pt>
                <c:pt idx="5">
                  <c:v>3.3251870000000001</c:v>
                </c:pt>
                <c:pt idx="6">
                  <c:v>3.1162999999999998</c:v>
                </c:pt>
                <c:pt idx="7">
                  <c:v>2.4755180000000001</c:v>
                </c:pt>
                <c:pt idx="8">
                  <c:v>2.2658019999999999</c:v>
                </c:pt>
                <c:pt idx="9">
                  <c:v>1.963163</c:v>
                </c:pt>
                <c:pt idx="10">
                  <c:v>2.0764809999999998</c:v>
                </c:pt>
                <c:pt idx="11">
                  <c:v>2.3388849999999999</c:v>
                </c:pt>
                <c:pt idx="12">
                  <c:v>0.31926100000000002</c:v>
                </c:pt>
                <c:pt idx="13">
                  <c:v>-9.5411140000000003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8-4E9E-B11E-063AE579FF8C}"/>
            </c:ext>
          </c:extLst>
        </c:ser>
        <c:ser>
          <c:idx val="2"/>
          <c:order val="2"/>
          <c:tx>
            <c:strRef>
              <c:f>'1 pav.'!$H$3</c:f>
              <c:strCache>
                <c:ptCount val="1"/>
                <c:pt idx="0">
                  <c:v>Vokietija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 pav.'!$H$5:$H$18</c:f>
              <c:numCache>
                <c:formatCode>0.00;\–0.00</c:formatCode>
                <c:ptCount val="14"/>
                <c:pt idx="0">
                  <c:v>2.265787</c:v>
                </c:pt>
                <c:pt idx="1">
                  <c:v>2.531644</c:v>
                </c:pt>
                <c:pt idx="2">
                  <c:v>3.1812830000000001</c:v>
                </c:pt>
                <c:pt idx="3">
                  <c:v>3.6469969999999998</c:v>
                </c:pt>
                <c:pt idx="4">
                  <c:v>2.177057</c:v>
                </c:pt>
                <c:pt idx="5">
                  <c:v>1.9906239999999999</c:v>
                </c:pt>
                <c:pt idx="6">
                  <c:v>0.76842500000000002</c:v>
                </c:pt>
                <c:pt idx="7">
                  <c:v>0.272843</c:v>
                </c:pt>
                <c:pt idx="8">
                  <c:v>1.095979</c:v>
                </c:pt>
                <c:pt idx="9">
                  <c:v>0.114937</c:v>
                </c:pt>
                <c:pt idx="10">
                  <c:v>0.75551299999999999</c:v>
                </c:pt>
                <c:pt idx="11">
                  <c:v>0.39641700000000002</c:v>
                </c:pt>
                <c:pt idx="12">
                  <c:v>-2.2288570000000001</c:v>
                </c:pt>
                <c:pt idx="13">
                  <c:v>-11.256911000000001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B8-4E9E-B11E-063AE579FF8C}"/>
            </c:ext>
          </c:extLst>
        </c:ser>
        <c:ser>
          <c:idx val="3"/>
          <c:order val="3"/>
          <c:tx>
            <c:strRef>
              <c:f>'1 pav.'!$I$3</c:f>
              <c:strCache>
                <c:ptCount val="1"/>
                <c:pt idx="0">
                  <c:v>Prancūzija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 pav.'!$I$5:$I$18</c:f>
              <c:numCache>
                <c:formatCode>0.00;\–0.00</c:formatCode>
                <c:ptCount val="14"/>
                <c:pt idx="0">
                  <c:v>1.3850830000000001</c:v>
                </c:pt>
                <c:pt idx="1">
                  <c:v>2.3599540000000001</c:v>
                </c:pt>
                <c:pt idx="2">
                  <c:v>2.8363160000000001</c:v>
                </c:pt>
                <c:pt idx="3">
                  <c:v>3.1147749999999998</c:v>
                </c:pt>
                <c:pt idx="4">
                  <c:v>2.4277319999999998</c:v>
                </c:pt>
                <c:pt idx="5">
                  <c:v>1.9006369999999999</c:v>
                </c:pt>
                <c:pt idx="6">
                  <c:v>1.558295</c:v>
                </c:pt>
                <c:pt idx="7">
                  <c:v>1.353974</c:v>
                </c:pt>
                <c:pt idx="8">
                  <c:v>1.7614050000000001</c:v>
                </c:pt>
                <c:pt idx="9">
                  <c:v>1.8138529999999999</c:v>
                </c:pt>
                <c:pt idx="10">
                  <c:v>1.6132949999999999</c:v>
                </c:pt>
                <c:pt idx="11">
                  <c:v>0.76628799999999997</c:v>
                </c:pt>
                <c:pt idx="12">
                  <c:v>-5.7333800000000004</c:v>
                </c:pt>
                <c:pt idx="13">
                  <c:v>-18.956958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B8-4E9E-B11E-063AE579FF8C}"/>
            </c:ext>
          </c:extLst>
        </c:ser>
        <c:ser>
          <c:idx val="4"/>
          <c:order val="4"/>
          <c:tx>
            <c:strRef>
              <c:f>'1 pav.'!$J$3</c:f>
              <c:strCache>
                <c:ptCount val="1"/>
                <c:pt idx="0">
                  <c:v>Italija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multiLvlStrRef>
              <c:f>'1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 pav.'!$J$5:$J$18</c:f>
              <c:numCache>
                <c:formatCode>0.00;\–0.00</c:formatCode>
                <c:ptCount val="14"/>
                <c:pt idx="0">
                  <c:v>1.6160669999999999</c:v>
                </c:pt>
                <c:pt idx="1">
                  <c:v>1.801885</c:v>
                </c:pt>
                <c:pt idx="2">
                  <c:v>1.643</c:v>
                </c:pt>
                <c:pt idx="3">
                  <c:v>1.8707959999999999</c:v>
                </c:pt>
                <c:pt idx="4">
                  <c:v>1.2866420000000001</c:v>
                </c:pt>
                <c:pt idx="5">
                  <c:v>0.90898900000000005</c:v>
                </c:pt>
                <c:pt idx="6">
                  <c:v>0.44787100000000002</c:v>
                </c:pt>
                <c:pt idx="7">
                  <c:v>7.0837999999999998E-2</c:v>
                </c:pt>
                <c:pt idx="8">
                  <c:v>0.26984799999999998</c:v>
                </c:pt>
                <c:pt idx="9">
                  <c:v>0.38017600000000001</c:v>
                </c:pt>
                <c:pt idx="10">
                  <c:v>0.46482200000000001</c:v>
                </c:pt>
                <c:pt idx="11">
                  <c:v>7.9979999999999996E-2</c:v>
                </c:pt>
                <c:pt idx="12">
                  <c:v>-5.4924749999999998</c:v>
                </c:pt>
                <c:pt idx="13">
                  <c:v>-17.258848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B8-4E9E-B11E-063AE579FF8C}"/>
            </c:ext>
          </c:extLst>
        </c:ser>
        <c:ser>
          <c:idx val="5"/>
          <c:order val="5"/>
          <c:tx>
            <c:strRef>
              <c:f>'1 pav.'!$K$3</c:f>
              <c:strCache>
                <c:ptCount val="1"/>
                <c:pt idx="0">
                  <c:v>Ispanija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multiLvlStrRef>
              <c:f>'1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 pav.'!$K$5:$K$18</c:f>
              <c:numCache>
                <c:formatCode>0.00;\–0.00</c:formatCode>
                <c:ptCount val="14"/>
                <c:pt idx="0">
                  <c:v>2.5488010000000001</c:v>
                </c:pt>
                <c:pt idx="1">
                  <c:v>3.1700710000000001</c:v>
                </c:pt>
                <c:pt idx="2">
                  <c:v>2.807852</c:v>
                </c:pt>
                <c:pt idx="3">
                  <c:v>3.0383969999999998</c:v>
                </c:pt>
                <c:pt idx="4">
                  <c:v>2.769685</c:v>
                </c:pt>
                <c:pt idx="5">
                  <c:v>2.2788029999999999</c:v>
                </c:pt>
                <c:pt idx="6">
                  <c:v>2.2471830000000002</c:v>
                </c:pt>
                <c:pt idx="7">
                  <c:v>2.1149990000000001</c:v>
                </c:pt>
                <c:pt idx="8">
                  <c:v>2.192933</c:v>
                </c:pt>
                <c:pt idx="9">
                  <c:v>2.0253260000000002</c:v>
                </c:pt>
                <c:pt idx="10">
                  <c:v>1.9268240000000001</c:v>
                </c:pt>
                <c:pt idx="11">
                  <c:v>1.7752600000000001</c:v>
                </c:pt>
                <c:pt idx="12">
                  <c:v>-4.0713920000000003</c:v>
                </c:pt>
                <c:pt idx="13">
                  <c:v>-22.099219000000002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B8-4E9E-B11E-063AE579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175504"/>
        <c:axId val="430176288"/>
      </c:lineChart>
      <c:catAx>
        <c:axId val="43017550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6350">
            <a:solidFill>
              <a:srgbClr val="D1D1D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6288"/>
        <c:crossesAt val="0"/>
        <c:auto val="1"/>
        <c:lblAlgn val="ctr"/>
        <c:lblOffset val="100"/>
        <c:tickLblSkip val="1"/>
        <c:noMultiLvlLbl val="1"/>
      </c:catAx>
      <c:valAx>
        <c:axId val="43017628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6455257907576368E-2"/>
          <c:y val="0.82963349054375912"/>
          <c:w val="0.95473413045591526"/>
          <c:h val="0.159960596185116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/>
              <a:t>2019 I pusm.</a:t>
            </a:r>
          </a:p>
        </c:rich>
      </c:tx>
      <c:layout>
        <c:manualLayout>
          <c:xMode val="edge"/>
          <c:yMode val="edge"/>
          <c:x val="0.3646949074074074"/>
          <c:y val="4.4097222222222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22002546296296296"/>
          <c:y val="0.14795902777777778"/>
          <c:w val="0.53937037037037039"/>
          <c:h val="0.80905555555555553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F-4518-B46B-E390A36D295A}"/>
              </c:ext>
            </c:extLst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5F-4518-B46B-E390A36D295A}"/>
              </c:ext>
            </c:extLst>
          </c:dPt>
          <c:dPt>
            <c:idx val="2"/>
            <c:bubble3D val="0"/>
            <c:spPr>
              <a:solidFill>
                <a:srgbClr val="D41A1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5F-4518-B46B-E390A36D295A}"/>
              </c:ext>
            </c:extLst>
          </c:dPt>
          <c:dPt>
            <c:idx val="3"/>
            <c:bubble3D val="0"/>
            <c:spPr>
              <a:solidFill>
                <a:srgbClr val="D1D1D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F-4518-B46B-E390A36D295A}"/>
              </c:ext>
            </c:extLst>
          </c:dPt>
          <c:dPt>
            <c:idx val="4"/>
            <c:bubble3D val="0"/>
            <c:spPr>
              <a:solidFill>
                <a:srgbClr val="66626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F-4518-B46B-E390A36D295A}"/>
              </c:ext>
            </c:extLst>
          </c:dPt>
          <c:dPt>
            <c:idx val="5"/>
            <c:bubble3D val="0"/>
            <c:spPr>
              <a:solidFill>
                <a:srgbClr val="8D8473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D5F-4518-B46B-E390A36D295A}"/>
              </c:ext>
            </c:extLst>
          </c:dPt>
          <c:dPt>
            <c:idx val="6"/>
            <c:bubble3D val="0"/>
            <c:spPr>
              <a:solidFill>
                <a:srgbClr val="666261">
                  <a:alpha val="60000"/>
                </a:srgb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D5F-4518-B46B-E390A36D295A}"/>
              </c:ext>
            </c:extLst>
          </c:dPt>
          <c:dLbls>
            <c:dLbl>
              <c:idx val="0"/>
              <c:layout>
                <c:manualLayout>
                  <c:x val="7.6435185185185189E-2"/>
                  <c:y val="-0.101423611111111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F-4518-B46B-E390A36D295A}"/>
                </c:ext>
              </c:extLst>
            </c:dLbl>
            <c:dLbl>
              <c:idx val="1"/>
              <c:layout>
                <c:manualLayout>
                  <c:x val="0.10289351851851852"/>
                  <c:y val="-6.61458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F-4518-B46B-E390A36D295A}"/>
                </c:ext>
              </c:extLst>
            </c:dLbl>
            <c:dLbl>
              <c:idx val="2"/>
              <c:layout>
                <c:manualLayout>
                  <c:x val="0.1175925925925926"/>
                  <c:y val="-8.81944444444440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F-4518-B46B-E390A36D295A}"/>
                </c:ext>
              </c:extLst>
            </c:dLbl>
            <c:dLbl>
              <c:idx val="3"/>
              <c:layout>
                <c:manualLayout>
                  <c:x val="0.11465277777777767"/>
                  <c:y val="4.40972222222222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F-4518-B46B-E390A36D295A}"/>
                </c:ext>
              </c:extLst>
            </c:dLbl>
            <c:dLbl>
              <c:idx val="4"/>
              <c:layout>
                <c:manualLayout>
                  <c:x val="0.10289351851851841"/>
                  <c:y val="9.70138888888888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F-4518-B46B-E390A36D295A}"/>
                </c:ext>
              </c:extLst>
            </c:dLbl>
            <c:dLbl>
              <c:idx val="5"/>
              <c:layout>
                <c:manualLayout>
                  <c:x val="5.5856481481481479E-2"/>
                  <c:y val="0.101774999999999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F-4518-B46B-E390A36D295A}"/>
                </c:ext>
              </c:extLst>
            </c:dLbl>
            <c:dLbl>
              <c:idx val="6"/>
              <c:layout>
                <c:manualLayout>
                  <c:x val="-0.12053240740740741"/>
                  <c:y val="-4.40972222222222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F-4518-B46B-E390A36D29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 pav.'!$D$4:$D$10</c:f>
              <c:strCache>
                <c:ptCount val="7"/>
                <c:pt idx="0">
                  <c:v>Lenkija</c:v>
                </c:pt>
                <c:pt idx="1">
                  <c:v>Vokietija</c:v>
                </c:pt>
                <c:pt idx="2">
                  <c:v>Latvija</c:v>
                </c:pt>
                <c:pt idx="3">
                  <c:v>Švedija</c:v>
                </c:pt>
                <c:pt idx="4">
                  <c:v>JK</c:v>
                </c:pt>
                <c:pt idx="5">
                  <c:v>JAV</c:v>
                </c:pt>
                <c:pt idx="6">
                  <c:v>Kitos</c:v>
                </c:pt>
              </c:strCache>
            </c:strRef>
          </c:cat>
          <c:val>
            <c:numRef>
              <c:f>'2 pav.'!$E$4:$E$10</c:f>
              <c:numCache>
                <c:formatCode>0.0</c:formatCode>
                <c:ptCount val="7"/>
                <c:pt idx="0">
                  <c:v>9.6687973644992038</c:v>
                </c:pt>
                <c:pt idx="1">
                  <c:v>9.5786594592987608</c:v>
                </c:pt>
                <c:pt idx="2">
                  <c:v>7.281420876258113</c:v>
                </c:pt>
                <c:pt idx="3">
                  <c:v>6.9930876828061832</c:v>
                </c:pt>
                <c:pt idx="4">
                  <c:v>5.5199939196536523</c:v>
                </c:pt>
                <c:pt idx="5">
                  <c:v>4.964125945117039</c:v>
                </c:pt>
                <c:pt idx="6">
                  <c:v>55.993914752367047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5F-4518-B46B-E390A36D2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/>
              <a:t>2020 I pusm.</a:t>
            </a:r>
          </a:p>
        </c:rich>
      </c:tx>
      <c:layout>
        <c:manualLayout>
          <c:xMode val="edge"/>
          <c:yMode val="edge"/>
          <c:x val="0.3646949074074074"/>
          <c:y val="1.3229166666666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22002546296296296"/>
          <c:y val="0.14795902777777778"/>
          <c:w val="0.53937037037037039"/>
          <c:h val="0.80905555555555553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CA-4262-9604-8C2E900AA136}"/>
              </c:ext>
            </c:extLst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CA-4262-9604-8C2E900AA136}"/>
              </c:ext>
            </c:extLst>
          </c:dPt>
          <c:dPt>
            <c:idx val="2"/>
            <c:bubble3D val="0"/>
            <c:spPr>
              <a:solidFill>
                <a:srgbClr val="D41A1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FCA-4262-9604-8C2E900AA136}"/>
              </c:ext>
            </c:extLst>
          </c:dPt>
          <c:dPt>
            <c:idx val="3"/>
            <c:bubble3D val="0"/>
            <c:spPr>
              <a:solidFill>
                <a:srgbClr val="D1D1D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FCA-4262-9604-8C2E900AA136}"/>
              </c:ext>
            </c:extLst>
          </c:dPt>
          <c:dPt>
            <c:idx val="4"/>
            <c:bubble3D val="0"/>
            <c:spPr>
              <a:solidFill>
                <a:srgbClr val="66626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FCA-4262-9604-8C2E900AA136}"/>
              </c:ext>
            </c:extLst>
          </c:dPt>
          <c:dPt>
            <c:idx val="5"/>
            <c:bubble3D val="0"/>
            <c:spPr>
              <a:solidFill>
                <a:srgbClr val="8D8473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FCA-4262-9604-8C2E900AA136}"/>
              </c:ext>
            </c:extLst>
          </c:dPt>
          <c:dPt>
            <c:idx val="6"/>
            <c:bubble3D val="0"/>
            <c:spPr>
              <a:solidFill>
                <a:srgbClr val="666261">
                  <a:alpha val="60000"/>
                </a:srgb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FCA-4262-9604-8C2E900AA136}"/>
              </c:ext>
            </c:extLst>
          </c:dPt>
          <c:dLbls>
            <c:dLbl>
              <c:idx val="0"/>
              <c:layout>
                <c:manualLayout>
                  <c:x val="7.9375000000000001E-2"/>
                  <c:y val="-0.10583333333333333"/>
                </c:manualLayout>
              </c:layout>
              <c:tx>
                <c:rich>
                  <a:bodyPr/>
                  <a:lstStyle/>
                  <a:p>
                    <a:fld id="{89965262-AFA7-4BCD-9884-B1CAF0A4BD99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
7,4%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FCA-4262-9604-8C2E900AA136}"/>
                </c:ext>
              </c:extLst>
            </c:dLbl>
            <c:dLbl>
              <c:idx val="1"/>
              <c:layout>
                <c:manualLayout>
                  <c:x val="0.10289351851851852"/>
                  <c:y val="-6.6145833333333334E-2"/>
                </c:manualLayout>
              </c:layout>
              <c:tx>
                <c:rich>
                  <a:bodyPr/>
                  <a:lstStyle/>
                  <a:p>
                    <a:fld id="{422200BD-377E-4084-9916-3CC06ACA4D99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
</a:t>
                    </a:r>
                    <a:fld id="{269D1E07-DF3C-40DD-8864-226F304D60C6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FCA-4262-9604-8C2E900AA136}"/>
                </c:ext>
              </c:extLst>
            </c:dLbl>
            <c:dLbl>
              <c:idx val="2"/>
              <c:layout>
                <c:manualLayout>
                  <c:x val="0.1175925925925926"/>
                  <c:y val="-8.81944444444440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A-4262-9604-8C2E900AA136}"/>
                </c:ext>
              </c:extLst>
            </c:dLbl>
            <c:dLbl>
              <c:idx val="3"/>
              <c:layout>
                <c:manualLayout>
                  <c:x val="0.12347222222222222"/>
                  <c:y val="2.64583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A-4262-9604-8C2E900AA136}"/>
                </c:ext>
              </c:extLst>
            </c:dLbl>
            <c:dLbl>
              <c:idx val="4"/>
              <c:layout>
                <c:manualLayout>
                  <c:x val="0.13523148148148148"/>
                  <c:y val="7.9375000000000001E-2"/>
                </c:manualLayout>
              </c:layout>
              <c:tx>
                <c:rich>
                  <a:bodyPr/>
                  <a:lstStyle/>
                  <a:p>
                    <a:fld id="{C90959A0-12DB-4352-A99D-96E39755E52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
</a:t>
                    </a:r>
                    <a:fld id="{8A274505-B524-4563-99CB-9D455B663CE1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FCA-4262-9604-8C2E900AA136}"/>
                </c:ext>
              </c:extLst>
            </c:dLbl>
            <c:dLbl>
              <c:idx val="5"/>
              <c:layout>
                <c:manualLayout>
                  <c:x val="7.9375000000000001E-2"/>
                  <c:y val="0.1058333333333333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A-4262-9604-8C2E900AA136}"/>
                </c:ext>
              </c:extLst>
            </c:dLbl>
            <c:dLbl>
              <c:idx val="6"/>
              <c:layout>
                <c:manualLayout>
                  <c:x val="-0.12347222222222222"/>
                  <c:y val="1.76388888888888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CA-4262-9604-8C2E900AA1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 pav.'!$G$4:$G$10</c:f>
              <c:strCache>
                <c:ptCount val="7"/>
                <c:pt idx="0">
                  <c:v>Lenkija</c:v>
                </c:pt>
                <c:pt idx="1">
                  <c:v>Vokietija</c:v>
                </c:pt>
                <c:pt idx="2">
                  <c:v>Latvija</c:v>
                </c:pt>
                <c:pt idx="3">
                  <c:v>Švedija</c:v>
                </c:pt>
                <c:pt idx="4">
                  <c:v>Nyderlandai</c:v>
                </c:pt>
                <c:pt idx="5">
                  <c:v>JAV</c:v>
                </c:pt>
                <c:pt idx="6">
                  <c:v>Kitos</c:v>
                </c:pt>
              </c:strCache>
            </c:strRef>
          </c:cat>
          <c:val>
            <c:numRef>
              <c:f>'2 pav.'!$H$4:$H$10</c:f>
              <c:numCache>
                <c:formatCode>0.0</c:formatCode>
                <c:ptCount val="7"/>
                <c:pt idx="0">
                  <c:v>7.4161433578392764</c:v>
                </c:pt>
                <c:pt idx="1">
                  <c:v>10.609449105716703</c:v>
                </c:pt>
                <c:pt idx="2">
                  <c:v>6.8055667304354266</c:v>
                </c:pt>
                <c:pt idx="3">
                  <c:v>7.4198466396018929</c:v>
                </c:pt>
                <c:pt idx="4">
                  <c:v>5.9378451033129034</c:v>
                </c:pt>
                <c:pt idx="5">
                  <c:v>5.4617311990641699</c:v>
                </c:pt>
                <c:pt idx="6">
                  <c:v>56.349417864029633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CA-4262-9604-8C2E900AA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</xdr:row>
      <xdr:rowOff>171449</xdr:rowOff>
    </xdr:from>
    <xdr:to>
      <xdr:col>1</xdr:col>
      <xdr:colOff>4434300</xdr:colOff>
      <xdr:row>17</xdr:row>
      <xdr:rowOff>157799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EC4973C0-CB43-4555-B0C4-95488D411AD7}"/>
            </a:ext>
          </a:extLst>
        </xdr:cNvPr>
        <xdr:cNvGrpSpPr/>
      </xdr:nvGrpSpPr>
      <xdr:grpSpPr>
        <a:xfrm>
          <a:off x="800100" y="904874"/>
          <a:ext cx="4320000" cy="2520000"/>
          <a:chOff x="609600" y="714374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7904F12-E5BF-4BD0-AB63-A6AF89434185}"/>
              </a:ext>
            </a:extLst>
          </xdr:cNvPr>
          <xdr:cNvSpPr/>
        </xdr:nvSpPr>
        <xdr:spPr>
          <a:xfrm>
            <a:off x="4545290" y="1104900"/>
            <a:ext cx="315342" cy="180088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567CB0F1-E5B7-4614-94E3-39FA65B63F85}"/>
              </a:ext>
            </a:extLst>
          </xdr:cNvPr>
          <xdr:cNvGraphicFramePr>
            <a:graphicFrameLocks/>
          </xdr:cNvGraphicFramePr>
        </xdr:nvGraphicFramePr>
        <xdr:xfrm>
          <a:off x="609600" y="71437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50"/>
            <a:t>metinis</a:t>
          </a:r>
          <a:r>
            <a:rPr lang="en-US" sz="1050" baseline="0"/>
            <a:t> </a:t>
          </a:r>
          <a:r>
            <a:rPr lang="lt-LT" sz="1050" baseline="0"/>
            <a:t>pokytis</a:t>
          </a:r>
          <a:r>
            <a:rPr lang="en-US" sz="1050" baseline="0"/>
            <a:t>, </a:t>
          </a:r>
          <a:r>
            <a:rPr lang="lt-LT" sz="1050"/>
            <a:t>proc.</a:t>
          </a:r>
          <a:endParaRPr lang="en-GB" sz="1050"/>
        </a:p>
      </cdr:txBody>
    </cdr:sp>
  </cdr:relSizeAnchor>
  <cdr:relSizeAnchor xmlns:cdr="http://schemas.openxmlformats.org/drawingml/2006/chartDrawing">
    <cdr:from>
      <cdr:x>0.79343</cdr:x>
      <cdr:y>0.85152</cdr:y>
    </cdr:from>
    <cdr:to>
      <cdr:x>1</cdr:x>
      <cdr:y>0.93551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7A910A3-12E9-489A-A4B5-73C358760884}"/>
            </a:ext>
          </a:extLst>
        </cdr:cNvPr>
        <cdr:cNvSpPr txBox="1"/>
      </cdr:nvSpPr>
      <cdr:spPr>
        <a:xfrm xmlns:a="http://schemas.openxmlformats.org/drawingml/2006/main">
          <a:off x="3512280" y="2145837"/>
          <a:ext cx="914400" cy="211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- rugpjūtis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171449</xdr:rowOff>
    </xdr:from>
    <xdr:to>
      <xdr:col>1</xdr:col>
      <xdr:colOff>4377730</xdr:colOff>
      <xdr:row>17</xdr:row>
      <xdr:rowOff>157799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3E4D647-D9AD-41BB-9D76-4C9E513E46A2}"/>
            </a:ext>
          </a:extLst>
        </xdr:cNvPr>
        <xdr:cNvGrpSpPr/>
      </xdr:nvGrpSpPr>
      <xdr:grpSpPr>
        <a:xfrm>
          <a:off x="778175" y="908289"/>
          <a:ext cx="4282480" cy="2502387"/>
          <a:chOff x="787465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76C7252-7418-45DF-A9E7-8CB1C2E2D57D}"/>
              </a:ext>
            </a:extLst>
          </xdr:cNvPr>
          <xdr:cNvSpPr/>
        </xdr:nvSpPr>
        <xdr:spPr>
          <a:xfrm>
            <a:off x="4720108" y="1186689"/>
            <a:ext cx="306670" cy="1728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CDB3F42-15FF-4233-AF3D-DF7918EF063C}"/>
              </a:ext>
            </a:extLst>
          </xdr:cNvPr>
          <xdr:cNvGraphicFramePr>
            <a:graphicFrameLocks/>
          </xdr:cNvGraphicFramePr>
        </xdr:nvGraphicFramePr>
        <xdr:xfrm>
          <a:off x="787465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CE5723B6-19DB-46B0-BD6E-D895189E44FF}"/>
              </a:ext>
            </a:extLst>
          </xdr:cNvPr>
          <xdr:cNvSpPr txBox="1"/>
        </xdr:nvSpPr>
        <xdr:spPr>
          <a:xfrm>
            <a:off x="4095750" y="2867025"/>
            <a:ext cx="960263" cy="2102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lt-LT" sz="800">
                <a:solidFill>
                  <a:srgbClr val="47ABD9"/>
                </a:solidFill>
              </a:rPr>
              <a:t>kovas</a:t>
            </a:r>
            <a:r>
              <a:rPr lang="lt-LT" sz="800" baseline="0">
                <a:solidFill>
                  <a:srgbClr val="47ABD9"/>
                </a:solidFill>
              </a:rPr>
              <a:t> - rugpjūtis </a:t>
            </a:r>
            <a:endParaRPr lang="lt-LT" sz="800">
              <a:solidFill>
                <a:srgbClr val="47ABD9"/>
              </a:solidFill>
            </a:endParaRP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203835</xdr:colOff>
      <xdr:row>3</xdr:row>
      <xdr:rowOff>167640</xdr:rowOff>
    </xdr:from>
    <xdr:to>
      <xdr:col>1</xdr:col>
      <xdr:colOff>4524375</xdr:colOff>
      <xdr:row>20</xdr:row>
      <xdr:rowOff>55245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477782" cy="22796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0.12919</cdr:x>
      <cdr:y>0.08483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0"/>
          <a:ext cx="558165" cy="2514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latin typeface="Arial" panose="020B0604020202020204" pitchFamily="34" charset="0"/>
              <a:cs typeface="Arial" panose="020B0604020202020204" pitchFamily="34" charset="0"/>
            </a:rPr>
            <a:t>proc.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533401</xdr:colOff>
      <xdr:row>3</xdr:row>
      <xdr:rowOff>104775</xdr:rowOff>
    </xdr:from>
    <xdr:to>
      <xdr:col>1</xdr:col>
      <xdr:colOff>4167601</xdr:colOff>
      <xdr:row>19</xdr:row>
      <xdr:rowOff>89175</xdr:rowOff>
    </xdr:to>
    <xdr:graphicFrame macro="">
      <xdr:nvGraphicFramePr>
        <xdr:cNvPr id="7" name="Diagrama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4152899</xdr:colOff>
      <xdr:row>3</xdr:row>
      <xdr:rowOff>104775</xdr:rowOff>
    </xdr:from>
    <xdr:to>
      <xdr:col>2</xdr:col>
      <xdr:colOff>214724</xdr:colOff>
      <xdr:row>19</xdr:row>
      <xdr:rowOff>89175</xdr:rowOff>
    </xdr:to>
    <xdr:graphicFrame macro="">
      <xdr:nvGraphicFramePr>
        <xdr:cNvPr id="8" name="Diagrama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512101</xdr:colOff>
      <xdr:row>5</xdr:row>
      <xdr:rowOff>134005</xdr:rowOff>
    </xdr:from>
    <xdr:to>
      <xdr:col>4</xdr:col>
      <xdr:colOff>564806</xdr:colOff>
      <xdr:row>6</xdr:row>
      <xdr:rowOff>54908</xdr:rowOff>
    </xdr:to>
    <xdr:sp macro="" textlink="">
      <xdr:nvSpPr>
        <xdr:cNvPr id="9" name="Rodyklė žemyn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 rot="10800000">
          <a:off x="5627026" y="1200805"/>
          <a:ext cx="52705" cy="111403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194889</xdr:colOff>
      <xdr:row>12</xdr:row>
      <xdr:rowOff>38579</xdr:rowOff>
    </xdr:from>
    <xdr:to>
      <xdr:col>1</xdr:col>
      <xdr:colOff>247594</xdr:colOff>
      <xdr:row>12</xdr:row>
      <xdr:rowOff>147164</xdr:rowOff>
    </xdr:to>
    <xdr:sp macro="" textlink="">
      <xdr:nvSpPr>
        <xdr:cNvPr id="10" name="Rodyklė žemyn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880689" y="2572229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1874430</xdr:colOff>
      <xdr:row>12</xdr:row>
      <xdr:rowOff>42092</xdr:rowOff>
    </xdr:from>
    <xdr:to>
      <xdr:col>1</xdr:col>
      <xdr:colOff>1927135</xdr:colOff>
      <xdr:row>12</xdr:row>
      <xdr:rowOff>138469</xdr:rowOff>
    </xdr:to>
    <xdr:sp macro="" textlink="">
      <xdr:nvSpPr>
        <xdr:cNvPr id="11" name="Rodyklė žemyn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2563161" y="2254823"/>
          <a:ext cx="52705" cy="96377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31891</xdr:colOff>
      <xdr:row>12</xdr:row>
      <xdr:rowOff>26977</xdr:rowOff>
    </xdr:from>
    <xdr:to>
      <xdr:col>3</xdr:col>
      <xdr:colOff>84596</xdr:colOff>
      <xdr:row>12</xdr:row>
      <xdr:rowOff>123354</xdr:rowOff>
    </xdr:to>
    <xdr:sp macro="" textlink="">
      <xdr:nvSpPr>
        <xdr:cNvPr id="12" name="Rodyklė žemyn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 rot="10800000">
          <a:off x="4461016" y="2379652"/>
          <a:ext cx="52705" cy="96377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514350</xdr:colOff>
      <xdr:row>5</xdr:row>
      <xdr:rowOff>123825</xdr:rowOff>
    </xdr:from>
    <xdr:to>
      <xdr:col>3</xdr:col>
      <xdr:colOff>567055</xdr:colOff>
      <xdr:row>6</xdr:row>
      <xdr:rowOff>41910</xdr:rowOff>
    </xdr:to>
    <xdr:sp macro="" textlink="">
      <xdr:nvSpPr>
        <xdr:cNvPr id="25" name="Rodyklė žemyn 74">
          <a:extLst>
            <a:ext uri="{FF2B5EF4-FFF2-40B4-BE49-F238E27FC236}">
              <a16:creationId xmlns:a16="http://schemas.microsoft.com/office/drawing/2014/main" id="{9B38AE0B-E583-4B95-9DAB-A111EE5E4374}"/>
            </a:ext>
          </a:extLst>
        </xdr:cNvPr>
        <xdr:cNvSpPr/>
      </xdr:nvSpPr>
      <xdr:spPr>
        <a:xfrm>
          <a:off x="4943475" y="933450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495300</xdr:colOff>
      <xdr:row>9</xdr:row>
      <xdr:rowOff>133350</xdr:rowOff>
    </xdr:from>
    <xdr:to>
      <xdr:col>4</xdr:col>
      <xdr:colOff>548005</xdr:colOff>
      <xdr:row>10</xdr:row>
      <xdr:rowOff>60960</xdr:rowOff>
    </xdr:to>
    <xdr:sp macro="" textlink="">
      <xdr:nvSpPr>
        <xdr:cNvPr id="26" name="Rodyklė žemyn 93">
          <a:extLst>
            <a:ext uri="{FF2B5EF4-FFF2-40B4-BE49-F238E27FC236}">
              <a16:creationId xmlns:a16="http://schemas.microsoft.com/office/drawing/2014/main" id="{F14023D0-EF05-478E-A3D1-FBBAB8AB39BE}"/>
            </a:ext>
          </a:extLst>
        </xdr:cNvPr>
        <xdr:cNvSpPr/>
      </xdr:nvSpPr>
      <xdr:spPr>
        <a:xfrm rot="10800000">
          <a:off x="5610225" y="1685925"/>
          <a:ext cx="52705" cy="108585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514350</xdr:colOff>
      <xdr:row>7</xdr:row>
      <xdr:rowOff>123825</xdr:rowOff>
    </xdr:from>
    <xdr:to>
      <xdr:col>3</xdr:col>
      <xdr:colOff>567055</xdr:colOff>
      <xdr:row>8</xdr:row>
      <xdr:rowOff>41910</xdr:rowOff>
    </xdr:to>
    <xdr:sp macro="" textlink="">
      <xdr:nvSpPr>
        <xdr:cNvPr id="32" name="Rodyklė žemyn 74">
          <a:extLst>
            <a:ext uri="{FF2B5EF4-FFF2-40B4-BE49-F238E27FC236}">
              <a16:creationId xmlns:a16="http://schemas.microsoft.com/office/drawing/2014/main" id="{47FFAC1A-0077-44AA-8BF6-CECE6E46CAD8}"/>
            </a:ext>
          </a:extLst>
        </xdr:cNvPr>
        <xdr:cNvSpPr/>
      </xdr:nvSpPr>
      <xdr:spPr>
        <a:xfrm>
          <a:off x="4943475" y="1304925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523875</xdr:colOff>
      <xdr:row>9</xdr:row>
      <xdr:rowOff>114300</xdr:rowOff>
    </xdr:from>
    <xdr:to>
      <xdr:col>3</xdr:col>
      <xdr:colOff>576580</xdr:colOff>
      <xdr:row>10</xdr:row>
      <xdr:rowOff>41910</xdr:rowOff>
    </xdr:to>
    <xdr:sp macro="" textlink="">
      <xdr:nvSpPr>
        <xdr:cNvPr id="33" name="Rodyklė žemyn 74">
          <a:extLst>
            <a:ext uri="{FF2B5EF4-FFF2-40B4-BE49-F238E27FC236}">
              <a16:creationId xmlns:a16="http://schemas.microsoft.com/office/drawing/2014/main" id="{FDF79A5D-CFEE-4FE4-825A-2D56163C8455}"/>
            </a:ext>
          </a:extLst>
        </xdr:cNvPr>
        <xdr:cNvSpPr/>
      </xdr:nvSpPr>
      <xdr:spPr>
        <a:xfrm>
          <a:off x="4953000" y="1666875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495300</xdr:colOff>
      <xdr:row>7</xdr:row>
      <xdr:rowOff>133350</xdr:rowOff>
    </xdr:from>
    <xdr:to>
      <xdr:col>4</xdr:col>
      <xdr:colOff>548005</xdr:colOff>
      <xdr:row>8</xdr:row>
      <xdr:rowOff>39227</xdr:rowOff>
    </xdr:to>
    <xdr:sp macro="" textlink="">
      <xdr:nvSpPr>
        <xdr:cNvPr id="35" name="Rodyklė žemyn 10">
          <a:extLst>
            <a:ext uri="{FF2B5EF4-FFF2-40B4-BE49-F238E27FC236}">
              <a16:creationId xmlns:a16="http://schemas.microsoft.com/office/drawing/2014/main" id="{685E0EE5-1517-4CEA-B9D1-E1829C205321}"/>
            </a:ext>
          </a:extLst>
        </xdr:cNvPr>
        <xdr:cNvSpPr/>
      </xdr:nvSpPr>
      <xdr:spPr>
        <a:xfrm>
          <a:off x="5610225" y="1314450"/>
          <a:ext cx="52705" cy="96377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1982136</xdr:colOff>
      <xdr:row>12</xdr:row>
      <xdr:rowOff>45023</xdr:rowOff>
    </xdr:from>
    <xdr:to>
      <xdr:col>1</xdr:col>
      <xdr:colOff>2034841</xdr:colOff>
      <xdr:row>12</xdr:row>
      <xdr:rowOff>141400</xdr:rowOff>
    </xdr:to>
    <xdr:sp macro="" textlink="">
      <xdr:nvSpPr>
        <xdr:cNvPr id="13" name="Rodyklė žemyn 10">
          <a:extLst>
            <a:ext uri="{FF2B5EF4-FFF2-40B4-BE49-F238E27FC236}">
              <a16:creationId xmlns:a16="http://schemas.microsoft.com/office/drawing/2014/main" id="{B1294A0A-2E8C-44E6-8120-0311001AB862}"/>
            </a:ext>
          </a:extLst>
        </xdr:cNvPr>
        <xdr:cNvSpPr/>
      </xdr:nvSpPr>
      <xdr:spPr>
        <a:xfrm rot="10800000">
          <a:off x="2667936" y="2397698"/>
          <a:ext cx="52705" cy="96377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4</xdr:row>
      <xdr:rowOff>19050</xdr:rowOff>
    </xdr:from>
    <xdr:to>
      <xdr:col>1</xdr:col>
      <xdr:colOff>4791075</xdr:colOff>
      <xdr:row>19</xdr:row>
      <xdr:rowOff>47625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E48C4D37-2EEB-405D-AE7A-46C83FE26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0.09778</cdr:x>
      <cdr:y>0.84887</cdr:y>
    </cdr:from>
    <cdr:to>
      <cdr:x>0.98782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7071" y="2308144"/>
          <a:ext cx="4069263" cy="4109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n>
                <a:noFill/>
              </a:ln>
            </a:rPr>
            <a:t>birželis	    liepa</a:t>
          </a:r>
          <a:r>
            <a:rPr lang="lt-LT" sz="1000" baseline="0">
              <a:ln>
                <a:noFill/>
              </a:ln>
            </a:rPr>
            <a:t> 	           rugpjūtis	                 rugsėjis</a:t>
          </a:r>
          <a:endParaRPr lang="lt-LT" sz="1000">
            <a:ln>
              <a:noFill/>
            </a:ln>
          </a:endParaRPr>
        </a:p>
      </cdr:txBody>
    </cdr:sp>
  </cdr:relSizeAnchor>
  <cdr:relSizeAnchor xmlns:cdr="http://schemas.openxmlformats.org/drawingml/2006/chartDrawing">
    <cdr:from>
      <cdr:x>0.16881</cdr:x>
      <cdr:y>0.17767</cdr:y>
    </cdr:from>
    <cdr:to>
      <cdr:x>0.23727</cdr:x>
      <cdr:y>0.38692</cdr:y>
    </cdr:to>
    <cdr:grpSp>
      <cdr:nvGrpSpPr>
        <cdr:cNvPr id="3" name="Grupė 2">
          <a:extLst xmlns:a="http://schemas.openxmlformats.org/drawingml/2006/main">
            <a:ext uri="{FF2B5EF4-FFF2-40B4-BE49-F238E27FC236}">
              <a16:creationId xmlns:a16="http://schemas.microsoft.com/office/drawing/2014/main" id="{BDE39FE3-76E8-464D-A5E7-6F64AD5EBD7E}"/>
            </a:ext>
          </a:extLst>
        </cdr:cNvPr>
        <cdr:cNvGrpSpPr/>
      </cdr:nvGrpSpPr>
      <cdr:grpSpPr>
        <a:xfrm xmlns:a="http://schemas.openxmlformats.org/drawingml/2006/main">
          <a:off x="771799" y="487384"/>
          <a:ext cx="312999" cy="574015"/>
          <a:chOff x="-2228734" y="-10292"/>
          <a:chExt cx="314326" cy="619902"/>
        </a:xfrm>
      </cdr:grpSpPr>
      <cdr:cxnSp macro="">
        <cdr:nvCxnSpPr>
          <cdr:cNvPr id="4" name="Tiesioji rodyklės jungtis 3">
            <a:extLst xmlns:a="http://schemas.openxmlformats.org/drawingml/2006/main">
              <a:ext uri="{FF2B5EF4-FFF2-40B4-BE49-F238E27FC236}">
                <a16:creationId xmlns:a16="http://schemas.microsoft.com/office/drawing/2014/main" id="{D143BAAB-94BE-4ED5-8E0D-E77234705425}"/>
              </a:ext>
            </a:extLst>
          </cdr:cNvPr>
          <cdr:cNvCxnSpPr/>
        </cdr:nvCxnSpPr>
        <cdr:spPr>
          <a:xfrm xmlns:a="http://schemas.openxmlformats.org/drawingml/2006/main">
            <a:off x="-2028669" y="333386"/>
            <a:ext cx="0" cy="276224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5" name="TextBox 9"/>
          <cdr:cNvSpPr txBox="1"/>
        </cdr:nvSpPr>
        <cdr:spPr>
          <a:xfrm xmlns:a="http://schemas.openxmlformats.org/drawingml/2006/main">
            <a:off x="-2228734" y="-10292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➀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0.48513</cdr:x>
      <cdr:y>0.08096</cdr:y>
    </cdr:from>
    <cdr:to>
      <cdr:x>0.5536</cdr:x>
      <cdr:y>0.29023</cdr:y>
    </cdr:to>
    <cdr:grpSp>
      <cdr:nvGrpSpPr>
        <cdr:cNvPr id="6" name="Grupė 5">
          <a:extLst xmlns:a="http://schemas.openxmlformats.org/drawingml/2006/main">
            <a:ext uri="{FF2B5EF4-FFF2-40B4-BE49-F238E27FC236}">
              <a16:creationId xmlns:a16="http://schemas.microsoft.com/office/drawing/2014/main" id="{EF62EC79-C8FD-4267-A59E-8AABC1EEAC5F}"/>
            </a:ext>
          </a:extLst>
        </cdr:cNvPr>
        <cdr:cNvGrpSpPr/>
      </cdr:nvGrpSpPr>
      <cdr:grpSpPr>
        <a:xfrm xmlns:a="http://schemas.openxmlformats.org/drawingml/2006/main">
          <a:off x="2218014" y="222089"/>
          <a:ext cx="313045" cy="574070"/>
          <a:chOff x="-1147677" y="-534850"/>
          <a:chExt cx="314326" cy="619886"/>
        </a:xfrm>
      </cdr:grpSpPr>
      <cdr:cxnSp macro="">
        <cdr:nvCxnSpPr>
          <cdr:cNvPr id="7" name="Tiesioji rodyklės jungtis 6">
            <a:extLst xmlns:a="http://schemas.openxmlformats.org/drawingml/2006/main">
              <a:ext uri="{FF2B5EF4-FFF2-40B4-BE49-F238E27FC236}">
                <a16:creationId xmlns:a16="http://schemas.microsoft.com/office/drawing/2014/main" id="{47242EA4-A256-4B30-A541-A49D3DED498F}"/>
              </a:ext>
            </a:extLst>
          </cdr:cNvPr>
          <cdr:cNvCxnSpPr/>
        </cdr:nvCxnSpPr>
        <cdr:spPr>
          <a:xfrm xmlns:a="http://schemas.openxmlformats.org/drawingml/2006/main">
            <a:off x="-947613" y="-191188"/>
            <a:ext cx="0" cy="276224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8" name="TextBox 13"/>
          <cdr:cNvSpPr txBox="1"/>
        </cdr:nvSpPr>
        <cdr:spPr>
          <a:xfrm xmlns:a="http://schemas.openxmlformats.org/drawingml/2006/main">
            <a:off x="-1147677" y="-534850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➁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0.74731</cdr:x>
      <cdr:y>0.3404</cdr:y>
    </cdr:from>
    <cdr:to>
      <cdr:x>0.81578</cdr:x>
      <cdr:y>0.49423</cdr:y>
    </cdr:to>
    <cdr:grpSp>
      <cdr:nvGrpSpPr>
        <cdr:cNvPr id="15" name="Grupė 14">
          <a:extLst xmlns:a="http://schemas.openxmlformats.org/drawingml/2006/main">
            <a:ext uri="{FF2B5EF4-FFF2-40B4-BE49-F238E27FC236}">
              <a16:creationId xmlns:a16="http://schemas.microsoft.com/office/drawing/2014/main" id="{C49B01CA-D169-49B2-97B7-8B46BCFBBA12}"/>
            </a:ext>
          </a:extLst>
        </cdr:cNvPr>
        <cdr:cNvGrpSpPr/>
      </cdr:nvGrpSpPr>
      <cdr:grpSpPr>
        <a:xfrm xmlns:a="http://schemas.openxmlformats.org/drawingml/2006/main">
          <a:off x="3416701" y="933785"/>
          <a:ext cx="313045" cy="421987"/>
          <a:chOff x="-200844" y="-792006"/>
          <a:chExt cx="314326" cy="455679"/>
        </a:xfrm>
      </cdr:grpSpPr>
      <cdr:cxnSp macro="">
        <cdr:nvCxnSpPr>
          <cdr:cNvPr id="16" name="Tiesioji rodyklės jungtis 15">
            <a:extLst xmlns:a="http://schemas.openxmlformats.org/drawingml/2006/main">
              <a:ext uri="{FF2B5EF4-FFF2-40B4-BE49-F238E27FC236}">
                <a16:creationId xmlns:a16="http://schemas.microsoft.com/office/drawing/2014/main" id="{2B54F666-0A51-44F3-B16E-97D44AB3C4FA}"/>
              </a:ext>
            </a:extLst>
          </cdr:cNvPr>
          <cdr:cNvCxnSpPr/>
        </cdr:nvCxnSpPr>
        <cdr:spPr>
          <a:xfrm xmlns:a="http://schemas.openxmlformats.org/drawingml/2006/main" rot="10800000">
            <a:off x="-10305" y="-792006"/>
            <a:ext cx="0" cy="276225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7" name="TextBox 16"/>
          <cdr:cNvSpPr txBox="1"/>
        </cdr:nvSpPr>
        <cdr:spPr>
          <a:xfrm xmlns:a="http://schemas.openxmlformats.org/drawingml/2006/main">
            <a:off x="-200844" y="-631603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➂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0.88451</cdr:x>
      <cdr:y>0.12004</cdr:y>
    </cdr:from>
    <cdr:to>
      <cdr:x>0.95297</cdr:x>
      <cdr:y>0.32583</cdr:y>
    </cdr:to>
    <cdr:grpSp>
      <cdr:nvGrpSpPr>
        <cdr:cNvPr id="18" name="Grupė 17">
          <a:extLst xmlns:a="http://schemas.openxmlformats.org/drawingml/2006/main">
            <a:ext uri="{FF2B5EF4-FFF2-40B4-BE49-F238E27FC236}">
              <a16:creationId xmlns:a16="http://schemas.microsoft.com/office/drawing/2014/main" id="{254F8839-6818-4CDE-BB5F-114601A92DD8}"/>
            </a:ext>
          </a:extLst>
        </cdr:cNvPr>
        <cdr:cNvGrpSpPr/>
      </cdr:nvGrpSpPr>
      <cdr:grpSpPr>
        <a:xfrm xmlns:a="http://schemas.openxmlformats.org/drawingml/2006/main">
          <a:off x="4043980" y="329294"/>
          <a:ext cx="312999" cy="564523"/>
          <a:chOff x="0" y="0"/>
          <a:chExt cx="314326" cy="609600"/>
        </a:xfrm>
      </cdr:grpSpPr>
      <cdr:cxnSp macro="">
        <cdr:nvCxnSpPr>
          <cdr:cNvPr id="19" name="Tiesioji rodyklės jungtis 18">
            <a:extLst xmlns:a="http://schemas.openxmlformats.org/drawingml/2006/main">
              <a:ext uri="{FF2B5EF4-FFF2-40B4-BE49-F238E27FC236}">
                <a16:creationId xmlns:a16="http://schemas.microsoft.com/office/drawing/2014/main" id="{02689CAB-5C53-4683-B58D-F90FD9E63F14}"/>
              </a:ext>
            </a:extLst>
          </cdr:cNvPr>
          <cdr:cNvCxnSpPr/>
        </cdr:nvCxnSpPr>
        <cdr:spPr>
          <a:xfrm xmlns:a="http://schemas.openxmlformats.org/drawingml/2006/main">
            <a:off x="190500" y="333375"/>
            <a:ext cx="0" cy="276225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0" name="TextBox 21"/>
          <cdr:cNvSpPr txBox="1"/>
        </cdr:nvSpPr>
        <cdr:spPr>
          <a:xfrm xmlns:a="http://schemas.openxmlformats.org/drawingml/2006/main">
            <a:off x="0" y="0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➃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4</xdr:row>
      <xdr:rowOff>5713</xdr:rowOff>
    </xdr:from>
    <xdr:to>
      <xdr:col>1</xdr:col>
      <xdr:colOff>4502880</xdr:colOff>
      <xdr:row>17</xdr:row>
      <xdr:rowOff>173038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91387EB-F878-413A-BF3D-3896BD54DD2D}"/>
            </a:ext>
          </a:extLst>
        </xdr:cNvPr>
        <xdr:cNvGrpSpPr/>
      </xdr:nvGrpSpPr>
      <xdr:grpSpPr>
        <a:xfrm>
          <a:off x="868680" y="767713"/>
          <a:ext cx="4320000" cy="2520000"/>
          <a:chOff x="621030" y="75818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3F5DAD4-2E11-4807-BD32-D87D7A4C190C}"/>
              </a:ext>
            </a:extLst>
          </xdr:cNvPr>
          <xdr:cNvSpPr/>
        </xdr:nvSpPr>
        <xdr:spPr>
          <a:xfrm>
            <a:off x="4590724" y="1104900"/>
            <a:ext cx="273438" cy="1800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CF42419-BA34-446A-9DE1-5BA207F40988}"/>
              </a:ext>
            </a:extLst>
          </xdr:cNvPr>
          <xdr:cNvGraphicFramePr/>
        </xdr:nvGraphicFramePr>
        <xdr:xfrm>
          <a:off x="621030" y="75818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291465</xdr:colOff>
      <xdr:row>6</xdr:row>
      <xdr:rowOff>43815</xdr:rowOff>
    </xdr:from>
    <xdr:to>
      <xdr:col>2</xdr:col>
      <xdr:colOff>643890</xdr:colOff>
      <xdr:row>6</xdr:row>
      <xdr:rowOff>272415</xdr:rowOff>
    </xdr:to>
    <xdr:pic>
      <xdr:nvPicPr>
        <xdr:cNvPr id="2" name="Paveikslėlis 11" descr="Aprašas: rodyklė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5490" y="118681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430530</xdr:colOff>
      <xdr:row>6</xdr:row>
      <xdr:rowOff>30480</xdr:rowOff>
    </xdr:from>
    <xdr:to>
      <xdr:col>3</xdr:col>
      <xdr:colOff>582930</xdr:colOff>
      <xdr:row>6</xdr:row>
      <xdr:rowOff>259080</xdr:rowOff>
    </xdr:to>
    <xdr:pic>
      <xdr:nvPicPr>
        <xdr:cNvPr id="3" name="Paveikslėlis 4" descr="Aprašas: oil-03mazas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030" y="117348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289560</xdr:colOff>
      <xdr:row>6</xdr:row>
      <xdr:rowOff>38100</xdr:rowOff>
    </xdr:from>
    <xdr:to>
      <xdr:col>4</xdr:col>
      <xdr:colOff>641985</xdr:colOff>
      <xdr:row>6</xdr:row>
      <xdr:rowOff>266700</xdr:rowOff>
    </xdr:to>
    <xdr:pic>
      <xdr:nvPicPr>
        <xdr:cNvPr id="4" name="Paveikslėlis 3" descr="Aprašas: rodyklė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8535" y="11811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428625</xdr:colOff>
      <xdr:row>6</xdr:row>
      <xdr:rowOff>19050</xdr:rowOff>
    </xdr:from>
    <xdr:to>
      <xdr:col>5</xdr:col>
      <xdr:colOff>581025</xdr:colOff>
      <xdr:row>6</xdr:row>
      <xdr:rowOff>247650</xdr:rowOff>
    </xdr:to>
    <xdr:pic>
      <xdr:nvPicPr>
        <xdr:cNvPr id="5" name="Paveikslėlis 12" descr="Aprašas: oil-03mazas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1620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283845</xdr:colOff>
      <xdr:row>6</xdr:row>
      <xdr:rowOff>38100</xdr:rowOff>
    </xdr:from>
    <xdr:to>
      <xdr:col>6</xdr:col>
      <xdr:colOff>636270</xdr:colOff>
      <xdr:row>6</xdr:row>
      <xdr:rowOff>257175</xdr:rowOff>
    </xdr:to>
    <xdr:pic>
      <xdr:nvPicPr>
        <xdr:cNvPr id="6" name="Paveikslėlis 5" descr="Aprašas: rodyklė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7770" y="1181100"/>
          <a:ext cx="3524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384810</xdr:colOff>
      <xdr:row>6</xdr:row>
      <xdr:rowOff>20955</xdr:rowOff>
    </xdr:from>
    <xdr:to>
      <xdr:col>7</xdr:col>
      <xdr:colOff>537210</xdr:colOff>
      <xdr:row>6</xdr:row>
      <xdr:rowOff>249555</xdr:rowOff>
    </xdr:to>
    <xdr:pic>
      <xdr:nvPicPr>
        <xdr:cNvPr id="7" name="Paveikslėlis 6" descr="Aprašas: oil-03mazas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1210" y="11639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253365</xdr:colOff>
      <xdr:row>6</xdr:row>
      <xdr:rowOff>26670</xdr:rowOff>
    </xdr:from>
    <xdr:to>
      <xdr:col>8</xdr:col>
      <xdr:colOff>605790</xdr:colOff>
      <xdr:row>6</xdr:row>
      <xdr:rowOff>255270</xdr:rowOff>
    </xdr:to>
    <xdr:pic>
      <xdr:nvPicPr>
        <xdr:cNvPr id="8" name="Paveikslėlis 7" descr="Aprašas: rodyklė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240" y="116967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401955</xdr:colOff>
      <xdr:row>6</xdr:row>
      <xdr:rowOff>20955</xdr:rowOff>
    </xdr:from>
    <xdr:to>
      <xdr:col>9</xdr:col>
      <xdr:colOff>554355</xdr:colOff>
      <xdr:row>6</xdr:row>
      <xdr:rowOff>249555</xdr:rowOff>
    </xdr:to>
    <xdr:pic>
      <xdr:nvPicPr>
        <xdr:cNvPr id="9" name="Paveikslėlis 15" descr="Aprašas: oil-03mazas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3305" y="11639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283845</xdr:colOff>
      <xdr:row>6</xdr:row>
      <xdr:rowOff>30480</xdr:rowOff>
    </xdr:from>
    <xdr:to>
      <xdr:col>10</xdr:col>
      <xdr:colOff>636270</xdr:colOff>
      <xdr:row>6</xdr:row>
      <xdr:rowOff>259080</xdr:rowOff>
    </xdr:to>
    <xdr:pic>
      <xdr:nvPicPr>
        <xdr:cNvPr id="10" name="Paveikslėlis 9" descr="Aprašas: rodyklė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670" y="117348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411480</xdr:colOff>
      <xdr:row>6</xdr:row>
      <xdr:rowOff>47625</xdr:rowOff>
    </xdr:from>
    <xdr:to>
      <xdr:col>11</xdr:col>
      <xdr:colOff>544830</xdr:colOff>
      <xdr:row>6</xdr:row>
      <xdr:rowOff>247650</xdr:rowOff>
    </xdr:to>
    <xdr:pic>
      <xdr:nvPicPr>
        <xdr:cNvPr id="11" name="Paveikslėlis 10" descr="Aprašas: oil-03mazas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7780" y="1190625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10</xdr:row>
      <xdr:rowOff>38100</xdr:rowOff>
    </xdr:from>
    <xdr:to>
      <xdr:col>1</xdr:col>
      <xdr:colOff>409575</xdr:colOff>
      <xdr:row>10</xdr:row>
      <xdr:rowOff>276225</xdr:rowOff>
    </xdr:to>
    <xdr:pic>
      <xdr:nvPicPr>
        <xdr:cNvPr id="12" name="Paveikslėlis 13" descr="Aprašas: rodyklė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009775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487680</xdr:colOff>
      <xdr:row>10</xdr:row>
      <xdr:rowOff>41910</xdr:rowOff>
    </xdr:from>
    <xdr:to>
      <xdr:col>3</xdr:col>
      <xdr:colOff>636270</xdr:colOff>
      <xdr:row>10</xdr:row>
      <xdr:rowOff>270510</xdr:rowOff>
    </xdr:to>
    <xdr:pic>
      <xdr:nvPicPr>
        <xdr:cNvPr id="13" name="Paveikslėlis 4" descr="Aprašas: oil-03mazas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013585"/>
          <a:ext cx="14859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563880</xdr:colOff>
      <xdr:row>3</xdr:row>
      <xdr:rowOff>165735</xdr:rowOff>
    </xdr:from>
    <xdr:to>
      <xdr:col>1</xdr:col>
      <xdr:colOff>4883880</xdr:colOff>
      <xdr:row>19</xdr:row>
      <xdr:rowOff>150135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3</xdr:row>
      <xdr:rowOff>121920</xdr:rowOff>
    </xdr:from>
    <xdr:to>
      <xdr:col>1</xdr:col>
      <xdr:colOff>4596765</xdr:colOff>
      <xdr:row>19</xdr:row>
      <xdr:rowOff>106320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7B25F38D-72DA-464F-80F6-694AFF42B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0.20754</cdr:x>
      <cdr:y>0.06513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759102" cy="178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3</xdr:row>
      <xdr:rowOff>161925</xdr:rowOff>
    </xdr:from>
    <xdr:to>
      <xdr:col>1</xdr:col>
      <xdr:colOff>4981574</xdr:colOff>
      <xdr:row>21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0.01174</cdr:x>
      <cdr:y>0</cdr:y>
    </cdr:from>
    <cdr:to>
      <cdr:x>0.77836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7150" y="0"/>
          <a:ext cx="3731350" cy="271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4</xdr:row>
      <xdr:rowOff>13335</xdr:rowOff>
    </xdr:from>
    <xdr:to>
      <xdr:col>1</xdr:col>
      <xdr:colOff>4459605</xdr:colOff>
      <xdr:row>19</xdr:row>
      <xdr:rowOff>178710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0.03115</cdr:x>
      <cdr:y>0</cdr:y>
    </cdr:from>
    <cdr:to>
      <cdr:x>0.24015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4801" y="0"/>
          <a:ext cx="904585" cy="192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4</xdr:row>
      <xdr:rowOff>38099</xdr:rowOff>
    </xdr:from>
    <xdr:to>
      <xdr:col>1</xdr:col>
      <xdr:colOff>4472400</xdr:colOff>
      <xdr:row>20</xdr:row>
      <xdr:rowOff>22499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79D8F92-DEA9-4889-839F-7BCE7C885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50"/>
            <a:t>metinis </a:t>
          </a:r>
          <a:r>
            <a:rPr lang="lt-LT" sz="1050"/>
            <a:t>pokytis</a:t>
          </a:r>
          <a:r>
            <a:rPr lang="en-US" sz="1050"/>
            <a:t>, </a:t>
          </a:r>
          <a:r>
            <a:rPr lang="lt-LT" sz="1050"/>
            <a:t>proc.</a:t>
          </a:r>
          <a:endParaRPr lang="en-GB" sz="1050"/>
        </a:p>
      </cdr:txBody>
    </cdr:sp>
  </cdr:relSizeAnchor>
  <cdr:relSizeAnchor xmlns:cdr="http://schemas.openxmlformats.org/drawingml/2006/chartDrawing">
    <cdr:from>
      <cdr:x>0.8002</cdr:x>
      <cdr:y>0.83726</cdr:y>
    </cdr:from>
    <cdr:to>
      <cdr:x>1</cdr:x>
      <cdr:y>0.91894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11F751-9F21-4061-809F-EE49B6D4D285}"/>
            </a:ext>
          </a:extLst>
        </cdr:cNvPr>
        <cdr:cNvSpPr txBox="1"/>
      </cdr:nvSpPr>
      <cdr:spPr>
        <a:xfrm xmlns:a="http://schemas.openxmlformats.org/drawingml/2006/main">
          <a:off x="3542229" y="2109892"/>
          <a:ext cx="884451" cy="205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- liepa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0.29027</cdr:x>
      <cdr:y>0.81851</cdr:y>
    </cdr:from>
    <cdr:to>
      <cdr:x>0.96944</cdr:x>
      <cdr:y>0.91544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327130" y="2409063"/>
          <a:ext cx="3105165" cy="285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9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20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28574</xdr:rowOff>
    </xdr:from>
    <xdr:to>
      <xdr:col>1</xdr:col>
      <xdr:colOff>4396200</xdr:colOff>
      <xdr:row>20</xdr:row>
      <xdr:rowOff>12974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0.29027</cdr:x>
      <cdr:y>0.81851</cdr:y>
    </cdr:from>
    <cdr:to>
      <cdr:x>0.96944</cdr:x>
      <cdr:y>0.91544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327130" y="2409063"/>
          <a:ext cx="3105165" cy="285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2019                                                             2020</a:t>
          </a:r>
          <a:endParaRPr lang="lt-LT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196550</xdr:colOff>
      <xdr:row>3</xdr:row>
      <xdr:rowOff>161925</xdr:rowOff>
    </xdr:from>
    <xdr:to>
      <xdr:col>1</xdr:col>
      <xdr:colOff>4924425</xdr:colOff>
      <xdr:row>22</xdr:row>
      <xdr:rowOff>30075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0.00756</cdr:y>
    </cdr:from>
    <cdr:to>
      <cdr:x>0.89329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1771"/>
          <a:ext cx="3859001" cy="213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</xdr:colOff>
      <xdr:row>4</xdr:row>
      <xdr:rowOff>13335</xdr:rowOff>
    </xdr:from>
    <xdr:to>
      <xdr:col>1</xdr:col>
      <xdr:colOff>4451445</xdr:colOff>
      <xdr:row>19</xdr:row>
      <xdr:rowOff>178710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0.02715</cdr:x>
      <cdr:y>0</cdr:y>
    </cdr:from>
    <cdr:to>
      <cdr:x>0.23615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14" y="0"/>
          <a:ext cx="879901" cy="180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BVP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</xdr:row>
      <xdr:rowOff>19049</xdr:rowOff>
    </xdr:from>
    <xdr:to>
      <xdr:col>1</xdr:col>
      <xdr:colOff>4462875</xdr:colOff>
      <xdr:row>20</xdr:row>
      <xdr:rowOff>3449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496D76-9501-419D-88EF-99F09E745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0.29027</cdr:x>
      <cdr:y>0.81851</cdr:y>
    </cdr:from>
    <cdr:to>
      <cdr:x>0.96944</cdr:x>
      <cdr:y>0.91544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327130" y="2409063"/>
          <a:ext cx="3105165" cy="285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9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20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133351</xdr:colOff>
      <xdr:row>3</xdr:row>
      <xdr:rowOff>19050</xdr:rowOff>
    </xdr:from>
    <xdr:to>
      <xdr:col>1</xdr:col>
      <xdr:colOff>5829301</xdr:colOff>
      <xdr:row>24</xdr:row>
      <xdr:rowOff>57150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3</xdr:row>
      <xdr:rowOff>171449</xdr:rowOff>
    </xdr:from>
    <xdr:to>
      <xdr:col>1</xdr:col>
      <xdr:colOff>4405725</xdr:colOff>
      <xdr:row>17</xdr:row>
      <xdr:rowOff>157799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90F55F2-A545-4A09-922F-5C6D470091C1}"/>
            </a:ext>
          </a:extLst>
        </xdr:cNvPr>
        <xdr:cNvGrpSpPr/>
      </xdr:nvGrpSpPr>
      <xdr:grpSpPr>
        <a:xfrm>
          <a:off x="771525" y="752474"/>
          <a:ext cx="4320000" cy="2520000"/>
          <a:chOff x="609600" y="733424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8EDDB42-E0D1-40B3-ADA6-640B1CCFBA52}"/>
              </a:ext>
            </a:extLst>
          </xdr:cNvPr>
          <xdr:cNvSpPr/>
        </xdr:nvSpPr>
        <xdr:spPr>
          <a:xfrm>
            <a:off x="4581525" y="1095627"/>
            <a:ext cx="273844" cy="1799748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C9366BEE-AC59-44F0-AB56-5BD6C2869BAE}"/>
              </a:ext>
            </a:extLst>
          </xdr:cNvPr>
          <xdr:cNvGraphicFramePr>
            <a:graphicFrameLocks/>
          </xdr:cNvGraphicFramePr>
        </xdr:nvGraphicFramePr>
        <xdr:xfrm>
          <a:off x="609600" y="73342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0.00764</cdr:x>
      <cdr:y>0.01422</cdr:y>
    </cdr:from>
    <cdr:to>
      <cdr:x>0.75134</cdr:x>
      <cdr:y>0.0829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4944435" cy="245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142875</xdr:rowOff>
    </xdr:from>
    <xdr:to>
      <xdr:col>1</xdr:col>
      <xdr:colOff>4838700</xdr:colOff>
      <xdr:row>19</xdr:row>
      <xdr:rowOff>171450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E838821-74B3-443A-852D-CF9E7381E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255270</xdr:colOff>
      <xdr:row>4</xdr:row>
      <xdr:rowOff>57150</xdr:rowOff>
    </xdr:from>
    <xdr:to>
      <xdr:col>1</xdr:col>
      <xdr:colOff>4683270</xdr:colOff>
      <xdr:row>20</xdr:row>
      <xdr:rowOff>95250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0.00187</cdr:x>
      <cdr:y>0.00756</cdr:y>
    </cdr:from>
    <cdr:to>
      <cdr:x>0.89516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8282" y="21923"/>
          <a:ext cx="3955488" cy="215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4</xdr:row>
      <xdr:rowOff>15240</xdr:rowOff>
    </xdr:from>
    <xdr:to>
      <xdr:col>1</xdr:col>
      <xdr:colOff>4566533</xdr:colOff>
      <xdr:row>20</xdr:row>
      <xdr:rowOff>94091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381733</xdr:colOff>
      <xdr:row>4</xdr:row>
      <xdr:rowOff>40152</xdr:rowOff>
    </xdr:from>
    <xdr:to>
      <xdr:col>2</xdr:col>
      <xdr:colOff>183613</xdr:colOff>
      <xdr:row>23</xdr:row>
      <xdr:rowOff>144341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381733" y="783102"/>
          <a:ext cx="5812155" cy="3571289"/>
          <a:chOff x="457200" y="586740"/>
          <a:chExt cx="5200357" cy="3475306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841631" y="715108"/>
            <a:ext cx="545123" cy="2825261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GraphicFramePr>
            <a:graphicFrameLocks/>
          </xdr:cNvGraphicFramePr>
        </xdr:nvGraphicFramePr>
        <xdr:xfrm>
          <a:off x="457200" y="586740"/>
          <a:ext cx="5200357" cy="34753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 txBox="1"/>
        </xdr:nvSpPr>
        <xdr:spPr bwMode="auto">
          <a:xfrm>
            <a:off x="4962378" y="1830559"/>
            <a:ext cx="334694" cy="141145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Kainų lygis (E</a:t>
            </a:r>
            <a:r>
              <a:rPr lang="en-U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=100)</a:t>
            </a: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4</xdr:row>
      <xdr:rowOff>1905</xdr:rowOff>
    </xdr:from>
    <xdr:to>
      <xdr:col>1</xdr:col>
      <xdr:colOff>4518120</xdr:colOff>
      <xdr:row>19</xdr:row>
      <xdr:rowOff>167280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3</xdr:row>
      <xdr:rowOff>152400</xdr:rowOff>
    </xdr:from>
    <xdr:to>
      <xdr:col>1</xdr:col>
      <xdr:colOff>4401915</xdr:colOff>
      <xdr:row>20</xdr:row>
      <xdr:rowOff>18690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4</xdr:row>
      <xdr:rowOff>3586</xdr:rowOff>
    </xdr:from>
    <xdr:to>
      <xdr:col>2</xdr:col>
      <xdr:colOff>98160</xdr:colOff>
      <xdr:row>17</xdr:row>
      <xdr:rowOff>144420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pSpPr/>
      </xdr:nvGrpSpPr>
      <xdr:grpSpPr>
        <a:xfrm>
          <a:off x="826770" y="917986"/>
          <a:ext cx="7196190" cy="2493509"/>
          <a:chOff x="205740" y="1744980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 bwMode="auto">
          <a:xfrm>
            <a:off x="5042172" y="2010716"/>
            <a:ext cx="2156715" cy="1821116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GraphicFramePr>
            <a:graphicFrameLocks/>
          </xdr:cNvGraphicFramePr>
        </xdr:nvGraphicFramePr>
        <xdr:xfrm>
          <a:off x="205740" y="1744980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0.50165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61188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50">
              <a:effectLst/>
              <a:latin typeface="+mn-lt"/>
              <a:ea typeface="+mn-ea"/>
              <a:cs typeface="+mn-cs"/>
            </a:rPr>
            <a:t>pokytis</a:t>
          </a:r>
          <a:r>
            <a:rPr lang="en-US" sz="1050">
              <a:effectLst/>
              <a:latin typeface="+mn-lt"/>
              <a:ea typeface="+mn-ea"/>
              <a:cs typeface="+mn-cs"/>
            </a:rPr>
            <a:t>, </a:t>
          </a: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0.84396</cdr:y>
    </cdr:from>
    <cdr:to>
      <cdr:x>1</cdr:x>
      <cdr:y>0.90893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4E9A74-134B-4826-B738-40FF2DA13F39}"/>
            </a:ext>
          </a:extLst>
        </cdr:cNvPr>
        <cdr:cNvSpPr txBox="1"/>
      </cdr:nvSpPr>
      <cdr:spPr>
        <a:xfrm xmlns:a="http://schemas.openxmlformats.org/drawingml/2006/main">
          <a:off x="3512280" y="2126787"/>
          <a:ext cx="914400" cy="163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- </a:t>
          </a:r>
          <a:r>
            <a:rPr lang="lt-LT" sz="800">
              <a:solidFill>
                <a:srgbClr val="47ABD9"/>
              </a:solidFill>
            </a:rPr>
            <a:t>liepa</a:t>
          </a: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189966</xdr:colOff>
      <xdr:row>4</xdr:row>
      <xdr:rowOff>176338</xdr:rowOff>
    </xdr:from>
    <xdr:to>
      <xdr:col>1</xdr:col>
      <xdr:colOff>5219699</xdr:colOff>
      <xdr:row>24</xdr:row>
      <xdr:rowOff>178004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F580C-3F1F-4B86-A111-352336E38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4914356</xdr:colOff>
      <xdr:row>4</xdr:row>
      <xdr:rowOff>157595</xdr:rowOff>
    </xdr:from>
    <xdr:to>
      <xdr:col>1</xdr:col>
      <xdr:colOff>9533660</xdr:colOff>
      <xdr:row>24</xdr:row>
      <xdr:rowOff>159261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E0204EA9-5EE7-44B5-B6C6-5921CD84B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2657475</xdr:colOff>
      <xdr:row>29</xdr:row>
      <xdr:rowOff>0</xdr:rowOff>
    </xdr:from>
    <xdr:to>
      <xdr:col>1</xdr:col>
      <xdr:colOff>7337475</xdr:colOff>
      <xdr:row>29</xdr:row>
      <xdr:rowOff>0</xdr:rowOff>
    </xdr:to>
    <xdr:cxnSp macro="">
      <xdr:nvCxnSpPr>
        <xdr:cNvPr id="4" name="Tiesioji jungtis 3">
          <a:extLst>
            <a:ext uri="{FF2B5EF4-FFF2-40B4-BE49-F238E27FC236}">
              <a16:creationId xmlns:a16="http://schemas.microsoft.com/office/drawing/2014/main" id="{02A54FF3-F324-41CC-AE0E-60FDC04D29C6}"/>
            </a:ext>
          </a:extLst>
        </xdr:cNvPr>
        <xdr:cNvCxnSpPr/>
      </xdr:nvCxnSpPr>
      <xdr:spPr>
        <a:xfrm>
          <a:off x="3343275" y="5276850"/>
          <a:ext cx="4680000" cy="0"/>
        </a:xfrm>
        <a:prstGeom prst="line">
          <a:avLst/>
        </a:prstGeom>
        <a:ln>
          <a:solidFill>
            <a:srgbClr val="D1D1D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3</xdr:row>
      <xdr:rowOff>76200</xdr:rowOff>
    </xdr:from>
    <xdr:to>
      <xdr:col>2</xdr:col>
      <xdr:colOff>310274</xdr:colOff>
      <xdr:row>19</xdr:row>
      <xdr:rowOff>58650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0DD9C56-7A1F-434A-B28B-4975CF20C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4</xdr:row>
      <xdr:rowOff>328</xdr:rowOff>
    </xdr:from>
    <xdr:to>
      <xdr:col>1</xdr:col>
      <xdr:colOff>4472400</xdr:colOff>
      <xdr:row>17</xdr:row>
      <xdr:rowOff>167324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590F8C44-8169-4617-8D1E-7AD66CAFEBE1}"/>
            </a:ext>
          </a:extLst>
        </xdr:cNvPr>
        <xdr:cNvGrpSpPr/>
      </xdr:nvGrpSpPr>
      <xdr:grpSpPr>
        <a:xfrm>
          <a:off x="838200" y="724228"/>
          <a:ext cx="4320000" cy="2519671"/>
          <a:chOff x="609600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27AB26-E748-44BA-81AF-560CEA9C974E}"/>
              </a:ext>
            </a:extLst>
          </xdr:cNvPr>
          <xdr:cNvSpPr/>
        </xdr:nvSpPr>
        <xdr:spPr>
          <a:xfrm>
            <a:off x="4525392" y="1104900"/>
            <a:ext cx="322832" cy="1800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FBF6800-62E9-4F80-9D80-D545DB161190}"/>
              </a:ext>
            </a:extLst>
          </xdr:cNvPr>
          <xdr:cNvGraphicFramePr>
            <a:graphicFrameLocks/>
          </xdr:cNvGraphicFramePr>
        </xdr:nvGraphicFramePr>
        <xdr:xfrm>
          <a:off x="60960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699103" cy="268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0.8477</cdr:y>
    </cdr:from>
    <cdr:to>
      <cdr:x>1</cdr:x>
      <cdr:y>0.92788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A83012-428A-4593-AE39-90E4C27D41FD}"/>
            </a:ext>
          </a:extLst>
        </cdr:cNvPr>
        <cdr:cNvSpPr txBox="1"/>
      </cdr:nvSpPr>
      <cdr:spPr>
        <a:xfrm xmlns:a="http://schemas.openxmlformats.org/drawingml/2006/main">
          <a:off x="3512280" y="2136193"/>
          <a:ext cx="914400" cy="202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-</a:t>
          </a:r>
          <a:r>
            <a:rPr lang="lt-LT" sz="800">
              <a:solidFill>
                <a:srgbClr val="47ABD9"/>
              </a:solidFill>
            </a:rPr>
            <a:t> rug</a:t>
          </a:r>
          <a:r>
            <a:rPr lang="en-US" sz="800">
              <a:solidFill>
                <a:srgbClr val="47ABD9"/>
              </a:solidFill>
            </a:rPr>
            <a:t>p</a:t>
          </a:r>
          <a:r>
            <a:rPr lang="lt-LT" sz="800">
              <a:solidFill>
                <a:srgbClr val="47ABD9"/>
              </a:solidFill>
            </a:rPr>
            <a:t>jūtis</a:t>
          </a:r>
          <a:r>
            <a:rPr lang="en-US" sz="800">
              <a:solidFill>
                <a:srgbClr val="47ABD9"/>
              </a:solidFill>
            </a:rPr>
            <a:t> 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171449</xdr:rowOff>
    </xdr:from>
    <xdr:to>
      <xdr:col>1</xdr:col>
      <xdr:colOff>4348575</xdr:colOff>
      <xdr:row>17</xdr:row>
      <xdr:rowOff>157799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B7AD3EB-BA80-458F-9AD0-FA87DA1E94A2}"/>
            </a:ext>
          </a:extLst>
        </xdr:cNvPr>
        <xdr:cNvGrpSpPr/>
      </xdr:nvGrpSpPr>
      <xdr:grpSpPr>
        <a:xfrm>
          <a:off x="714375" y="942974"/>
          <a:ext cx="4320000" cy="2520000"/>
          <a:chOff x="600075" y="733424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7247862-D627-496C-8B83-DE9AF19D6BF5}"/>
              </a:ext>
            </a:extLst>
          </xdr:cNvPr>
          <xdr:cNvSpPr/>
        </xdr:nvSpPr>
        <xdr:spPr>
          <a:xfrm>
            <a:off x="4560570" y="1102108"/>
            <a:ext cx="283830" cy="179967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2E78461-A24B-4740-8463-C3A5EE98B1F5}"/>
              </a:ext>
            </a:extLst>
          </xdr:cNvPr>
          <xdr:cNvGraphicFramePr>
            <a:graphicFrameLocks/>
          </xdr:cNvGraphicFramePr>
        </xdr:nvGraphicFramePr>
        <xdr:xfrm>
          <a:off x="600075" y="73342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50">
              <a:effectLst/>
              <a:latin typeface="+mn-lt"/>
              <a:ea typeface="+mn-ea"/>
              <a:cs typeface="+mn-cs"/>
            </a:rPr>
            <a:t>pokytis</a:t>
          </a:r>
          <a:r>
            <a:rPr lang="en-US" sz="1050">
              <a:effectLst/>
              <a:latin typeface="+mn-lt"/>
              <a:ea typeface="+mn-ea"/>
              <a:cs typeface="+mn-cs"/>
            </a:rPr>
            <a:t>, </a:t>
          </a: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0.84772</cdr:y>
    </cdr:from>
    <cdr:to>
      <cdr:x>1</cdr:x>
      <cdr:y>0.9241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FC6C04-4EF1-4997-A49C-03FB899B8BD8}"/>
            </a:ext>
          </a:extLst>
        </cdr:cNvPr>
        <cdr:cNvSpPr txBox="1"/>
      </cdr:nvSpPr>
      <cdr:spPr>
        <a:xfrm xmlns:a="http://schemas.openxmlformats.org/drawingml/2006/main">
          <a:off x="3512280" y="2136252"/>
          <a:ext cx="914400" cy="192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</a:t>
          </a:r>
          <a:r>
            <a:rPr lang="lt-LT" sz="800" baseline="0">
              <a:solidFill>
                <a:srgbClr val="47ABD9"/>
              </a:solidFill>
            </a:rPr>
            <a:t> - liepa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AppData\Local\Packages\Microsoft.MicrosoftEdge_8wekyb3d8bbwe\TempState\Downloads\2019+pavasaris+ERS+lenteles+ir+paveikslai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Darbo%20rinka/2019%20pavasaris%20ERS%20lenteles%20ir%20paveikslai%20&#8211;%20pilna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vasaros%20ers%20Vienlapi&#371;%20lentel&#279;s%20ir%20paveikslai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zdonaite\AppData\Local\Microsoft\Windows\INetCache\IE\O5K70OVX\2018+rudens+ERS+lenteles+ir+paveikslai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19/Isvada%20del%20ERS%20tvirtinimo%20-%20pavasaris/07.%20Grafikai/2019%20pavasaris%20ERS%20lenteles%20ir%20paveikslai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8+rudens+ERS+lenteles+ir+paveikslai%20(1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AZLA~1\AppData\Local\Temp\2019+pavasaris+ERS+lenteles+ir+paveikslai-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AppData\Local\Packages\Microsoft.MicrosoftEdge_8wekyb3d8bbwe\TempState\Downloads\2019+pavasaris+ERS+lenteles+ir+paveikslai%20(5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nstantin\AppData\Local\Microsoft\Windows\INetCache\IE\K8E59OY1\2019+pavasaris+ERS+lenteles+ir+paveikslai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9+pavasaris+ERS+lenteles+ir+paveikslai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DD/GEO/BOP/GeoBo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A:/DATA/LCA/REAL/CONT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er_cuentas/ipc/indicado/varias/ITCER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US/ARM/REP/97ARMRED/TABLES/EDSSARMRED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J:/WIN/TEMP/MFLOW9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octubr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/prog2003/prog2003mensualizaci&#243;nener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Current/ecubopLates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%20MONETARIO/Base%20Devengado/2003/Seguimiento%20y%20base%20de%20datos/Base%20de%20datos%20del%20Programa%20Monetari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DATA/Rwanda/Bref1098/RWBOP99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BOP9703_stres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Local%20Settings/Temporary%20Internet%20Files/OLK5C/wrs238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PERUMF9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ARS/CarpetaRecuperada/MARS/INV-SPNF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Desktop/BOP-%20Baseline%20Carla%20May%2010%2004%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Hoja%20de%20c&#225;lculo%20en%20FinancSECTOR%20P&#218;BLIC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1Alvaro/Mexico/Venezuela/Bop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A:/WIN/Temporary%20Internet%20Files/OLK61E2/DOC/EG/CRS/WORKSHOP/TURKEY/TABL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ocuments%20and%20Settings/lgiorgianni/Local%20Settings/Temporary%20Internet%20Files/OLK45/DNCFP/Recursos/Proyrena/Anual/2002/Alt4_Proy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noviembr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ML/MEX/Other%20divisional%20data/REAL/amacr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Other/Briefs/Brief-2002/CHRT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My%20Local%20Documents/Costa%20Rica/BOP%20main%20file%20and%20other%20data/CRI-BO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RAFTS/ST/RK/Requests/Christoph/debt%20restructuring%20comparison%20countries%201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I:/data/wrs/xl97/system/WRS97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Local%20Settings/Temporary%20Internet%20Files/OLK1F/BOP%20ART%20IV%202004/WEO-ex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JVI/FPP/2014%20September/Workshops/Spreadsheets/English/G17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SV/VULNERABILITIES/VULNERABILITIES%202005-09/working-files/Master%20Cross%20Country%20MSG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My%20Documents/LatinAmerica/Colombia/Reports%20Mission%20April%202000/Fiscal%20Tables/Fiscal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Acunaam/c/modelo/MODELOMACRO-ESC-4.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7-9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1-97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MLI/Current/MLIBO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RIMALEX/corrts99-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Documents%20and%20Settings/athomas/Local%20Settings/Temporary%20Internet%20Files/OLK1CE/Sustain-Table-stres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whd/system/WRSTA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September%2020-27,%202013/Group%20III%20-%20Mr.%20Christofides/DAY1/Potential%20Output/G17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S:/Projections/Amber/Historical%20Budget%20Data/January%202011/Historicaltables2011_with%20MAD%20dat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WINDOWS/TEMP/CRI-BOP-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8+rudens+ERS+lenteles+ir+paveikslai%20(3)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BALANZA/MERCAM/AGO00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ANTARES/COMUNFP&amp;AF$/MERCAP/MARIANO/TENENCIA/HACIEND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CRI-BOP-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Dbase/Dinput/CRI-INPUT-ABOP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belhauptaite\AppData\Local\Microsoft\Windows\INetCache\Content.Outlook\M1UYU7FL\Kopija%202020%20m.%20ERS%20lentel&#279;s%20ir%20paveikslai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Other-2002/CRI-INPUT-ABOP-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elov/Desktop/Biudzetas/2017+rudens+ERS+lenteles+ir+paveikslai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elov\Desktop\Biudzetas\2017+rudens+ERS+lenteles+ir+paveikslai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Investicijos/2019%20pavasaris%20ERS%20lenteles%20ir%20paveikslai%20I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Monetario/users/MERCAP/TENENCIA/NUEVA/TENENCI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external/Dobop_sr4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tasa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C2/TTO/REAL/archive/REAL-archive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GKWON/My%20Local%20Documents/Goohoon/Trinidad/BOP/Active%20TTO%20BOP%202004%20Mission_JUne14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C2/TTO/EXTERNAL/TTO%20BOP%202003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PLAZO/IMAE/PR/INF1-ALEX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pkufa/Local%20Settings/Temporary%20Internet%20Files/OLK1BA/ttreal03_revisedTestNewDat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ecuredta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MECKO~1/AppData/Local/Temp/2019+rudens+ERS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/B2/CHIEF/CRI/97RED/CGOVFEB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Enhanced%20Tabl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AppData\Local\Packages\Microsoft.MicrosoftEdge_8wekyb3d8bbwe\TempState\Downloads\2019+pavasaris+ERS+lenteles+ir+paveikslai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F2" t="str">
            <v>Euro zona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G3" t="str">
            <v>Galutinio vartojimo išlaidos*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F2" t="str">
            <v>Euro zona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1 lentelė"/>
      <sheetName val="3 pav."/>
      <sheetName val="2 lentelė"/>
      <sheetName val="4 pav."/>
      <sheetName val="5 pav."/>
      <sheetName val="6 pav."/>
      <sheetName val="3 lentelė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hfdv."/>
      <sheetName val="5 lentelė"/>
      <sheetName val="Diagrama"/>
      <sheetName val="Dinam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E3">
            <v>2019</v>
          </cell>
        </row>
      </sheetData>
      <sheetData sheetId="31"/>
      <sheetData sheetId="32"/>
      <sheetData sheetId="33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5 pav."/>
      <sheetName val="A.1 lentelė"/>
      <sheetName val="A.2 pav."/>
      <sheetName val="10 pav."/>
      <sheetName val="Lapas1"/>
      <sheetName val="11 pav."/>
      <sheetName val="Lapas2"/>
      <sheetName val="Lapas3"/>
      <sheetName val="Lapa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">
          <cell r="E3">
            <v>2012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57"/>
  <sheetViews>
    <sheetView showGridLines="0" showRowColHeaders="0" tabSelected="1" zoomScale="115" zoomScaleNormal="115" workbookViewId="0"/>
  </sheetViews>
  <sheetFormatPr defaultColWidth="8.75" defaultRowHeight="14.25"/>
  <cols>
    <col min="1" max="1" width="5" style="61" customWidth="1"/>
    <col min="2" max="2" width="102.25" style="61" customWidth="1"/>
    <col min="3" max="16384" width="8.75" style="61"/>
  </cols>
  <sheetData>
    <row r="1" spans="2:3" ht="109.9" customHeight="1" thickBot="1">
      <c r="B1" s="71"/>
    </row>
    <row r="2" spans="2:3">
      <c r="B2" s="72"/>
    </row>
    <row r="3" spans="2:3" ht="18">
      <c r="B3" s="73" t="s">
        <v>21</v>
      </c>
    </row>
    <row r="4" spans="2:3" ht="9.6" customHeight="1">
      <c r="B4" s="74"/>
    </row>
    <row r="5" spans="2:3">
      <c r="B5" s="197" t="s">
        <v>257</v>
      </c>
    </row>
    <row r="6" spans="2:3" ht="9.6" customHeight="1">
      <c r="B6" s="75"/>
    </row>
    <row r="7" spans="2:3" ht="17.45" customHeight="1">
      <c r="B7" s="73" t="s">
        <v>22</v>
      </c>
    </row>
    <row r="8" spans="2:3" ht="9.6" customHeight="1">
      <c r="B8" s="75"/>
    </row>
    <row r="9" spans="2:3">
      <c r="B9" s="70" t="str">
        <f>+'1pr'!B3</f>
        <v>1. Nuo birželio mėn. atsigaunanti pramonės produkcija1...</v>
      </c>
    </row>
    <row r="10" spans="2:3">
      <c r="B10" s="70" t="str">
        <f>+'2pr '!B3</f>
        <v>2. ...prisideda prie lietuviškos kilmės prekių eksporto2 augimo.</v>
      </c>
      <c r="C10" s="69"/>
    </row>
    <row r="11" spans="2:3">
      <c r="B11" s="70" t="str">
        <f>+'3pr '!B3</f>
        <v>3. Suprastėję vartotojų lūkesčiai gerėja, tačiau išlieka atsargūs.</v>
      </c>
    </row>
    <row r="12" spans="2:3">
      <c r="B12" s="70" t="str">
        <f>+'4pr '!B3</f>
        <v>4. Gerėjančios vartotojų nuotaikos skatina mažmeninės prekybos apyvartos3 atsigavimą.</v>
      </c>
    </row>
    <row r="13" spans="2:3">
      <c r="B13" s="70" t="str">
        <f>+'5pr '!B3</f>
        <v>5. Kritusi naftos kaina ir pokyčiai vidaus paklausoje sumažino spaudimą augti vartotojų kainoms.</v>
      </c>
    </row>
    <row r="14" spans="2:3">
      <c r="B14" s="70" t="str">
        <f>+'6pr'!B3</f>
        <v>6. Nors ekonomika atsigauna sparčiau nei tikėtasi, registruotas nedarbas toliau auga.</v>
      </c>
    </row>
    <row r="15" spans="2:3" ht="9.6" customHeight="1">
      <c r="B15" s="75"/>
    </row>
    <row r="16" spans="2:3" ht="18">
      <c r="B16" s="73" t="s">
        <v>19</v>
      </c>
    </row>
    <row r="17" spans="2:2" ht="9.6" customHeight="1">
      <c r="B17" s="187"/>
    </row>
    <row r="18" spans="2:2">
      <c r="B18" s="188" t="str">
        <f>'1 pav.'!B3</f>
        <v>1 pav.    Realiojo BVP dinamika</v>
      </c>
    </row>
    <row r="19" spans="2:2">
      <c r="B19" s="188" t="str">
        <f>+'2 pav.'!B3</f>
        <v>2 pav.    Lietuviškos kilmės prekių eksporto pasiskirstymas pagal pagrindines prekybos partneres</v>
      </c>
    </row>
    <row r="20" spans="2:2">
      <c r="B20" s="188" t="str">
        <f>+'1 lentelė'!A3:G3</f>
        <v>1 lentelė. Pagrindinių prielaidų peržiūra</v>
      </c>
    </row>
    <row r="21" spans="2:2">
      <c r="B21" s="188" t="str">
        <f>'3 pav.'!B3</f>
        <v>3 pav.    Naftos kainos svyravimai 2020 m. birželio-rugsėjo mėn.</v>
      </c>
    </row>
    <row r="22" spans="2:2">
      <c r="B22" s="188" t="str">
        <f>'2 lentelė'!B3:J3</f>
        <v>2 lentelė. Techninės prielaidos ir rinkos lūkesčiai pagal ateities sandorius</v>
      </c>
    </row>
    <row r="23" spans="2:2" ht="9.6" customHeight="1">
      <c r="B23" s="189"/>
    </row>
    <row r="24" spans="2:2" ht="18">
      <c r="B24" s="190" t="s">
        <v>161</v>
      </c>
    </row>
    <row r="25" spans="2:2" ht="9.6" customHeight="1">
      <c r="B25" s="187"/>
    </row>
    <row r="26" spans="2:2">
      <c r="B26" s="188" t="str">
        <f>+'4 pav.'!B3</f>
        <v>4 pav.    Realusis BVP ir jo kaitos veiksniai</v>
      </c>
    </row>
    <row r="27" spans="2:2">
      <c r="B27" s="306" t="str">
        <f>+'5 pav.'!$B$3</f>
        <v>5 pav.    Realiojo BVP dinamika</v>
      </c>
    </row>
    <row r="28" spans="2:2">
      <c r="B28" s="307" t="str">
        <f>+'6 pav.'!B3</f>
        <v>6 pav.    2020 m. I pusm. realiojo BVP augimas ir jo kaitos veiksniai</v>
      </c>
    </row>
    <row r="29" spans="2:2">
      <c r="B29" s="307" t="str">
        <f>+'3 lentelė'!B3</f>
        <v xml:space="preserve">3 lentelė. Bendrosios pridėtinės  vertės 2020 m. I pusm. kaitos veiksniai, proc. p. </v>
      </c>
    </row>
    <row r="30" spans="2:2">
      <c r="B30" s="188" t="str">
        <f>+'7 pav.'!B3</f>
        <v>7 pav.    Namų ūkių vartojimo išlaidų dinamika</v>
      </c>
    </row>
    <row r="31" spans="2:2">
      <c r="B31" s="188" t="str">
        <f>+'8 pav.'!B3</f>
        <v>8 pav.   Mažmeninės (be degalų) prekybos apyvartos metiniai augimai</v>
      </c>
    </row>
    <row r="32" spans="2:2">
      <c r="B32" s="188" t="str">
        <f>+'9 pav.'!B3</f>
        <v>9 pav.   Vartotojų pasitikėjimo rodiklis</v>
      </c>
    </row>
    <row r="33" spans="1:2">
      <c r="B33" s="188" t="str">
        <f>+'10 pav.'!B3</f>
        <v>10 pav.    BPKF ir jo kaitos veiksniai</v>
      </c>
    </row>
    <row r="34" spans="1:2">
      <c r="B34" s="188" t="str">
        <f>+'11 pav.'!B3</f>
        <v xml:space="preserve">11 pav.    BPKF dalis nuo BVP </v>
      </c>
    </row>
    <row r="35" spans="1:2">
      <c r="B35" s="188" t="str">
        <f>+'12 pav.'!B3</f>
        <v>12 pav.   Lietuvos prekių ir paslaugų eksporto nominalios vertės augimai</v>
      </c>
    </row>
    <row r="36" spans="1:2">
      <c r="B36" s="188" t="str">
        <f>+'13 pav.'!B3</f>
        <v>13 pav.    Bendroji pridėtinė vertė to meto kainomis ir jos kaitos vaiksniai</v>
      </c>
    </row>
    <row r="37" spans="1:2">
      <c r="B37" s="188" t="str">
        <f>+'14 pav.'!B3</f>
        <v>14 pav.    BVP to meto kainomis</v>
      </c>
    </row>
    <row r="38" spans="1:2">
      <c r="B38" s="188" t="str">
        <f>+'15 pav.'!B3</f>
        <v>15 pav.    SVKI ir jo kaitos veiksniai</v>
      </c>
    </row>
    <row r="39" spans="1:2">
      <c r="B39" s="188" t="str">
        <f>+'16 pav.'!B3</f>
        <v>16 pav.    Pagal SVKI apskaičiuota infliacija</v>
      </c>
    </row>
    <row r="40" spans="1:2">
      <c r="A40" s="186"/>
      <c r="B40" s="188" t="str">
        <f>+'17 pav.'!B3</f>
        <v>17 pav.    Prekių ir paslaugų kainų lygis</v>
      </c>
    </row>
    <row r="41" spans="1:2" ht="12.75" customHeight="1">
      <c r="B41" s="188" t="str">
        <f>+'18 pav.'!B3</f>
        <v>18 pav.    Užimtųjų (15-64 m.) skaičiaus pokytis</v>
      </c>
    </row>
    <row r="42" spans="1:2">
      <c r="B42" s="188" t="str">
        <f>+'19 pav.'!B3</f>
        <v>19 pav.    Vidutinis mėnesinis bruto darbo užmokestis*</v>
      </c>
    </row>
    <row r="43" spans="1:2">
      <c r="B43" s="306" t="str">
        <f>+'20 pav.'!B3</f>
        <v>20 pav.   Potencialaus BVP metinis augimas ir jo kaitos veiksniai</v>
      </c>
    </row>
    <row r="44" spans="1:2">
      <c r="B44" s="184" t="str">
        <f>+'21 pav.'!$B$3</f>
        <v>21 pav.    Realiojo BVP projekcijos</v>
      </c>
    </row>
    <row r="45" spans="1:2">
      <c r="B45" s="184" t="str">
        <f>+'5 lentelė'!B3:I3</f>
        <v>5 lentelė.    Makroekonominių rodiklių projekcijų palyginimas, 2020–2022 m.</v>
      </c>
    </row>
    <row r="46" spans="1:2" ht="9.6" customHeight="1">
      <c r="B46" s="184"/>
    </row>
    <row r="47" spans="1:2" ht="18" customHeight="1">
      <c r="B47" s="308"/>
    </row>
    <row r="48" spans="1:2" ht="9.6" customHeight="1">
      <c r="B48" s="184"/>
    </row>
    <row r="49" spans="2:5">
      <c r="B49" s="184" t="str">
        <f>+Diagrama!B3</f>
        <v>1 pav.   Lietuvos ekonomikos temperatūros diagrama</v>
      </c>
    </row>
    <row r="50" spans="2:5">
      <c r="B50" s="184" t="str">
        <f>+Dinamika!B3</f>
        <v>2 pav.   Baltijos šalių sudėtinių indeksų dinamika</v>
      </c>
    </row>
    <row r="51" spans="2:5">
      <c r="B51" s="70"/>
    </row>
    <row r="52" spans="2:5" ht="10.5" customHeight="1" thickBot="1">
      <c r="B52" s="86"/>
    </row>
    <row r="54" spans="2:5">
      <c r="C54" s="4"/>
      <c r="D54" s="4"/>
      <c r="E54" s="4"/>
    </row>
    <row r="55" spans="2:5" ht="27">
      <c r="B55" s="33" t="s">
        <v>59</v>
      </c>
      <c r="C55" s="4"/>
      <c r="D55" s="4"/>
      <c r="E55" s="4"/>
    </row>
    <row r="56" spans="2:5">
      <c r="B56" s="4"/>
      <c r="C56" s="4"/>
      <c r="D56" s="4"/>
      <c r="E56" s="4"/>
    </row>
    <row r="57" spans="2:5">
      <c r="B57" s="4"/>
      <c r="C57" s="4"/>
      <c r="D57" s="4"/>
      <c r="E57" s="4"/>
    </row>
  </sheetData>
  <hyperlinks>
    <hyperlink ref="B10" location="'2pr '!A1" display="'2pr '!A1" xr:uid="{00000000-0004-0000-0000-000000000000}"/>
    <hyperlink ref="B11" location="'3pr '!A1" display="'3pr '!A1" xr:uid="{00000000-0004-0000-0000-000001000000}"/>
    <hyperlink ref="B12" location="'4pr '!A1" display="'4pr '!A1" xr:uid="{00000000-0004-0000-0000-000002000000}"/>
    <hyperlink ref="B13" location="'5pr '!A1" display="'5pr '!A1" xr:uid="{00000000-0004-0000-0000-000003000000}"/>
    <hyperlink ref="B14" location="'6pr'!A1" display="'6pr'!A1" xr:uid="{00000000-0004-0000-0000-000004000000}"/>
    <hyperlink ref="B9" location="'1pr'!A1" display="'1pr'!A1" xr:uid="{00000000-0004-0000-0000-000005000000}"/>
    <hyperlink ref="B19" location="'2 pav.'!A1" display="'2 pav.'!A1" xr:uid="{00000000-0004-0000-0000-00000D000000}"/>
    <hyperlink ref="B20" location="'1 lentelė'!A1" display="'1 lentelė'!A1" xr:uid="{00000000-0004-0000-0000-00000E000000}"/>
    <hyperlink ref="B22" location="'2 lentelė'!A1" display="'2 lentelė'!A1" xr:uid="{00000000-0004-0000-0000-000010000000}"/>
    <hyperlink ref="B26" location="'4pav.'!A1" display="'4pav.'!A1" xr:uid="{00000000-0004-0000-0000-000011000000}"/>
    <hyperlink ref="B27" location="'5 pav.'!A1" display="'5 pav.'!A1" xr:uid="{00000000-0004-0000-0000-000012000000}"/>
    <hyperlink ref="B18" location="'1 pav.'!A1" display="'1 pav.'!A1" xr:uid="{00000000-0004-0000-0000-00000C000000}"/>
    <hyperlink ref="B21" location="'3 pav.'!A1" display="'3 pav.'!A1" xr:uid="{00000000-0004-0000-0000-00000F000000}"/>
    <hyperlink ref="B28" location="'6 pav.'!A1" display="'6 pav.'!A1" xr:uid="{DAFC66E4-FE3F-4C5E-805B-CE6BA06FB6C9}"/>
    <hyperlink ref="B29" location="'3 lentelė'!A1" display="'3 lentelė'!A1" xr:uid="{8E43A981-20A6-49E8-AA18-AF9B4DE8C851}"/>
    <hyperlink ref="B30" location="'7 pav.'!A1" display="'7 pav.'!A1" xr:uid="{B8D36977-90AF-45A1-B6D0-AADEB5B4D692}"/>
    <hyperlink ref="B31" location="'8 pav.'!A1" display="'8 pav.'!A1" xr:uid="{C7C23BD5-77B5-4582-A732-F41E1846C638}"/>
    <hyperlink ref="B32" location="'9 pav.'!A1" display="'9 pav.'!A1" xr:uid="{8E09E64E-31F9-4FB1-9C61-6922F122FFB6}"/>
    <hyperlink ref="B33" location="'10 pav.'!A1" display="'10 pav.'!A1" xr:uid="{56D89F42-E38E-4D0F-A0A5-21FAD1D54A9F}"/>
    <hyperlink ref="B34" location="'11 pav.'!A1" display="'11 pav.'!A1" xr:uid="{73F7293A-FFF3-4347-A482-04128FD1D6E4}"/>
    <hyperlink ref="B36" location="'13 pav.'!A1" display="'13 pav.'!A1" xr:uid="{4105FD17-0E0E-4A5E-8F95-697487385BC0}"/>
    <hyperlink ref="B37" location="'14 pav.'!A1" display="'14 pav.'!A1" xr:uid="{49B48816-3D34-45C0-BBD6-7BA3BD65727B}"/>
    <hyperlink ref="B38" location="'15 pav.'!A1" display="'15 pav.'!A1" xr:uid="{1153BDF5-DF3B-4E74-8B7C-9E7CD31410EA}"/>
    <hyperlink ref="B39" location="'16 pav.'!A1" display="'16 pav.'!A1" xr:uid="{F2533318-AB05-430B-B59B-A8EA43CEB953}"/>
    <hyperlink ref="B40" location="'17 pav.'!A1" display="'17 pav.'!A1" xr:uid="{41A63533-08C7-474E-900A-626777AB2A27}"/>
    <hyperlink ref="B41" location="'18 pav.'!A1" display="'18 pav.'!A1" xr:uid="{3807F072-F7A0-4AD1-AC47-84B18E3FE954}"/>
    <hyperlink ref="B42" location="'19 pav.'!A1" display="'19 pav.'!A1" xr:uid="{322725AD-7E0A-4A67-B7C4-F78BE2923F41}"/>
    <hyperlink ref="B44" location="'20 pav.'!A1" display="'20 pav.'!A1" xr:uid="{11D0ACB1-B6AC-4F18-920D-79D6AF745E0F}"/>
    <hyperlink ref="B45" location="'5 lentelė'!A1" display="'5 lentelė'!A1" xr:uid="{B77B16AB-966F-4BA0-BF10-B33FDE3D502A}"/>
    <hyperlink ref="B35" location="'12 pav.'!A1" display="'12 pav.'!A1" xr:uid="{D9DD8643-2EE4-4BFB-8DD5-90DAA20DFA6F}"/>
    <hyperlink ref="B49" location="Diagrama!A1" display="Diagrama!A1" xr:uid="{4450DEA6-AD33-4643-A53D-517706CC605A}"/>
    <hyperlink ref="B50" location="Dinamika!A1" display="Dinamika!A1" xr:uid="{6489A795-AA28-46A9-B34A-2CE71792BAB0}"/>
    <hyperlink ref="B43" location="'20 pav.'!A1" display="'20 pav.'!A1" xr:uid="{57DAE979-F2F4-45A8-9EE1-E03D938D8EB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66261"/>
  </sheetPr>
  <dimension ref="A1:G16"/>
  <sheetViews>
    <sheetView showGridLines="0" showRowColHeaders="0" zoomScaleNormal="100" workbookViewId="0">
      <selection activeCell="C16" sqref="C16"/>
    </sheetView>
  </sheetViews>
  <sheetFormatPr defaultRowHeight="14.25"/>
  <cols>
    <col min="1" max="1" width="9" style="55"/>
    <col min="2" max="2" width="31.25" style="55" customWidth="1"/>
    <col min="3" max="3" width="17.875" style="55" customWidth="1"/>
    <col min="4" max="16384" width="9" style="55"/>
  </cols>
  <sheetData>
    <row r="1" spans="1:7">
      <c r="A1" s="522" t="s">
        <v>0</v>
      </c>
      <c r="B1" s="522"/>
      <c r="C1" s="56"/>
      <c r="D1" s="56"/>
      <c r="E1" s="56"/>
      <c r="F1" s="56"/>
      <c r="G1" s="56"/>
    </row>
    <row r="2" spans="1:7" ht="15" thickBot="1">
      <c r="A2" s="53"/>
      <c r="B2" s="67"/>
      <c r="C2" s="68"/>
      <c r="D2" s="68"/>
      <c r="E2" s="68"/>
      <c r="F2" s="68"/>
      <c r="G2" s="68"/>
    </row>
    <row r="3" spans="1:7" ht="20.25" customHeight="1">
      <c r="A3" s="76"/>
      <c r="B3" s="531" t="s">
        <v>170</v>
      </c>
      <c r="C3" s="531"/>
      <c r="D3" s="76"/>
      <c r="E3" s="76"/>
      <c r="F3" s="76"/>
      <c r="G3" s="76"/>
    </row>
    <row r="4" spans="1:7" ht="20.25" customHeight="1">
      <c r="A4" s="76"/>
      <c r="B4" s="295"/>
      <c r="C4" s="295"/>
      <c r="D4" s="76"/>
      <c r="E4" s="76"/>
      <c r="F4" s="76"/>
      <c r="G4" s="76"/>
    </row>
    <row r="5" spans="1:7">
      <c r="B5" s="527" t="s">
        <v>18</v>
      </c>
      <c r="C5" s="528"/>
      <c r="D5" s="322">
        <v>2020</v>
      </c>
      <c r="E5" s="323">
        <v>2021</v>
      </c>
      <c r="F5" s="323">
        <v>2022</v>
      </c>
      <c r="G5" s="324">
        <v>2023</v>
      </c>
    </row>
    <row r="6" spans="1:7" ht="15" customHeight="1">
      <c r="B6" s="529" t="s">
        <v>80</v>
      </c>
      <c r="C6" s="260" t="s">
        <v>168</v>
      </c>
      <c r="D6" s="358">
        <v>-3.5</v>
      </c>
      <c r="E6" s="358">
        <v>5.2</v>
      </c>
      <c r="F6" s="358">
        <v>3</v>
      </c>
      <c r="G6" s="358">
        <v>3</v>
      </c>
    </row>
    <row r="7" spans="1:7">
      <c r="B7" s="530"/>
      <c r="C7" s="260" t="s">
        <v>169</v>
      </c>
      <c r="D7" s="358">
        <v>-4.9000000000000004</v>
      </c>
      <c r="E7" s="358">
        <v>5.4</v>
      </c>
      <c r="F7" s="358">
        <v>3</v>
      </c>
      <c r="G7" s="358">
        <v>3</v>
      </c>
    </row>
    <row r="8" spans="1:7" ht="15" customHeight="1">
      <c r="B8" s="524" t="s">
        <v>81</v>
      </c>
      <c r="C8" s="260" t="s">
        <v>168</v>
      </c>
      <c r="D8" s="358">
        <v>-7.4</v>
      </c>
      <c r="E8" s="358">
        <v>6.1</v>
      </c>
      <c r="F8" s="358">
        <v>1.5</v>
      </c>
      <c r="G8" s="358">
        <v>1.5</v>
      </c>
    </row>
    <row r="9" spans="1:7">
      <c r="B9" s="530"/>
      <c r="C9" s="260" t="s">
        <v>169</v>
      </c>
      <c r="D9" s="358">
        <v>-8.3000000000000007</v>
      </c>
      <c r="E9" s="358">
        <v>5.8</v>
      </c>
      <c r="F9" s="358">
        <v>1.5</v>
      </c>
      <c r="G9" s="358">
        <v>1.5</v>
      </c>
    </row>
    <row r="10" spans="1:7" ht="14.25" customHeight="1">
      <c r="B10" s="524" t="s">
        <v>84</v>
      </c>
      <c r="C10" s="260" t="s">
        <v>168</v>
      </c>
      <c r="D10" s="358">
        <v>-6.4</v>
      </c>
      <c r="E10" s="358">
        <v>5</v>
      </c>
      <c r="F10" s="358">
        <v>1.4</v>
      </c>
      <c r="G10" s="358">
        <v>1.4</v>
      </c>
    </row>
    <row r="11" spans="1:7">
      <c r="B11" s="525"/>
      <c r="C11" s="325" t="s">
        <v>169</v>
      </c>
      <c r="D11" s="359">
        <v>-7.8</v>
      </c>
      <c r="E11" s="359">
        <v>5.3</v>
      </c>
      <c r="F11" s="359">
        <v>1.4</v>
      </c>
      <c r="G11" s="359">
        <v>1.4</v>
      </c>
    </row>
    <row r="12" spans="1:7">
      <c r="B12" s="315"/>
      <c r="C12" s="326"/>
      <c r="D12" s="326"/>
      <c r="E12" s="326"/>
      <c r="F12" s="326"/>
      <c r="G12" s="326"/>
    </row>
    <row r="13" spans="1:7">
      <c r="B13" s="523" t="s">
        <v>244</v>
      </c>
      <c r="C13" s="523"/>
      <c r="D13" s="523"/>
      <c r="E13" s="523"/>
      <c r="F13" s="523"/>
      <c r="G13" s="523"/>
    </row>
    <row r="14" spans="1:7" ht="15" customHeight="1"/>
    <row r="15" spans="1:7" ht="15" customHeight="1" thickBot="1">
      <c r="B15" s="526" t="s">
        <v>85</v>
      </c>
      <c r="C15" s="526"/>
      <c r="D15" s="526"/>
      <c r="E15" s="526"/>
      <c r="F15" s="526"/>
      <c r="G15" s="526"/>
    </row>
    <row r="16" spans="1:7">
      <c r="B16" s="56"/>
      <c r="C16" s="56"/>
      <c r="D16" s="56"/>
      <c r="E16" s="56"/>
      <c r="F16" s="56"/>
      <c r="G16" s="56"/>
    </row>
  </sheetData>
  <mergeCells count="8">
    <mergeCell ref="B13:G13"/>
    <mergeCell ref="B10:B11"/>
    <mergeCell ref="B15:G15"/>
    <mergeCell ref="A1:B1"/>
    <mergeCell ref="B5:C5"/>
    <mergeCell ref="B6:B7"/>
    <mergeCell ref="B8:B9"/>
    <mergeCell ref="B3:C3"/>
  </mergeCells>
  <hyperlinks>
    <hyperlink ref="A1" location="Turinys!A1" display="↖ atgal į turinį" xr:uid="{00000000-0004-0000-0E00-000000000000}"/>
    <hyperlink ref="A1:B1" location="Turinys!A26" display="↖ atgal į turinį" xr:uid="{00000000-0004-0000-0E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66261"/>
  </sheetPr>
  <dimension ref="A1:E179"/>
  <sheetViews>
    <sheetView showGridLines="0" showRowColHeaders="0" zoomScaleNormal="100" workbookViewId="0">
      <selection activeCell="I7" sqref="I7"/>
    </sheetView>
  </sheetViews>
  <sheetFormatPr defaultRowHeight="14.25"/>
  <cols>
    <col min="1" max="1" width="9" style="167"/>
    <col min="2" max="2" width="69.5" customWidth="1"/>
    <col min="4" max="4" width="15.375" style="167" customWidth="1"/>
    <col min="5" max="5" width="15" style="169" customWidth="1"/>
    <col min="6" max="16384" width="9" style="167"/>
  </cols>
  <sheetData>
    <row r="1" spans="1:5">
      <c r="A1" s="507" t="s">
        <v>0</v>
      </c>
      <c r="B1" s="507"/>
      <c r="C1" s="137"/>
    </row>
    <row r="2" spans="1:5" ht="15" thickBot="1">
      <c r="A2" s="195"/>
      <c r="B2" s="195"/>
      <c r="C2" s="196"/>
    </row>
    <row r="3" spans="1:5" ht="15">
      <c r="B3" s="330" t="s">
        <v>175</v>
      </c>
      <c r="D3" s="170" t="s">
        <v>134</v>
      </c>
      <c r="E3" s="171" t="s">
        <v>135</v>
      </c>
    </row>
    <row r="4" spans="1:5">
      <c r="B4" s="196"/>
      <c r="D4" s="172">
        <v>43983</v>
      </c>
      <c r="E4" s="173">
        <v>39.35</v>
      </c>
    </row>
    <row r="5" spans="1:5">
      <c r="B5" s="196"/>
      <c r="D5" s="172">
        <v>43984</v>
      </c>
      <c r="E5" s="173">
        <v>40.479999999999997</v>
      </c>
    </row>
    <row r="6" spans="1:5">
      <c r="B6" s="196"/>
      <c r="D6" s="172">
        <v>43985</v>
      </c>
      <c r="E6" s="173">
        <v>40.92</v>
      </c>
    </row>
    <row r="7" spans="1:5">
      <c r="B7" s="196"/>
      <c r="D7" s="172">
        <v>43986</v>
      </c>
      <c r="E7" s="173">
        <v>41.22</v>
      </c>
    </row>
    <row r="8" spans="1:5">
      <c r="B8" s="196"/>
      <c r="D8" s="172">
        <v>43987</v>
      </c>
      <c r="E8" s="173">
        <v>43.11</v>
      </c>
    </row>
    <row r="9" spans="1:5">
      <c r="B9" s="196"/>
      <c r="D9" s="172">
        <v>43990</v>
      </c>
      <c r="E9" s="173">
        <v>41.78</v>
      </c>
    </row>
    <row r="10" spans="1:5">
      <c r="B10" s="196"/>
      <c r="D10" s="172">
        <v>43991</v>
      </c>
      <c r="E10" s="173">
        <v>42.38</v>
      </c>
    </row>
    <row r="11" spans="1:5">
      <c r="B11" s="196"/>
      <c r="D11" s="172">
        <v>43992</v>
      </c>
      <c r="E11" s="173">
        <v>42.64</v>
      </c>
    </row>
    <row r="12" spans="1:5">
      <c r="B12" s="196"/>
      <c r="D12" s="172">
        <v>43993</v>
      </c>
      <c r="E12" s="173">
        <v>39.79</v>
      </c>
    </row>
    <row r="13" spans="1:5">
      <c r="B13" s="196"/>
      <c r="D13" s="172">
        <v>43994</v>
      </c>
      <c r="E13" s="173">
        <v>39.9</v>
      </c>
    </row>
    <row r="14" spans="1:5">
      <c r="B14" s="196"/>
      <c r="D14" s="172">
        <v>43997</v>
      </c>
      <c r="E14" s="173">
        <v>40.85</v>
      </c>
    </row>
    <row r="15" spans="1:5">
      <c r="B15" s="196"/>
      <c r="D15" s="172">
        <v>43998</v>
      </c>
      <c r="E15" s="173">
        <v>41.93</v>
      </c>
    </row>
    <row r="16" spans="1:5">
      <c r="B16" s="196"/>
      <c r="D16" s="172">
        <v>43999</v>
      </c>
      <c r="E16" s="173">
        <v>41.34</v>
      </c>
    </row>
    <row r="17" spans="2:5">
      <c r="B17" s="196"/>
      <c r="D17" s="172">
        <v>44000</v>
      </c>
      <c r="E17" s="173">
        <v>41.79</v>
      </c>
    </row>
    <row r="18" spans="2:5">
      <c r="B18" s="196"/>
      <c r="D18" s="172">
        <v>44001</v>
      </c>
      <c r="E18" s="173">
        <v>42.38</v>
      </c>
    </row>
    <row r="19" spans="2:5">
      <c r="B19" s="196"/>
      <c r="D19" s="172">
        <v>44004</v>
      </c>
      <c r="E19" s="173">
        <v>43.33</v>
      </c>
    </row>
    <row r="20" spans="2:5">
      <c r="B20" s="196"/>
      <c r="D20" s="172">
        <v>44005</v>
      </c>
      <c r="E20" s="173">
        <v>43.11</v>
      </c>
    </row>
    <row r="21" spans="2:5">
      <c r="B21" s="196"/>
      <c r="D21" s="172">
        <v>44006</v>
      </c>
      <c r="E21" s="173">
        <v>41.15</v>
      </c>
    </row>
    <row r="22" spans="2:5" ht="15" customHeight="1" thickBot="1">
      <c r="B22" s="332" t="s">
        <v>202</v>
      </c>
      <c r="D22" s="172">
        <v>44007</v>
      </c>
      <c r="E22" s="173">
        <v>41.65</v>
      </c>
    </row>
    <row r="23" spans="2:5" ht="14.25" customHeight="1">
      <c r="C23" s="77"/>
      <c r="D23" s="172">
        <v>44008</v>
      </c>
      <c r="E23" s="173">
        <v>41.26</v>
      </c>
    </row>
    <row r="24" spans="2:5">
      <c r="D24" s="172">
        <v>44011</v>
      </c>
      <c r="E24" s="173">
        <v>42.31</v>
      </c>
    </row>
    <row r="25" spans="2:5">
      <c r="B25" s="167"/>
      <c r="D25" s="172">
        <v>44012</v>
      </c>
      <c r="E25" s="173">
        <v>41.76</v>
      </c>
    </row>
    <row r="26" spans="2:5">
      <c r="D26" s="172">
        <v>44013</v>
      </c>
      <c r="E26" s="173">
        <v>42.4</v>
      </c>
    </row>
    <row r="27" spans="2:5">
      <c r="D27" s="172">
        <v>44014</v>
      </c>
      <c r="E27" s="173">
        <v>43.37</v>
      </c>
    </row>
    <row r="28" spans="2:5">
      <c r="D28" s="172">
        <v>44018</v>
      </c>
      <c r="E28" s="173">
        <v>43.55</v>
      </c>
    </row>
    <row r="29" spans="2:5">
      <c r="D29" s="172">
        <v>44019</v>
      </c>
      <c r="E29" s="173">
        <v>43.64</v>
      </c>
    </row>
    <row r="30" spans="2:5">
      <c r="D30" s="172">
        <v>44020</v>
      </c>
      <c r="E30" s="173">
        <v>43.85</v>
      </c>
    </row>
    <row r="31" spans="2:5">
      <c r="D31" s="172">
        <v>44021</v>
      </c>
      <c r="E31" s="173">
        <v>42.98</v>
      </c>
    </row>
    <row r="32" spans="2:5">
      <c r="D32" s="172">
        <v>44022</v>
      </c>
      <c r="E32" s="173">
        <v>43.88</v>
      </c>
    </row>
    <row r="33" spans="4:5">
      <c r="D33" s="172">
        <v>44025</v>
      </c>
      <c r="E33" s="173">
        <v>43.42</v>
      </c>
    </row>
    <row r="34" spans="4:5">
      <c r="D34" s="172">
        <v>44026</v>
      </c>
      <c r="E34" s="173">
        <v>43.59</v>
      </c>
    </row>
    <row r="35" spans="4:5">
      <c r="D35" s="172">
        <v>44027</v>
      </c>
      <c r="E35" s="173">
        <v>44.24</v>
      </c>
    </row>
    <row r="36" spans="4:5">
      <c r="D36" s="172">
        <v>44028</v>
      </c>
      <c r="E36" s="173">
        <v>43.86</v>
      </c>
    </row>
    <row r="37" spans="4:5">
      <c r="D37" s="172">
        <v>44029</v>
      </c>
      <c r="E37" s="173">
        <v>43.75</v>
      </c>
    </row>
    <row r="38" spans="4:5">
      <c r="D38" s="172">
        <v>44032</v>
      </c>
      <c r="E38" s="173">
        <v>43.94</v>
      </c>
    </row>
    <row r="39" spans="4:5">
      <c r="D39" s="172">
        <v>44033</v>
      </c>
      <c r="E39" s="173">
        <v>44.98</v>
      </c>
    </row>
    <row r="40" spans="4:5">
      <c r="D40" s="172">
        <v>44034</v>
      </c>
      <c r="E40" s="173">
        <v>45.02</v>
      </c>
    </row>
    <row r="41" spans="4:5">
      <c r="D41" s="172">
        <v>44035</v>
      </c>
      <c r="E41" s="173">
        <v>44.19</v>
      </c>
    </row>
    <row r="42" spans="4:5">
      <c r="D42" s="172">
        <v>44036</v>
      </c>
      <c r="E42" s="173">
        <v>44.49</v>
      </c>
    </row>
    <row r="43" spans="4:5">
      <c r="D43" s="172">
        <v>44039</v>
      </c>
      <c r="E43" s="173">
        <v>44.74</v>
      </c>
    </row>
    <row r="44" spans="4:5">
      <c r="D44" s="172">
        <v>44040</v>
      </c>
      <c r="E44" s="173">
        <v>44.42</v>
      </c>
    </row>
    <row r="45" spans="4:5">
      <c r="D45" s="172">
        <v>44041</v>
      </c>
      <c r="E45" s="173">
        <v>44.83</v>
      </c>
    </row>
    <row r="46" spans="4:5">
      <c r="D46" s="172">
        <v>44042</v>
      </c>
      <c r="E46" s="173">
        <v>43.94</v>
      </c>
    </row>
    <row r="47" spans="4:5">
      <c r="D47" s="172">
        <v>44043</v>
      </c>
      <c r="E47" s="173">
        <v>44.17</v>
      </c>
    </row>
    <row r="48" spans="4:5">
      <c r="D48" s="172">
        <v>44046</v>
      </c>
      <c r="E48" s="173">
        <v>44.91</v>
      </c>
    </row>
    <row r="49" spans="4:5">
      <c r="D49" s="172">
        <v>44047</v>
      </c>
      <c r="E49" s="173">
        <v>45.24</v>
      </c>
    </row>
    <row r="50" spans="4:5">
      <c r="D50" s="172">
        <v>44048</v>
      </c>
      <c r="E50" s="173">
        <v>45.97</v>
      </c>
    </row>
    <row r="51" spans="4:5">
      <c r="D51" s="172">
        <v>44049</v>
      </c>
      <c r="E51" s="173">
        <v>45.83</v>
      </c>
    </row>
    <row r="52" spans="4:5">
      <c r="D52" s="172">
        <v>44050</v>
      </c>
      <c r="E52" s="173">
        <v>45.11</v>
      </c>
    </row>
    <row r="53" spans="4:5">
      <c r="D53" s="172">
        <v>44053</v>
      </c>
      <c r="E53" s="173">
        <v>45.73</v>
      </c>
    </row>
    <row r="54" spans="4:5">
      <c r="D54" s="172">
        <v>44054</v>
      </c>
      <c r="E54" s="173">
        <v>45.37</v>
      </c>
    </row>
    <row r="55" spans="4:5">
      <c r="D55" s="172">
        <v>44055</v>
      </c>
      <c r="E55" s="173">
        <v>46.3</v>
      </c>
    </row>
    <row r="56" spans="4:5">
      <c r="D56" s="172">
        <v>44056</v>
      </c>
      <c r="E56" s="173">
        <v>45.82</v>
      </c>
    </row>
    <row r="57" spans="4:5">
      <c r="D57" s="172">
        <v>44057</v>
      </c>
      <c r="E57" s="173">
        <v>45.77</v>
      </c>
    </row>
    <row r="58" spans="4:5">
      <c r="D58" s="172">
        <v>44060</v>
      </c>
      <c r="E58" s="173">
        <v>46.39</v>
      </c>
    </row>
    <row r="59" spans="4:5">
      <c r="D59" s="172">
        <v>44061</v>
      </c>
      <c r="E59" s="173">
        <v>46.49</v>
      </c>
    </row>
    <row r="60" spans="4:5">
      <c r="D60" s="172">
        <v>44062</v>
      </c>
      <c r="E60" s="173">
        <v>46.36</v>
      </c>
    </row>
    <row r="61" spans="4:5">
      <c r="D61" s="172">
        <v>44063</v>
      </c>
      <c r="E61" s="173">
        <v>45.97</v>
      </c>
    </row>
    <row r="62" spans="4:5">
      <c r="D62" s="172">
        <v>44064</v>
      </c>
      <c r="E62" s="173">
        <v>45.39</v>
      </c>
    </row>
    <row r="63" spans="4:5">
      <c r="D63" s="172">
        <v>44067</v>
      </c>
      <c r="E63" s="173">
        <v>46.07</v>
      </c>
    </row>
    <row r="64" spans="4:5">
      <c r="D64" s="172">
        <v>44068</v>
      </c>
      <c r="E64" s="173">
        <v>46.66</v>
      </c>
    </row>
    <row r="65" spans="4:5">
      <c r="D65" s="172">
        <v>44069</v>
      </c>
      <c r="E65" s="173">
        <v>46.58</v>
      </c>
    </row>
    <row r="66" spans="4:5">
      <c r="D66" s="172">
        <v>44070</v>
      </c>
      <c r="E66" s="173">
        <v>46.01</v>
      </c>
    </row>
    <row r="67" spans="4:5">
      <c r="D67" s="172">
        <v>44071</v>
      </c>
      <c r="E67" s="173">
        <v>46.25</v>
      </c>
    </row>
    <row r="68" spans="4:5">
      <c r="D68" s="172">
        <v>44074</v>
      </c>
      <c r="E68" s="173">
        <v>45.66</v>
      </c>
    </row>
    <row r="69" spans="4:5">
      <c r="D69" s="172">
        <v>44075</v>
      </c>
      <c r="E69" s="173">
        <v>46</v>
      </c>
    </row>
    <row r="70" spans="4:5">
      <c r="D70" s="172">
        <v>44076</v>
      </c>
      <c r="E70" s="173">
        <v>44.87</v>
      </c>
    </row>
    <row r="71" spans="4:5">
      <c r="D71" s="172">
        <v>44077</v>
      </c>
      <c r="E71" s="173">
        <v>44.59</v>
      </c>
    </row>
    <row r="72" spans="4:5">
      <c r="D72" s="172">
        <v>44078</v>
      </c>
      <c r="E72" s="173">
        <v>43.18</v>
      </c>
    </row>
    <row r="73" spans="4:5">
      <c r="D73" s="172">
        <v>44082</v>
      </c>
      <c r="E73" s="173">
        <v>40.36</v>
      </c>
    </row>
    <row r="74" spans="4:5">
      <c r="D74" s="172">
        <v>44083</v>
      </c>
      <c r="E74" s="173">
        <v>41.34</v>
      </c>
    </row>
    <row r="75" spans="4:5">
      <c r="D75" s="172">
        <v>44084</v>
      </c>
      <c r="E75" s="173">
        <v>40.630000000000003</v>
      </c>
    </row>
    <row r="76" spans="4:5">
      <c r="D76" s="172">
        <v>44085</v>
      </c>
      <c r="E76" s="173">
        <v>40.49</v>
      </c>
    </row>
    <row r="77" spans="4:5">
      <c r="D77" s="172">
        <v>43572</v>
      </c>
      <c r="E77" s="173">
        <v>69.66</v>
      </c>
    </row>
    <row r="78" spans="4:5">
      <c r="D78" s="172">
        <v>43573</v>
      </c>
      <c r="E78" s="173">
        <v>69.89</v>
      </c>
    </row>
    <row r="79" spans="4:5">
      <c r="D79" s="172">
        <v>43577</v>
      </c>
      <c r="E79" s="173">
        <v>71.39</v>
      </c>
    </row>
    <row r="80" spans="4:5">
      <c r="D80" s="172">
        <v>43578</v>
      </c>
      <c r="E80" s="173">
        <v>71.900000000000006</v>
      </c>
    </row>
    <row r="81" spans="4:5">
      <c r="D81" s="172">
        <v>43579</v>
      </c>
      <c r="E81" s="173">
        <v>71.86</v>
      </c>
    </row>
    <row r="82" spans="4:5">
      <c r="D82" s="172">
        <v>43580</v>
      </c>
      <c r="E82" s="173">
        <v>71.52</v>
      </c>
    </row>
    <row r="83" spans="4:5">
      <c r="D83" s="172">
        <v>43581</v>
      </c>
      <c r="E83" s="173">
        <v>69.56</v>
      </c>
    </row>
    <row r="84" spans="4:5">
      <c r="D84" s="172">
        <v>43584</v>
      </c>
      <c r="E84" s="173">
        <v>69.540000000000006</v>
      </c>
    </row>
    <row r="85" spans="4:5">
      <c r="D85" s="172">
        <v>43585</v>
      </c>
      <c r="E85" s="173">
        <v>70.03</v>
      </c>
    </row>
    <row r="86" spans="4:5">
      <c r="D86" s="172">
        <v>43586</v>
      </c>
      <c r="E86" s="173">
        <v>70.03</v>
      </c>
    </row>
    <row r="87" spans="4:5">
      <c r="D87" s="172">
        <v>43587</v>
      </c>
      <c r="E87" s="173">
        <v>68.48</v>
      </c>
    </row>
    <row r="88" spans="4:5">
      <c r="D88" s="172">
        <v>43588</v>
      </c>
      <c r="E88" s="173">
        <v>68.39</v>
      </c>
    </row>
    <row r="89" spans="4:5">
      <c r="D89" s="172">
        <v>43591</v>
      </c>
      <c r="E89" s="173">
        <v>68.680000000000007</v>
      </c>
    </row>
    <row r="90" spans="4:5">
      <c r="D90" s="172">
        <v>43592</v>
      </c>
      <c r="E90" s="173">
        <v>67.48</v>
      </c>
    </row>
    <row r="91" spans="4:5">
      <c r="D91" s="172">
        <v>43593</v>
      </c>
      <c r="E91" s="173">
        <v>68.16</v>
      </c>
    </row>
    <row r="92" spans="4:5">
      <c r="D92" s="172">
        <v>43594</v>
      </c>
      <c r="E92" s="173">
        <v>67.81</v>
      </c>
    </row>
    <row r="93" spans="4:5">
      <c r="D93" s="172">
        <v>43595</v>
      </c>
      <c r="E93" s="173">
        <v>67.83</v>
      </c>
    </row>
    <row r="94" spans="4:5">
      <c r="D94" s="172">
        <v>43598</v>
      </c>
      <c r="E94" s="173">
        <v>67.569999999999993</v>
      </c>
    </row>
    <row r="95" spans="4:5">
      <c r="D95" s="172">
        <v>43599</v>
      </c>
      <c r="E95" s="173">
        <v>68.48</v>
      </c>
    </row>
    <row r="96" spans="4:5">
      <c r="D96" s="172">
        <v>43600</v>
      </c>
      <c r="E96" s="173">
        <v>69.08</v>
      </c>
    </row>
    <row r="97" spans="4:5">
      <c r="D97" s="172">
        <v>43601</v>
      </c>
      <c r="E97" s="173">
        <v>69.75</v>
      </c>
    </row>
    <row r="98" spans="4:5">
      <c r="D98" s="172">
        <v>43602</v>
      </c>
      <c r="E98" s="173">
        <v>69.33</v>
      </c>
    </row>
    <row r="99" spans="4:5">
      <c r="D99" s="172">
        <v>43605</v>
      </c>
      <c r="E99" s="173">
        <v>69.33</v>
      </c>
    </row>
    <row r="100" spans="4:5">
      <c r="D100" s="172">
        <v>43606</v>
      </c>
      <c r="E100" s="173">
        <v>69.45</v>
      </c>
    </row>
    <row r="101" spans="4:5">
      <c r="D101" s="172">
        <v>43607</v>
      </c>
      <c r="E101" s="173">
        <v>68</v>
      </c>
    </row>
    <row r="102" spans="4:5">
      <c r="D102" s="172">
        <v>43608</v>
      </c>
      <c r="E102" s="173">
        <v>64.42</v>
      </c>
    </row>
    <row r="103" spans="4:5">
      <c r="D103" s="172">
        <v>43609</v>
      </c>
      <c r="E103" s="173">
        <v>65.38</v>
      </c>
    </row>
    <row r="104" spans="4:5">
      <c r="D104" s="172">
        <v>43613</v>
      </c>
      <c r="E104" s="173">
        <v>66.63</v>
      </c>
    </row>
    <row r="105" spans="4:5">
      <c r="D105" s="172">
        <v>43614</v>
      </c>
      <c r="E105" s="173">
        <v>65.98</v>
      </c>
    </row>
    <row r="106" spans="4:5">
      <c r="D106" s="172">
        <v>43615</v>
      </c>
      <c r="E106" s="173">
        <v>63.69</v>
      </c>
    </row>
    <row r="107" spans="4:5">
      <c r="D107" s="172">
        <v>43616</v>
      </c>
      <c r="E107" s="173">
        <v>60.38</v>
      </c>
    </row>
    <row r="108" spans="4:5">
      <c r="D108" s="172">
        <v>43619</v>
      </c>
      <c r="E108" s="173">
        <v>59.75</v>
      </c>
    </row>
    <row r="109" spans="4:5">
      <c r="D109" s="172">
        <v>43620</v>
      </c>
      <c r="E109" s="173">
        <v>60.2</v>
      </c>
    </row>
    <row r="110" spans="4:5">
      <c r="D110" s="172">
        <v>43621</v>
      </c>
      <c r="E110" s="173">
        <v>58.52</v>
      </c>
    </row>
    <row r="111" spans="4:5">
      <c r="D111" s="172">
        <v>43622</v>
      </c>
      <c r="E111" s="173">
        <v>59.43</v>
      </c>
    </row>
    <row r="112" spans="4:5">
      <c r="D112" s="172">
        <v>43623</v>
      </c>
      <c r="E112" s="173">
        <v>61.12</v>
      </c>
    </row>
    <row r="113" spans="4:5">
      <c r="D113" s="172">
        <v>43626</v>
      </c>
      <c r="E113" s="173">
        <v>60.5</v>
      </c>
    </row>
    <row r="114" spans="4:5">
      <c r="D114" s="172">
        <v>43627</v>
      </c>
      <c r="E114" s="173">
        <v>60.69</v>
      </c>
    </row>
    <row r="115" spans="4:5">
      <c r="D115" s="172">
        <v>43628</v>
      </c>
      <c r="E115" s="173">
        <v>58.49</v>
      </c>
    </row>
    <row r="116" spans="4:5">
      <c r="D116" s="172">
        <v>43629</v>
      </c>
      <c r="E116" s="173">
        <v>59.7</v>
      </c>
    </row>
    <row r="117" spans="4:5">
      <c r="D117" s="172">
        <v>43630</v>
      </c>
      <c r="E117" s="173">
        <v>60.14</v>
      </c>
    </row>
    <row r="118" spans="4:5">
      <c r="D118" s="172">
        <v>43633</v>
      </c>
      <c r="E118" s="173">
        <v>59.25</v>
      </c>
    </row>
    <row r="119" spans="4:5">
      <c r="D119" s="172">
        <v>43634</v>
      </c>
      <c r="E119" s="173">
        <v>60.65</v>
      </c>
    </row>
    <row r="120" spans="4:5">
      <c r="D120" s="172">
        <v>43635</v>
      </c>
      <c r="E120" s="173">
        <v>60.37</v>
      </c>
    </row>
    <row r="121" spans="4:5">
      <c r="D121" s="172">
        <v>43636</v>
      </c>
      <c r="E121" s="173">
        <v>63.05</v>
      </c>
    </row>
    <row r="122" spans="4:5">
      <c r="D122" s="172">
        <v>43637</v>
      </c>
      <c r="E122" s="173">
        <v>63.67</v>
      </c>
    </row>
    <row r="123" spans="4:5">
      <c r="D123" s="172">
        <v>43640</v>
      </c>
      <c r="E123" s="173">
        <v>63.55</v>
      </c>
    </row>
    <row r="124" spans="4:5">
      <c r="D124" s="172">
        <v>43641</v>
      </c>
      <c r="E124" s="173">
        <v>63.66</v>
      </c>
    </row>
    <row r="125" spans="4:5">
      <c r="D125" s="172">
        <v>43642</v>
      </c>
      <c r="E125" s="173">
        <v>65.010000000000005</v>
      </c>
    </row>
    <row r="126" spans="4:5">
      <c r="D126" s="172">
        <v>43643</v>
      </c>
      <c r="E126" s="173">
        <v>64.98</v>
      </c>
    </row>
    <row r="127" spans="4:5">
      <c r="D127" s="172">
        <v>43644</v>
      </c>
      <c r="E127" s="173">
        <v>64.069999999999993</v>
      </c>
    </row>
    <row r="128" spans="4:5">
      <c r="D128" s="172">
        <v>43647</v>
      </c>
      <c r="E128" s="173">
        <v>64.53</v>
      </c>
    </row>
    <row r="129" spans="4:5">
      <c r="D129" s="172">
        <v>43648</v>
      </c>
      <c r="E129" s="173">
        <v>61.97</v>
      </c>
    </row>
    <row r="130" spans="4:5">
      <c r="D130" s="172">
        <v>43649</v>
      </c>
      <c r="E130" s="173">
        <v>63.29</v>
      </c>
    </row>
    <row r="131" spans="4:5">
      <c r="D131" s="172">
        <v>43651</v>
      </c>
      <c r="E131" s="173">
        <v>63.54</v>
      </c>
    </row>
    <row r="132" spans="4:5">
      <c r="D132" s="172">
        <v>43654</v>
      </c>
      <c r="E132" s="173">
        <v>63.54</v>
      </c>
    </row>
    <row r="133" spans="4:5">
      <c r="D133" s="172">
        <v>43655</v>
      </c>
      <c r="E133" s="173">
        <v>63.68</v>
      </c>
    </row>
    <row r="134" spans="4:5">
      <c r="D134" s="172">
        <v>43656</v>
      </c>
      <c r="E134" s="173">
        <v>66.37</v>
      </c>
    </row>
    <row r="135" spans="4:5">
      <c r="D135" s="172">
        <v>43657</v>
      </c>
      <c r="E135" s="173">
        <v>65.900000000000006</v>
      </c>
    </row>
    <row r="136" spans="4:5">
      <c r="D136" s="172">
        <v>43658</v>
      </c>
      <c r="E136" s="173">
        <v>65.98</v>
      </c>
    </row>
    <row r="137" spans="4:5">
      <c r="D137" s="172">
        <v>43661</v>
      </c>
      <c r="E137" s="173">
        <v>65.48</v>
      </c>
    </row>
    <row r="138" spans="4:5">
      <c r="D138" s="172">
        <v>43662</v>
      </c>
      <c r="E138" s="173">
        <v>63.42</v>
      </c>
    </row>
    <row r="139" spans="4:5">
      <c r="D139" s="172">
        <v>43663</v>
      </c>
      <c r="E139" s="173">
        <v>62.8</v>
      </c>
    </row>
    <row r="140" spans="4:5">
      <c r="D140" s="172">
        <v>43664</v>
      </c>
      <c r="E140" s="173">
        <v>61.31</v>
      </c>
    </row>
    <row r="141" spans="4:5">
      <c r="D141" s="172">
        <v>43665</v>
      </c>
      <c r="E141" s="173">
        <v>62.03</v>
      </c>
    </row>
    <row r="142" spans="4:5">
      <c r="D142" s="172">
        <v>43668</v>
      </c>
      <c r="E142" s="173">
        <v>62.72</v>
      </c>
    </row>
    <row r="143" spans="4:5">
      <c r="D143" s="172">
        <v>43669</v>
      </c>
      <c r="E143" s="173">
        <v>63.43</v>
      </c>
    </row>
    <row r="144" spans="4:5">
      <c r="D144" s="172">
        <v>43670</v>
      </c>
      <c r="E144" s="173">
        <v>62.74</v>
      </c>
    </row>
    <row r="145" spans="4:5">
      <c r="D145" s="172">
        <v>43671</v>
      </c>
      <c r="E145" s="173">
        <v>62.88</v>
      </c>
    </row>
    <row r="146" spans="4:5">
      <c r="D146" s="172">
        <v>43672</v>
      </c>
      <c r="E146" s="173">
        <v>62.95</v>
      </c>
    </row>
    <row r="147" spans="4:5">
      <c r="D147" s="172">
        <v>43675</v>
      </c>
      <c r="E147" s="173">
        <v>63.2</v>
      </c>
    </row>
    <row r="148" spans="4:5">
      <c r="D148" s="172">
        <v>43676</v>
      </c>
      <c r="E148" s="173">
        <v>64.180000000000007</v>
      </c>
    </row>
    <row r="149" spans="4:5">
      <c r="D149" s="172">
        <v>43677</v>
      </c>
      <c r="E149" s="173">
        <v>64.55</v>
      </c>
    </row>
    <row r="150" spans="4:5">
      <c r="D150" s="172">
        <v>43678</v>
      </c>
      <c r="E150" s="173">
        <v>59.96</v>
      </c>
    </row>
    <row r="151" spans="4:5">
      <c r="D151" s="172">
        <v>43679</v>
      </c>
      <c r="E151" s="173">
        <v>61.32</v>
      </c>
    </row>
    <row r="152" spans="4:5">
      <c r="D152" s="172">
        <v>43682</v>
      </c>
      <c r="E152" s="173">
        <v>59.35</v>
      </c>
    </row>
    <row r="153" spans="4:5">
      <c r="D153" s="172">
        <v>43683</v>
      </c>
      <c r="E153" s="173">
        <v>58.53</v>
      </c>
    </row>
    <row r="154" spans="4:5">
      <c r="D154" s="172">
        <v>43684</v>
      </c>
      <c r="E154" s="173">
        <v>55.93</v>
      </c>
    </row>
    <row r="155" spans="4:5">
      <c r="D155" s="172">
        <v>43685</v>
      </c>
      <c r="E155" s="173">
        <v>57.04</v>
      </c>
    </row>
    <row r="156" spans="4:5">
      <c r="D156" s="172">
        <v>43686</v>
      </c>
      <c r="E156" s="173">
        <v>58.19</v>
      </c>
    </row>
    <row r="157" spans="4:5">
      <c r="D157" s="172">
        <v>43689</v>
      </c>
      <c r="E157" s="173">
        <v>58.3</v>
      </c>
    </row>
    <row r="158" spans="4:5">
      <c r="D158" s="172">
        <v>43690</v>
      </c>
      <c r="E158" s="173">
        <v>60.92</v>
      </c>
    </row>
    <row r="159" spans="4:5">
      <c r="D159" s="172">
        <v>43691</v>
      </c>
      <c r="E159" s="173">
        <v>59.07</v>
      </c>
    </row>
    <row r="160" spans="4:5">
      <c r="D160" s="172">
        <v>43692</v>
      </c>
      <c r="E160" s="173">
        <v>57.79</v>
      </c>
    </row>
    <row r="161" spans="4:5">
      <c r="D161" s="172">
        <v>43693</v>
      </c>
      <c r="E161" s="173">
        <v>58.16</v>
      </c>
    </row>
    <row r="162" spans="4:5">
      <c r="D162" s="172">
        <v>43696</v>
      </c>
      <c r="E162" s="173">
        <v>59.22</v>
      </c>
    </row>
    <row r="163" spans="4:5">
      <c r="D163" s="172">
        <v>43697</v>
      </c>
      <c r="E163" s="173">
        <v>59.58</v>
      </c>
    </row>
    <row r="164" spans="4:5">
      <c r="D164" s="172">
        <v>43698</v>
      </c>
      <c r="E164" s="173">
        <v>59.86</v>
      </c>
    </row>
    <row r="165" spans="4:5">
      <c r="D165" s="172">
        <v>43699</v>
      </c>
      <c r="E165" s="173">
        <v>59.5</v>
      </c>
    </row>
    <row r="166" spans="4:5">
      <c r="D166" s="172">
        <v>43700</v>
      </c>
      <c r="E166" s="173">
        <v>58.8</v>
      </c>
    </row>
    <row r="167" spans="4:5">
      <c r="D167" s="172">
        <v>43703</v>
      </c>
      <c r="E167" s="173">
        <v>58.12</v>
      </c>
    </row>
    <row r="168" spans="4:5">
      <c r="D168" s="172">
        <v>43704</v>
      </c>
      <c r="E168" s="173">
        <v>59.03</v>
      </c>
    </row>
    <row r="169" spans="4:5">
      <c r="D169" s="172">
        <v>43705</v>
      </c>
      <c r="E169" s="173">
        <v>59.93</v>
      </c>
    </row>
    <row r="170" spans="4:5">
      <c r="D170" s="172">
        <v>43706</v>
      </c>
      <c r="E170" s="173">
        <v>60.49</v>
      </c>
    </row>
    <row r="171" spans="4:5">
      <c r="D171" s="172">
        <v>43707</v>
      </c>
      <c r="E171" s="173">
        <v>59.25</v>
      </c>
    </row>
    <row r="172" spans="4:5">
      <c r="D172" s="172">
        <v>43711</v>
      </c>
      <c r="E172" s="173">
        <v>58.26</v>
      </c>
    </row>
    <row r="173" spans="4:5">
      <c r="D173" s="172">
        <v>43712</v>
      </c>
      <c r="E173" s="173">
        <v>60.7</v>
      </c>
    </row>
    <row r="174" spans="4:5">
      <c r="D174" s="172">
        <v>43713</v>
      </c>
      <c r="E174" s="173">
        <v>60.95</v>
      </c>
    </row>
    <row r="175" spans="4:5">
      <c r="D175" s="172">
        <v>43714</v>
      </c>
      <c r="E175" s="173">
        <v>61.54</v>
      </c>
    </row>
    <row r="176" spans="4:5">
      <c r="D176" s="172">
        <v>43714</v>
      </c>
      <c r="E176" s="173">
        <v>73.27</v>
      </c>
    </row>
    <row r="177" spans="4:5">
      <c r="D177" s="172">
        <v>43717</v>
      </c>
      <c r="E177" s="173">
        <v>62.59</v>
      </c>
    </row>
    <row r="178" spans="4:5">
      <c r="D178" s="174">
        <v>43718</v>
      </c>
      <c r="E178" s="175">
        <v>62.69</v>
      </c>
    </row>
    <row r="179" spans="4:5">
      <c r="D179" s="168"/>
    </row>
  </sheetData>
  <mergeCells count="1">
    <mergeCell ref="A1:B1"/>
  </mergeCells>
  <hyperlinks>
    <hyperlink ref="A1:B1" location="Turinys!A34" display="↖ atgal į turinį" xr:uid="{00000000-0004-0000-0F00-000000000000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66261"/>
  </sheetPr>
  <dimension ref="A1:L13"/>
  <sheetViews>
    <sheetView showGridLines="0" showRowColHeaders="0" workbookViewId="0">
      <selection activeCell="K8" sqref="K8:K10"/>
    </sheetView>
  </sheetViews>
  <sheetFormatPr defaultColWidth="9.875" defaultRowHeight="14.25"/>
  <cols>
    <col min="1" max="1" width="9.875" style="139" customWidth="1"/>
    <col min="2" max="2" width="12.75" style="139" customWidth="1"/>
    <col min="3" max="12" width="9.875" style="139" customWidth="1"/>
    <col min="13" max="16384" width="9.875" style="139"/>
  </cols>
  <sheetData>
    <row r="1" spans="1:12">
      <c r="A1" s="536" t="s">
        <v>0</v>
      </c>
      <c r="B1" s="536"/>
    </row>
    <row r="2" spans="1:12" ht="15" thickBot="1"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15">
      <c r="B3" s="537" t="s">
        <v>171</v>
      </c>
      <c r="C3" s="537"/>
      <c r="D3" s="537"/>
      <c r="E3" s="537"/>
      <c r="F3" s="537"/>
      <c r="G3" s="537"/>
      <c r="H3" s="537"/>
      <c r="I3" s="537"/>
      <c r="J3" s="537"/>
      <c r="K3" s="141"/>
      <c r="L3" s="141"/>
    </row>
    <row r="4" spans="1:12" ht="15">
      <c r="B4" s="270"/>
      <c r="C4" s="270"/>
      <c r="D4" s="270"/>
      <c r="E4" s="270"/>
      <c r="F4" s="270"/>
      <c r="G4" s="270"/>
      <c r="H4" s="270"/>
      <c r="I4" s="270"/>
      <c r="J4" s="270"/>
      <c r="K4" s="141"/>
      <c r="L4" s="141"/>
    </row>
    <row r="5" spans="1:12" ht="30.6" customHeight="1">
      <c r="B5" s="538" t="s">
        <v>25</v>
      </c>
      <c r="C5" s="540" t="s">
        <v>12</v>
      </c>
      <c r="D5" s="540"/>
      <c r="E5" s="540"/>
      <c r="F5" s="540"/>
      <c r="G5" s="540" t="s">
        <v>4</v>
      </c>
      <c r="H5" s="540"/>
      <c r="I5" s="540"/>
      <c r="J5" s="540"/>
      <c r="K5" s="541" t="s">
        <v>13</v>
      </c>
      <c r="L5" s="542"/>
    </row>
    <row r="6" spans="1:12">
      <c r="B6" s="539"/>
      <c r="C6" s="543">
        <v>43986</v>
      </c>
      <c r="D6" s="544"/>
      <c r="E6" s="545">
        <v>44084</v>
      </c>
      <c r="F6" s="545"/>
      <c r="G6" s="545">
        <v>43957</v>
      </c>
      <c r="H6" s="545"/>
      <c r="I6" s="545">
        <v>44019</v>
      </c>
      <c r="J6" s="545"/>
      <c r="K6" s="532">
        <v>44085</v>
      </c>
      <c r="L6" s="533"/>
    </row>
    <row r="7" spans="1:12" s="142" customFormat="1" ht="22.15" customHeight="1">
      <c r="B7" s="338" t="s">
        <v>2</v>
      </c>
      <c r="C7" s="336"/>
      <c r="D7" s="336"/>
      <c r="E7" s="337"/>
      <c r="F7" s="337"/>
      <c r="G7" s="336"/>
      <c r="H7" s="336"/>
      <c r="I7" s="337"/>
      <c r="J7" s="337"/>
      <c r="K7" s="336"/>
      <c r="L7" s="337"/>
    </row>
    <row r="8" spans="1:12">
      <c r="B8" s="143">
        <v>2020</v>
      </c>
      <c r="C8" s="144">
        <v>1.0900000000000001</v>
      </c>
      <c r="D8" s="145">
        <v>36</v>
      </c>
      <c r="E8" s="144">
        <v>1.1399999999999999</v>
      </c>
      <c r="F8" s="145">
        <v>42.8</v>
      </c>
      <c r="G8" s="144">
        <v>1.0900000000000001</v>
      </c>
      <c r="H8" s="144">
        <v>38.4</v>
      </c>
      <c r="I8" s="144">
        <v>1.1100000000000001</v>
      </c>
      <c r="J8" s="144">
        <v>41.8</v>
      </c>
      <c r="K8" s="501">
        <v>1.18</v>
      </c>
      <c r="L8" s="145">
        <v>40.200000000000003</v>
      </c>
    </row>
    <row r="9" spans="1:12">
      <c r="B9" s="146">
        <v>2021</v>
      </c>
      <c r="C9" s="144">
        <v>1.08</v>
      </c>
      <c r="D9" s="145">
        <v>37.200000000000003</v>
      </c>
      <c r="E9" s="144">
        <v>1.18</v>
      </c>
      <c r="F9" s="145">
        <v>47.5</v>
      </c>
      <c r="G9" s="144">
        <v>1.0900000000000001</v>
      </c>
      <c r="H9" s="144">
        <v>40.200000000000003</v>
      </c>
      <c r="I9" s="144">
        <v>1.1200000000000001</v>
      </c>
      <c r="J9" s="144">
        <v>43.1</v>
      </c>
      <c r="K9" s="501">
        <v>1.18</v>
      </c>
      <c r="L9" s="145">
        <v>43.3</v>
      </c>
    </row>
    <row r="10" spans="1:12">
      <c r="B10" s="333">
        <v>2022</v>
      </c>
      <c r="C10" s="334">
        <v>1.08</v>
      </c>
      <c r="D10" s="335">
        <v>40.700000000000003</v>
      </c>
      <c r="E10" s="334">
        <v>1.18</v>
      </c>
      <c r="F10" s="335">
        <v>49.2</v>
      </c>
      <c r="G10" s="334">
        <v>1.0900000000000001</v>
      </c>
      <c r="H10" s="334">
        <v>40.200000000000003</v>
      </c>
      <c r="I10" s="334">
        <v>1.1200000000000001</v>
      </c>
      <c r="J10" s="334">
        <v>43.1</v>
      </c>
      <c r="K10" s="502">
        <v>1.18</v>
      </c>
      <c r="L10" s="335">
        <v>46.3</v>
      </c>
    </row>
    <row r="11" spans="1:12" ht="27" customHeight="1">
      <c r="B11" s="147" t="s">
        <v>23</v>
      </c>
      <c r="C11" s="147"/>
      <c r="E11" s="148" t="s">
        <v>14</v>
      </c>
      <c r="F11" s="147"/>
      <c r="G11" s="147"/>
      <c r="H11" s="147"/>
      <c r="I11" s="147"/>
      <c r="J11" s="147"/>
      <c r="K11" s="147"/>
      <c r="L11" s="147"/>
    </row>
    <row r="12" spans="1:12" ht="28.9" customHeight="1">
      <c r="B12" s="534" t="s">
        <v>24</v>
      </c>
      <c r="C12" s="534"/>
      <c r="D12" s="534"/>
      <c r="E12" s="534"/>
      <c r="F12" s="534"/>
      <c r="G12" s="534"/>
      <c r="H12" s="534"/>
      <c r="I12" s="534"/>
      <c r="J12" s="534"/>
      <c r="K12" s="534"/>
      <c r="L12" s="534"/>
    </row>
    <row r="13" spans="1:12" ht="15" thickBot="1">
      <c r="B13" s="535" t="s">
        <v>20</v>
      </c>
      <c r="C13" s="535"/>
      <c r="D13" s="535"/>
      <c r="E13" s="535"/>
      <c r="F13" s="535"/>
      <c r="G13" s="535"/>
      <c r="H13" s="535"/>
      <c r="I13" s="535"/>
      <c r="J13" s="535"/>
      <c r="K13" s="535"/>
      <c r="L13" s="535"/>
    </row>
  </sheetData>
  <mergeCells count="13">
    <mergeCell ref="K6:L6"/>
    <mergeCell ref="B12:L12"/>
    <mergeCell ref="B13:L13"/>
    <mergeCell ref="A1:B1"/>
    <mergeCell ref="B3:J3"/>
    <mergeCell ref="B5:B6"/>
    <mergeCell ref="C5:F5"/>
    <mergeCell ref="G5:J5"/>
    <mergeCell ref="K5:L5"/>
    <mergeCell ref="C6:D6"/>
    <mergeCell ref="E6:F6"/>
    <mergeCell ref="G6:H6"/>
    <mergeCell ref="I6:J6"/>
  </mergeCells>
  <hyperlinks>
    <hyperlink ref="A1" location="Turinys!A1" display="↖ atgal į turinį" xr:uid="{00000000-0004-0000-1000-000000000000}"/>
    <hyperlink ref="A1:B1" location="Turinys!A27" display="↖ atgal į turinį" xr:uid="{00000000-0004-0000-1000-000001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/>
  </sheetPr>
  <dimension ref="A1:I39"/>
  <sheetViews>
    <sheetView showGridLines="0" showRowColHeaders="0" zoomScaleNormal="100" workbookViewId="0">
      <selection activeCell="B24" sqref="B24:B25"/>
    </sheetView>
  </sheetViews>
  <sheetFormatPr defaultRowHeight="14.25"/>
  <cols>
    <col min="1" max="1" width="9" style="137"/>
    <col min="2" max="2" width="71.75" style="137" customWidth="1"/>
    <col min="3" max="4" width="9" style="157" customWidth="1"/>
    <col min="5" max="5" width="23.5" style="137" customWidth="1"/>
    <col min="6" max="6" width="16.75" style="137" customWidth="1"/>
    <col min="7" max="7" width="7.375" style="137" customWidth="1"/>
    <col min="8" max="8" width="20.75" style="137" customWidth="1"/>
    <col min="9" max="9" width="12.125" style="137" customWidth="1"/>
    <col min="10" max="16384" width="9" style="137"/>
  </cols>
  <sheetData>
    <row r="1" spans="1:9">
      <c r="A1" s="507" t="s">
        <v>0</v>
      </c>
      <c r="B1" s="507"/>
      <c r="C1" s="137"/>
      <c r="D1" s="137"/>
    </row>
    <row r="2" spans="1:9" ht="15" thickBot="1">
      <c r="C2" s="137"/>
      <c r="D2" s="137"/>
    </row>
    <row r="3" spans="1:9" ht="15" customHeight="1">
      <c r="B3" s="330" t="s">
        <v>172</v>
      </c>
      <c r="C3" s="137"/>
      <c r="D3" s="149"/>
      <c r="E3" s="150" t="s">
        <v>130</v>
      </c>
      <c r="F3" s="150" t="s">
        <v>34</v>
      </c>
      <c r="G3" s="150" t="s">
        <v>16</v>
      </c>
      <c r="H3" s="150" t="s">
        <v>131</v>
      </c>
      <c r="I3" s="151" t="s">
        <v>70</v>
      </c>
    </row>
    <row r="4" spans="1:9">
      <c r="B4" s="152"/>
      <c r="C4" s="137"/>
      <c r="D4" s="153">
        <v>2019</v>
      </c>
      <c r="E4" s="262">
        <v>2.130836124932098</v>
      </c>
      <c r="F4" s="262">
        <v>2.8495867559851611</v>
      </c>
      <c r="G4" s="262">
        <v>1.5784734025216949</v>
      </c>
      <c r="H4" s="262">
        <v>-2.6284883226508926</v>
      </c>
      <c r="I4" s="263">
        <v>3.9304079607880613</v>
      </c>
    </row>
    <row r="5" spans="1:9">
      <c r="C5" s="137"/>
      <c r="D5" s="154" t="s">
        <v>17</v>
      </c>
      <c r="E5" s="262">
        <v>-0.84473921632575322</v>
      </c>
      <c r="F5" s="262">
        <v>0.66778114637138852</v>
      </c>
      <c r="G5" s="262">
        <v>-1.3307632862841081</v>
      </c>
      <c r="H5" s="262">
        <v>5.0961633444666976E-2</v>
      </c>
      <c r="I5" s="263">
        <v>-1.4567597227938058</v>
      </c>
    </row>
    <row r="6" spans="1:9">
      <c r="C6" s="137"/>
      <c r="D6" s="154" t="s">
        <v>53</v>
      </c>
      <c r="E6" s="262">
        <v>2.7268865178366903</v>
      </c>
      <c r="F6" s="262">
        <v>-0.74360927749689409</v>
      </c>
      <c r="G6" s="262">
        <v>0.79967415578524759</v>
      </c>
      <c r="H6" s="262">
        <v>0.50335244573505178</v>
      </c>
      <c r="I6" s="263">
        <v>3.2863038418600956</v>
      </c>
    </row>
    <row r="7" spans="1:9">
      <c r="C7" s="137"/>
      <c r="D7" s="155" t="s">
        <v>79</v>
      </c>
      <c r="E7" s="264">
        <v>1.7865423678632637</v>
      </c>
      <c r="F7" s="264">
        <v>-0.67568909622091011</v>
      </c>
      <c r="G7" s="264">
        <v>0.75892487036273348</v>
      </c>
      <c r="H7" s="264">
        <v>0.47417675050466934</v>
      </c>
      <c r="I7" s="265">
        <v>2.3439548925097564</v>
      </c>
    </row>
    <row r="8" spans="1:9">
      <c r="C8" s="137"/>
      <c r="D8" s="156"/>
      <c r="E8" s="61"/>
      <c r="F8" s="61"/>
      <c r="G8" s="61"/>
      <c r="H8" s="61"/>
      <c r="I8" s="61"/>
    </row>
    <row r="9" spans="1:9">
      <c r="C9" s="137"/>
    </row>
    <row r="10" spans="1:9">
      <c r="C10" s="137"/>
    </row>
    <row r="11" spans="1:9">
      <c r="C11" s="137"/>
    </row>
    <row r="12" spans="1:9">
      <c r="C12" s="137"/>
    </row>
    <row r="13" spans="1:9">
      <c r="C13" s="137"/>
      <c r="D13" s="137"/>
    </row>
    <row r="14" spans="1:9">
      <c r="C14" s="137"/>
      <c r="D14" s="137"/>
    </row>
    <row r="15" spans="1:9">
      <c r="C15" s="137"/>
      <c r="D15" s="137"/>
    </row>
    <row r="16" spans="1:9">
      <c r="C16" s="137"/>
      <c r="D16" s="137"/>
    </row>
    <row r="17" spans="2:4">
      <c r="C17" s="137"/>
      <c r="D17" s="137"/>
    </row>
    <row r="18" spans="2:4">
      <c r="C18" s="137"/>
      <c r="D18" s="137"/>
    </row>
    <row r="19" spans="2:4">
      <c r="C19" s="137"/>
      <c r="D19" s="137"/>
    </row>
    <row r="20" spans="2:4">
      <c r="C20" s="137"/>
      <c r="D20" s="137"/>
    </row>
    <row r="21" spans="2:4">
      <c r="C21" s="137"/>
      <c r="D21" s="137"/>
    </row>
    <row r="22" spans="2:4">
      <c r="B22" s="339" t="s">
        <v>203</v>
      </c>
      <c r="C22" s="137"/>
      <c r="D22" s="137"/>
    </row>
    <row r="23" spans="2:4">
      <c r="C23" s="137"/>
      <c r="D23" s="137"/>
    </row>
    <row r="24" spans="2:4">
      <c r="B24" s="546" t="s">
        <v>166</v>
      </c>
      <c r="C24" s="137"/>
      <c r="D24" s="137"/>
    </row>
    <row r="25" spans="2:4" ht="15" thickBot="1">
      <c r="B25" s="547"/>
    </row>
    <row r="30" spans="2:4">
      <c r="C30" s="137"/>
      <c r="D30" s="137"/>
    </row>
    <row r="31" spans="2:4">
      <c r="C31" s="137"/>
      <c r="D31" s="137"/>
    </row>
    <row r="32" spans="2:4">
      <c r="C32" s="137"/>
      <c r="D32" s="137"/>
    </row>
    <row r="33" spans="3:4">
      <c r="C33" s="137"/>
      <c r="D33" s="137"/>
    </row>
    <row r="34" spans="3:4">
      <c r="C34" s="137"/>
      <c r="D34" s="137"/>
    </row>
    <row r="35" spans="3:4">
      <c r="C35" s="137"/>
      <c r="D35" s="137"/>
    </row>
    <row r="36" spans="3:4">
      <c r="C36" s="137"/>
      <c r="D36" s="137"/>
    </row>
    <row r="37" spans="3:4">
      <c r="C37" s="137"/>
      <c r="D37" s="137"/>
    </row>
    <row r="38" spans="3:4">
      <c r="C38" s="137"/>
      <c r="D38" s="137"/>
    </row>
    <row r="39" spans="3:4">
      <c r="C39" s="137"/>
      <c r="D39" s="137"/>
    </row>
  </sheetData>
  <mergeCells count="2">
    <mergeCell ref="A1:B1"/>
    <mergeCell ref="B24:B25"/>
  </mergeCells>
  <hyperlinks>
    <hyperlink ref="A1:B1" location="Turinys!A34" display="↖ atgal į turinį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9D4F-F853-45A1-8B86-1D9155F7C5DA}">
  <sheetPr>
    <tabColor theme="5"/>
  </sheetPr>
  <dimension ref="A1:K21"/>
  <sheetViews>
    <sheetView showGridLines="0" showRowColHeaders="0" workbookViewId="0">
      <selection activeCell="J27" sqref="J27"/>
    </sheetView>
  </sheetViews>
  <sheetFormatPr defaultRowHeight="14.25"/>
  <cols>
    <col min="1" max="1" width="9" style="244"/>
    <col min="2" max="2" width="65.25" style="244" customWidth="1"/>
    <col min="3" max="3" width="6.25" style="244" customWidth="1"/>
    <col min="4" max="4" width="10.75" style="378" customWidth="1"/>
    <col min="5" max="11" width="11.5" style="244" customWidth="1"/>
    <col min="12" max="16384" width="9" style="244"/>
  </cols>
  <sheetData>
    <row r="1" spans="1:11">
      <c r="A1" s="507" t="s">
        <v>0</v>
      </c>
      <c r="B1" s="507"/>
    </row>
    <row r="2" spans="1:11" ht="15.75" thickBot="1">
      <c r="A2" s="379"/>
    </row>
    <row r="3" spans="1:11" ht="17.25" customHeight="1">
      <c r="B3" s="353" t="s">
        <v>211</v>
      </c>
      <c r="C3" s="380"/>
      <c r="D3" s="19"/>
      <c r="E3" s="14" t="s">
        <v>206</v>
      </c>
      <c r="F3" s="14" t="s">
        <v>207</v>
      </c>
      <c r="G3" s="14" t="s">
        <v>208</v>
      </c>
      <c r="H3" s="14" t="s">
        <v>209</v>
      </c>
      <c r="I3" s="14" t="s">
        <v>210</v>
      </c>
      <c r="J3" s="14">
        <v>2019</v>
      </c>
      <c r="K3" s="381" t="s">
        <v>160</v>
      </c>
    </row>
    <row r="4" spans="1:11">
      <c r="B4" s="5"/>
      <c r="C4" s="2"/>
      <c r="D4" s="17" t="s">
        <v>28</v>
      </c>
      <c r="E4" s="20">
        <v>1.4009679338285341</v>
      </c>
      <c r="F4" s="20">
        <v>2.0369288256638418</v>
      </c>
      <c r="G4" s="20">
        <v>1.8762114660423768</v>
      </c>
      <c r="H4" s="20">
        <v>2.6145700258076721</v>
      </c>
      <c r="I4" s="20">
        <v>1.8389471990280182</v>
      </c>
      <c r="J4" s="20">
        <v>1.2728557473394408</v>
      </c>
      <c r="K4" s="382">
        <v>-8.9877379733073166</v>
      </c>
    </row>
    <row r="5" spans="1:11">
      <c r="C5" s="2"/>
      <c r="D5" s="17" t="s">
        <v>31</v>
      </c>
      <c r="E5" s="20">
        <v>2.9878165722879935</v>
      </c>
      <c r="F5" s="20">
        <v>1.8445736016230674</v>
      </c>
      <c r="G5" s="20">
        <v>3.187824195705935</v>
      </c>
      <c r="H5" s="20">
        <v>5.4992608896370587</v>
      </c>
      <c r="I5" s="20">
        <v>4.3555516265912475</v>
      </c>
      <c r="J5" s="20">
        <v>4.9963150270654788</v>
      </c>
      <c r="K5" s="382">
        <v>-3.897555727398049</v>
      </c>
    </row>
    <row r="6" spans="1:11">
      <c r="B6" s="2"/>
      <c r="C6" s="2"/>
      <c r="D6" s="17" t="s">
        <v>30</v>
      </c>
      <c r="E6" s="20">
        <v>1.9151062894761761</v>
      </c>
      <c r="F6" s="20">
        <v>3.2606627858311477</v>
      </c>
      <c r="G6" s="20">
        <v>1.7735200196511869</v>
      </c>
      <c r="H6" s="20">
        <v>3.7873302439338286</v>
      </c>
      <c r="I6" s="20">
        <v>4.284767467549333</v>
      </c>
      <c r="J6" s="20">
        <v>2.1976347458950052</v>
      </c>
      <c r="K6" s="382">
        <v>-5.4287234288622148</v>
      </c>
    </row>
    <row r="7" spans="1:11">
      <c r="B7" s="2"/>
      <c r="C7" s="2"/>
      <c r="D7" s="22" t="s">
        <v>32</v>
      </c>
      <c r="E7" s="23">
        <v>3.507788955388591</v>
      </c>
      <c r="F7" s="23">
        <v>2.0331837903007743</v>
      </c>
      <c r="G7" s="23">
        <v>2.555878869722239</v>
      </c>
      <c r="H7" s="23">
        <v>4.2476035709340554</v>
      </c>
      <c r="I7" s="23">
        <v>3.6449757527912574</v>
      </c>
      <c r="J7" s="23">
        <v>3.9302735522621868</v>
      </c>
      <c r="K7" s="383">
        <v>-1.0135899782520807</v>
      </c>
    </row>
    <row r="8" spans="1:11">
      <c r="B8" s="2"/>
      <c r="C8" s="2"/>
    </row>
    <row r="9" spans="1:11">
      <c r="B9" s="2"/>
      <c r="C9" s="2"/>
      <c r="I9" s="95"/>
      <c r="J9" s="95"/>
      <c r="K9" s="95"/>
    </row>
    <row r="10" spans="1:11">
      <c r="B10" s="2"/>
      <c r="C10" s="2"/>
      <c r="E10" s="88"/>
    </row>
    <row r="11" spans="1:11">
      <c r="B11" s="2"/>
      <c r="C11" s="2"/>
      <c r="D11" s="25"/>
      <c r="E11" s="2"/>
      <c r="F11" s="2"/>
      <c r="G11" s="2"/>
      <c r="H11" s="2"/>
      <c r="I11" s="2"/>
      <c r="J11" s="2"/>
      <c r="K11" s="2"/>
    </row>
    <row r="12" spans="1:11">
      <c r="B12" s="2"/>
      <c r="C12" s="2"/>
      <c r="D12" s="25"/>
      <c r="E12" s="352"/>
      <c r="F12" s="352"/>
      <c r="G12" s="352"/>
      <c r="H12" s="352"/>
      <c r="I12" s="352"/>
      <c r="J12" s="352"/>
      <c r="K12" s="384"/>
    </row>
    <row r="13" spans="1:11">
      <c r="B13" s="2"/>
      <c r="C13" s="2"/>
      <c r="D13" s="25"/>
      <c r="E13" s="34"/>
      <c r="F13" s="34"/>
      <c r="G13" s="34"/>
      <c r="H13" s="34"/>
      <c r="I13" s="34"/>
      <c r="J13" s="34"/>
      <c r="K13" s="385"/>
    </row>
    <row r="14" spans="1:11">
      <c r="B14" s="2"/>
      <c r="C14" s="2"/>
      <c r="D14" s="25"/>
      <c r="E14" s="34"/>
      <c r="F14" s="34"/>
      <c r="G14" s="34"/>
      <c r="H14" s="34"/>
      <c r="I14" s="34"/>
      <c r="J14" s="34"/>
      <c r="K14" s="385"/>
    </row>
    <row r="15" spans="1:11">
      <c r="B15" s="2"/>
      <c r="C15" s="2"/>
      <c r="D15" s="25"/>
      <c r="E15" s="34"/>
      <c r="F15" s="34"/>
      <c r="G15" s="34"/>
      <c r="H15" s="34"/>
      <c r="I15" s="34"/>
      <c r="J15" s="34"/>
      <c r="K15" s="385"/>
    </row>
    <row r="16" spans="1:11">
      <c r="B16" s="2"/>
      <c r="C16" s="2"/>
      <c r="D16" s="25"/>
      <c r="E16" s="34"/>
      <c r="F16" s="34"/>
      <c r="G16" s="34"/>
      <c r="H16" s="34"/>
      <c r="I16" s="34"/>
      <c r="J16" s="34"/>
      <c r="K16" s="385"/>
    </row>
    <row r="17" spans="2:3">
      <c r="B17" s="2"/>
      <c r="C17" s="2"/>
    </row>
    <row r="18" spans="2:3">
      <c r="C18" s="2"/>
    </row>
    <row r="19" spans="2:3">
      <c r="B19" s="2"/>
      <c r="C19" s="2"/>
    </row>
    <row r="20" spans="2:3" ht="16.5">
      <c r="C20" s="386"/>
    </row>
    <row r="21" spans="2:3" ht="15" thickBot="1">
      <c r="B21" s="245" t="s">
        <v>35</v>
      </c>
    </row>
  </sheetData>
  <mergeCells count="1">
    <mergeCell ref="A1:B1"/>
  </mergeCells>
  <hyperlinks>
    <hyperlink ref="A1:B1" location="Turinys!A35" display="↖ atgal į turinį" xr:uid="{440D32C1-8B26-4285-AF14-0CD4711EDE57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ABD9"/>
  </sheetPr>
  <dimension ref="A1:L25"/>
  <sheetViews>
    <sheetView showGridLines="0" showRowColHeaders="0" workbookViewId="0">
      <selection activeCell="E32" sqref="E32"/>
    </sheetView>
  </sheetViews>
  <sheetFormatPr defaultRowHeight="14.25"/>
  <cols>
    <col min="1" max="1" width="9" style="35"/>
    <col min="2" max="2" width="68.625" style="35" customWidth="1"/>
    <col min="3" max="4" width="9" style="39" customWidth="1"/>
    <col min="5" max="9" width="22.625" style="35" customWidth="1"/>
    <col min="10" max="255" width="9" style="35"/>
    <col min="256" max="256" width="46.375" style="35" customWidth="1"/>
    <col min="257" max="257" width="19.25" style="35" customWidth="1"/>
    <col min="258" max="258" width="16.25" style="35" customWidth="1"/>
    <col min="259" max="259" width="7.25" style="35" customWidth="1"/>
    <col min="260" max="260" width="9.375" style="35" customWidth="1"/>
    <col min="261" max="261" width="22.75" style="35" customWidth="1"/>
    <col min="262" max="262" width="15.75" style="35" customWidth="1"/>
    <col min="263" max="263" width="10.375" style="35" customWidth="1"/>
    <col min="264" max="264" width="14.25" style="35" customWidth="1"/>
    <col min="265" max="265" width="11.875" style="35" customWidth="1"/>
    <col min="266" max="511" width="9" style="35"/>
    <col min="512" max="512" width="46.375" style="35" customWidth="1"/>
    <col min="513" max="513" width="19.25" style="35" customWidth="1"/>
    <col min="514" max="514" width="16.25" style="35" customWidth="1"/>
    <col min="515" max="515" width="7.25" style="35" customWidth="1"/>
    <col min="516" max="516" width="9.375" style="35" customWidth="1"/>
    <col min="517" max="517" width="22.75" style="35" customWidth="1"/>
    <col min="518" max="518" width="15.75" style="35" customWidth="1"/>
    <col min="519" max="519" width="10.375" style="35" customWidth="1"/>
    <col min="520" max="520" width="14.25" style="35" customWidth="1"/>
    <col min="521" max="521" width="11.875" style="35" customWidth="1"/>
    <col min="522" max="767" width="9" style="35"/>
    <col min="768" max="768" width="46.375" style="35" customWidth="1"/>
    <col min="769" max="769" width="19.25" style="35" customWidth="1"/>
    <col min="770" max="770" width="16.25" style="35" customWidth="1"/>
    <col min="771" max="771" width="7.25" style="35" customWidth="1"/>
    <col min="772" max="772" width="9.375" style="35" customWidth="1"/>
    <col min="773" max="773" width="22.75" style="35" customWidth="1"/>
    <col min="774" max="774" width="15.75" style="35" customWidth="1"/>
    <col min="775" max="775" width="10.375" style="35" customWidth="1"/>
    <col min="776" max="776" width="14.25" style="35" customWidth="1"/>
    <col min="777" max="777" width="11.875" style="35" customWidth="1"/>
    <col min="778" max="1023" width="9" style="35"/>
    <col min="1024" max="1024" width="46.375" style="35" customWidth="1"/>
    <col min="1025" max="1025" width="19.25" style="35" customWidth="1"/>
    <col min="1026" max="1026" width="16.25" style="35" customWidth="1"/>
    <col min="1027" max="1027" width="7.25" style="35" customWidth="1"/>
    <col min="1028" max="1028" width="9.375" style="35" customWidth="1"/>
    <col min="1029" max="1029" width="22.75" style="35" customWidth="1"/>
    <col min="1030" max="1030" width="15.75" style="35" customWidth="1"/>
    <col min="1031" max="1031" width="10.375" style="35" customWidth="1"/>
    <col min="1032" max="1032" width="14.25" style="35" customWidth="1"/>
    <col min="1033" max="1033" width="11.875" style="35" customWidth="1"/>
    <col min="1034" max="1279" width="9" style="35"/>
    <col min="1280" max="1280" width="46.375" style="35" customWidth="1"/>
    <col min="1281" max="1281" width="19.25" style="35" customWidth="1"/>
    <col min="1282" max="1282" width="16.25" style="35" customWidth="1"/>
    <col min="1283" max="1283" width="7.25" style="35" customWidth="1"/>
    <col min="1284" max="1284" width="9.375" style="35" customWidth="1"/>
    <col min="1285" max="1285" width="22.75" style="35" customWidth="1"/>
    <col min="1286" max="1286" width="15.75" style="35" customWidth="1"/>
    <col min="1287" max="1287" width="10.375" style="35" customWidth="1"/>
    <col min="1288" max="1288" width="14.25" style="35" customWidth="1"/>
    <col min="1289" max="1289" width="11.875" style="35" customWidth="1"/>
    <col min="1290" max="1535" width="9" style="35"/>
    <col min="1536" max="1536" width="46.375" style="35" customWidth="1"/>
    <col min="1537" max="1537" width="19.25" style="35" customWidth="1"/>
    <col min="1538" max="1538" width="16.25" style="35" customWidth="1"/>
    <col min="1539" max="1539" width="7.25" style="35" customWidth="1"/>
    <col min="1540" max="1540" width="9.375" style="35" customWidth="1"/>
    <col min="1541" max="1541" width="22.75" style="35" customWidth="1"/>
    <col min="1542" max="1542" width="15.75" style="35" customWidth="1"/>
    <col min="1543" max="1543" width="10.375" style="35" customWidth="1"/>
    <col min="1544" max="1544" width="14.25" style="35" customWidth="1"/>
    <col min="1545" max="1545" width="11.875" style="35" customWidth="1"/>
    <col min="1546" max="1791" width="9" style="35"/>
    <col min="1792" max="1792" width="46.375" style="35" customWidth="1"/>
    <col min="1793" max="1793" width="19.25" style="35" customWidth="1"/>
    <col min="1794" max="1794" width="16.25" style="35" customWidth="1"/>
    <col min="1795" max="1795" width="7.25" style="35" customWidth="1"/>
    <col min="1796" max="1796" width="9.375" style="35" customWidth="1"/>
    <col min="1797" max="1797" width="22.75" style="35" customWidth="1"/>
    <col min="1798" max="1798" width="15.75" style="35" customWidth="1"/>
    <col min="1799" max="1799" width="10.375" style="35" customWidth="1"/>
    <col min="1800" max="1800" width="14.25" style="35" customWidth="1"/>
    <col min="1801" max="1801" width="11.875" style="35" customWidth="1"/>
    <col min="1802" max="2047" width="9" style="35"/>
    <col min="2048" max="2048" width="46.375" style="35" customWidth="1"/>
    <col min="2049" max="2049" width="19.25" style="35" customWidth="1"/>
    <col min="2050" max="2050" width="16.25" style="35" customWidth="1"/>
    <col min="2051" max="2051" width="7.25" style="35" customWidth="1"/>
    <col min="2052" max="2052" width="9.375" style="35" customWidth="1"/>
    <col min="2053" max="2053" width="22.75" style="35" customWidth="1"/>
    <col min="2054" max="2054" width="15.75" style="35" customWidth="1"/>
    <col min="2055" max="2055" width="10.375" style="35" customWidth="1"/>
    <col min="2056" max="2056" width="14.25" style="35" customWidth="1"/>
    <col min="2057" max="2057" width="11.875" style="35" customWidth="1"/>
    <col min="2058" max="2303" width="9" style="35"/>
    <col min="2304" max="2304" width="46.375" style="35" customWidth="1"/>
    <col min="2305" max="2305" width="19.25" style="35" customWidth="1"/>
    <col min="2306" max="2306" width="16.25" style="35" customWidth="1"/>
    <col min="2307" max="2307" width="7.25" style="35" customWidth="1"/>
    <col min="2308" max="2308" width="9.375" style="35" customWidth="1"/>
    <col min="2309" max="2309" width="22.75" style="35" customWidth="1"/>
    <col min="2310" max="2310" width="15.75" style="35" customWidth="1"/>
    <col min="2311" max="2311" width="10.375" style="35" customWidth="1"/>
    <col min="2312" max="2312" width="14.25" style="35" customWidth="1"/>
    <col min="2313" max="2313" width="11.875" style="35" customWidth="1"/>
    <col min="2314" max="2559" width="9" style="35"/>
    <col min="2560" max="2560" width="46.375" style="35" customWidth="1"/>
    <col min="2561" max="2561" width="19.25" style="35" customWidth="1"/>
    <col min="2562" max="2562" width="16.25" style="35" customWidth="1"/>
    <col min="2563" max="2563" width="7.25" style="35" customWidth="1"/>
    <col min="2564" max="2564" width="9.375" style="35" customWidth="1"/>
    <col min="2565" max="2565" width="22.75" style="35" customWidth="1"/>
    <col min="2566" max="2566" width="15.75" style="35" customWidth="1"/>
    <col min="2567" max="2567" width="10.375" style="35" customWidth="1"/>
    <col min="2568" max="2568" width="14.25" style="35" customWidth="1"/>
    <col min="2569" max="2569" width="11.875" style="35" customWidth="1"/>
    <col min="2570" max="2815" width="9" style="35"/>
    <col min="2816" max="2816" width="46.375" style="35" customWidth="1"/>
    <col min="2817" max="2817" width="19.25" style="35" customWidth="1"/>
    <col min="2818" max="2818" width="16.25" style="35" customWidth="1"/>
    <col min="2819" max="2819" width="7.25" style="35" customWidth="1"/>
    <col min="2820" max="2820" width="9.375" style="35" customWidth="1"/>
    <col min="2821" max="2821" width="22.75" style="35" customWidth="1"/>
    <col min="2822" max="2822" width="15.75" style="35" customWidth="1"/>
    <col min="2823" max="2823" width="10.375" style="35" customWidth="1"/>
    <col min="2824" max="2824" width="14.25" style="35" customWidth="1"/>
    <col min="2825" max="2825" width="11.875" style="35" customWidth="1"/>
    <col min="2826" max="3071" width="9" style="35"/>
    <col min="3072" max="3072" width="46.375" style="35" customWidth="1"/>
    <col min="3073" max="3073" width="19.25" style="35" customWidth="1"/>
    <col min="3074" max="3074" width="16.25" style="35" customWidth="1"/>
    <col min="3075" max="3075" width="7.25" style="35" customWidth="1"/>
    <col min="3076" max="3076" width="9.375" style="35" customWidth="1"/>
    <col min="3077" max="3077" width="22.75" style="35" customWidth="1"/>
    <col min="3078" max="3078" width="15.75" style="35" customWidth="1"/>
    <col min="3079" max="3079" width="10.375" style="35" customWidth="1"/>
    <col min="3080" max="3080" width="14.25" style="35" customWidth="1"/>
    <col min="3081" max="3081" width="11.875" style="35" customWidth="1"/>
    <col min="3082" max="3327" width="9" style="35"/>
    <col min="3328" max="3328" width="46.375" style="35" customWidth="1"/>
    <col min="3329" max="3329" width="19.25" style="35" customWidth="1"/>
    <col min="3330" max="3330" width="16.25" style="35" customWidth="1"/>
    <col min="3331" max="3331" width="7.25" style="35" customWidth="1"/>
    <col min="3332" max="3332" width="9.375" style="35" customWidth="1"/>
    <col min="3333" max="3333" width="22.75" style="35" customWidth="1"/>
    <col min="3334" max="3334" width="15.75" style="35" customWidth="1"/>
    <col min="3335" max="3335" width="10.375" style="35" customWidth="1"/>
    <col min="3336" max="3336" width="14.25" style="35" customWidth="1"/>
    <col min="3337" max="3337" width="11.875" style="35" customWidth="1"/>
    <col min="3338" max="3583" width="9" style="35"/>
    <col min="3584" max="3584" width="46.375" style="35" customWidth="1"/>
    <col min="3585" max="3585" width="19.25" style="35" customWidth="1"/>
    <col min="3586" max="3586" width="16.25" style="35" customWidth="1"/>
    <col min="3587" max="3587" width="7.25" style="35" customWidth="1"/>
    <col min="3588" max="3588" width="9.375" style="35" customWidth="1"/>
    <col min="3589" max="3589" width="22.75" style="35" customWidth="1"/>
    <col min="3590" max="3590" width="15.75" style="35" customWidth="1"/>
    <col min="3591" max="3591" width="10.375" style="35" customWidth="1"/>
    <col min="3592" max="3592" width="14.25" style="35" customWidth="1"/>
    <col min="3593" max="3593" width="11.875" style="35" customWidth="1"/>
    <col min="3594" max="3839" width="9" style="35"/>
    <col min="3840" max="3840" width="46.375" style="35" customWidth="1"/>
    <col min="3841" max="3841" width="19.25" style="35" customWidth="1"/>
    <col min="3842" max="3842" width="16.25" style="35" customWidth="1"/>
    <col min="3843" max="3843" width="7.25" style="35" customWidth="1"/>
    <col min="3844" max="3844" width="9.375" style="35" customWidth="1"/>
    <col min="3845" max="3845" width="22.75" style="35" customWidth="1"/>
    <col min="3846" max="3846" width="15.75" style="35" customWidth="1"/>
    <col min="3847" max="3847" width="10.375" style="35" customWidth="1"/>
    <col min="3848" max="3848" width="14.25" style="35" customWidth="1"/>
    <col min="3849" max="3849" width="11.875" style="35" customWidth="1"/>
    <col min="3850" max="4095" width="9" style="35"/>
    <col min="4096" max="4096" width="46.375" style="35" customWidth="1"/>
    <col min="4097" max="4097" width="19.25" style="35" customWidth="1"/>
    <col min="4098" max="4098" width="16.25" style="35" customWidth="1"/>
    <col min="4099" max="4099" width="7.25" style="35" customWidth="1"/>
    <col min="4100" max="4100" width="9.375" style="35" customWidth="1"/>
    <col min="4101" max="4101" width="22.75" style="35" customWidth="1"/>
    <col min="4102" max="4102" width="15.75" style="35" customWidth="1"/>
    <col min="4103" max="4103" width="10.375" style="35" customWidth="1"/>
    <col min="4104" max="4104" width="14.25" style="35" customWidth="1"/>
    <col min="4105" max="4105" width="11.875" style="35" customWidth="1"/>
    <col min="4106" max="4351" width="9" style="35"/>
    <col min="4352" max="4352" width="46.375" style="35" customWidth="1"/>
    <col min="4353" max="4353" width="19.25" style="35" customWidth="1"/>
    <col min="4354" max="4354" width="16.25" style="35" customWidth="1"/>
    <col min="4355" max="4355" width="7.25" style="35" customWidth="1"/>
    <col min="4356" max="4356" width="9.375" style="35" customWidth="1"/>
    <col min="4357" max="4357" width="22.75" style="35" customWidth="1"/>
    <col min="4358" max="4358" width="15.75" style="35" customWidth="1"/>
    <col min="4359" max="4359" width="10.375" style="35" customWidth="1"/>
    <col min="4360" max="4360" width="14.25" style="35" customWidth="1"/>
    <col min="4361" max="4361" width="11.875" style="35" customWidth="1"/>
    <col min="4362" max="4607" width="9" style="35"/>
    <col min="4608" max="4608" width="46.375" style="35" customWidth="1"/>
    <col min="4609" max="4609" width="19.25" style="35" customWidth="1"/>
    <col min="4610" max="4610" width="16.25" style="35" customWidth="1"/>
    <col min="4611" max="4611" width="7.25" style="35" customWidth="1"/>
    <col min="4612" max="4612" width="9.375" style="35" customWidth="1"/>
    <col min="4613" max="4613" width="22.75" style="35" customWidth="1"/>
    <col min="4614" max="4614" width="15.75" style="35" customWidth="1"/>
    <col min="4615" max="4615" width="10.375" style="35" customWidth="1"/>
    <col min="4616" max="4616" width="14.25" style="35" customWidth="1"/>
    <col min="4617" max="4617" width="11.875" style="35" customWidth="1"/>
    <col min="4618" max="4863" width="9" style="35"/>
    <col min="4864" max="4864" width="46.375" style="35" customWidth="1"/>
    <col min="4865" max="4865" width="19.25" style="35" customWidth="1"/>
    <col min="4866" max="4866" width="16.25" style="35" customWidth="1"/>
    <col min="4867" max="4867" width="7.25" style="35" customWidth="1"/>
    <col min="4868" max="4868" width="9.375" style="35" customWidth="1"/>
    <col min="4869" max="4869" width="22.75" style="35" customWidth="1"/>
    <col min="4870" max="4870" width="15.75" style="35" customWidth="1"/>
    <col min="4871" max="4871" width="10.375" style="35" customWidth="1"/>
    <col min="4872" max="4872" width="14.25" style="35" customWidth="1"/>
    <col min="4873" max="4873" width="11.875" style="35" customWidth="1"/>
    <col min="4874" max="5119" width="9" style="35"/>
    <col min="5120" max="5120" width="46.375" style="35" customWidth="1"/>
    <col min="5121" max="5121" width="19.25" style="35" customWidth="1"/>
    <col min="5122" max="5122" width="16.25" style="35" customWidth="1"/>
    <col min="5123" max="5123" width="7.25" style="35" customWidth="1"/>
    <col min="5124" max="5124" width="9.375" style="35" customWidth="1"/>
    <col min="5125" max="5125" width="22.75" style="35" customWidth="1"/>
    <col min="5126" max="5126" width="15.75" style="35" customWidth="1"/>
    <col min="5127" max="5127" width="10.375" style="35" customWidth="1"/>
    <col min="5128" max="5128" width="14.25" style="35" customWidth="1"/>
    <col min="5129" max="5129" width="11.875" style="35" customWidth="1"/>
    <col min="5130" max="5375" width="9" style="35"/>
    <col min="5376" max="5376" width="46.375" style="35" customWidth="1"/>
    <col min="5377" max="5377" width="19.25" style="35" customWidth="1"/>
    <col min="5378" max="5378" width="16.25" style="35" customWidth="1"/>
    <col min="5379" max="5379" width="7.25" style="35" customWidth="1"/>
    <col min="5380" max="5380" width="9.375" style="35" customWidth="1"/>
    <col min="5381" max="5381" width="22.75" style="35" customWidth="1"/>
    <col min="5382" max="5382" width="15.75" style="35" customWidth="1"/>
    <col min="5383" max="5383" width="10.375" style="35" customWidth="1"/>
    <col min="5384" max="5384" width="14.25" style="35" customWidth="1"/>
    <col min="5385" max="5385" width="11.875" style="35" customWidth="1"/>
    <col min="5386" max="5631" width="9" style="35"/>
    <col min="5632" max="5632" width="46.375" style="35" customWidth="1"/>
    <col min="5633" max="5633" width="19.25" style="35" customWidth="1"/>
    <col min="5634" max="5634" width="16.25" style="35" customWidth="1"/>
    <col min="5635" max="5635" width="7.25" style="35" customWidth="1"/>
    <col min="5636" max="5636" width="9.375" style="35" customWidth="1"/>
    <col min="5637" max="5637" width="22.75" style="35" customWidth="1"/>
    <col min="5638" max="5638" width="15.75" style="35" customWidth="1"/>
    <col min="5639" max="5639" width="10.375" style="35" customWidth="1"/>
    <col min="5640" max="5640" width="14.25" style="35" customWidth="1"/>
    <col min="5641" max="5641" width="11.875" style="35" customWidth="1"/>
    <col min="5642" max="5887" width="9" style="35"/>
    <col min="5888" max="5888" width="46.375" style="35" customWidth="1"/>
    <col min="5889" max="5889" width="19.25" style="35" customWidth="1"/>
    <col min="5890" max="5890" width="16.25" style="35" customWidth="1"/>
    <col min="5891" max="5891" width="7.25" style="35" customWidth="1"/>
    <col min="5892" max="5892" width="9.375" style="35" customWidth="1"/>
    <col min="5893" max="5893" width="22.75" style="35" customWidth="1"/>
    <col min="5894" max="5894" width="15.75" style="35" customWidth="1"/>
    <col min="5895" max="5895" width="10.375" style="35" customWidth="1"/>
    <col min="5896" max="5896" width="14.25" style="35" customWidth="1"/>
    <col min="5897" max="5897" width="11.875" style="35" customWidth="1"/>
    <col min="5898" max="6143" width="9" style="35"/>
    <col min="6144" max="6144" width="46.375" style="35" customWidth="1"/>
    <col min="6145" max="6145" width="19.25" style="35" customWidth="1"/>
    <col min="6146" max="6146" width="16.25" style="35" customWidth="1"/>
    <col min="6147" max="6147" width="7.25" style="35" customWidth="1"/>
    <col min="6148" max="6148" width="9.375" style="35" customWidth="1"/>
    <col min="6149" max="6149" width="22.75" style="35" customWidth="1"/>
    <col min="6150" max="6150" width="15.75" style="35" customWidth="1"/>
    <col min="6151" max="6151" width="10.375" style="35" customWidth="1"/>
    <col min="6152" max="6152" width="14.25" style="35" customWidth="1"/>
    <col min="6153" max="6153" width="11.875" style="35" customWidth="1"/>
    <col min="6154" max="6399" width="9" style="35"/>
    <col min="6400" max="6400" width="46.375" style="35" customWidth="1"/>
    <col min="6401" max="6401" width="19.25" style="35" customWidth="1"/>
    <col min="6402" max="6402" width="16.25" style="35" customWidth="1"/>
    <col min="6403" max="6403" width="7.25" style="35" customWidth="1"/>
    <col min="6404" max="6404" width="9.375" style="35" customWidth="1"/>
    <col min="6405" max="6405" width="22.75" style="35" customWidth="1"/>
    <col min="6406" max="6406" width="15.75" style="35" customWidth="1"/>
    <col min="6407" max="6407" width="10.375" style="35" customWidth="1"/>
    <col min="6408" max="6408" width="14.25" style="35" customWidth="1"/>
    <col min="6409" max="6409" width="11.875" style="35" customWidth="1"/>
    <col min="6410" max="6655" width="9" style="35"/>
    <col min="6656" max="6656" width="46.375" style="35" customWidth="1"/>
    <col min="6657" max="6657" width="19.25" style="35" customWidth="1"/>
    <col min="6658" max="6658" width="16.25" style="35" customWidth="1"/>
    <col min="6659" max="6659" width="7.25" style="35" customWidth="1"/>
    <col min="6660" max="6660" width="9.375" style="35" customWidth="1"/>
    <col min="6661" max="6661" width="22.75" style="35" customWidth="1"/>
    <col min="6662" max="6662" width="15.75" style="35" customWidth="1"/>
    <col min="6663" max="6663" width="10.375" style="35" customWidth="1"/>
    <col min="6664" max="6664" width="14.25" style="35" customWidth="1"/>
    <col min="6665" max="6665" width="11.875" style="35" customWidth="1"/>
    <col min="6666" max="6911" width="9" style="35"/>
    <col min="6912" max="6912" width="46.375" style="35" customWidth="1"/>
    <col min="6913" max="6913" width="19.25" style="35" customWidth="1"/>
    <col min="6914" max="6914" width="16.25" style="35" customWidth="1"/>
    <col min="6915" max="6915" width="7.25" style="35" customWidth="1"/>
    <col min="6916" max="6916" width="9.375" style="35" customWidth="1"/>
    <col min="6917" max="6917" width="22.75" style="35" customWidth="1"/>
    <col min="6918" max="6918" width="15.75" style="35" customWidth="1"/>
    <col min="6919" max="6919" width="10.375" style="35" customWidth="1"/>
    <col min="6920" max="6920" width="14.25" style="35" customWidth="1"/>
    <col min="6921" max="6921" width="11.875" style="35" customWidth="1"/>
    <col min="6922" max="7167" width="9" style="35"/>
    <col min="7168" max="7168" width="46.375" style="35" customWidth="1"/>
    <col min="7169" max="7169" width="19.25" style="35" customWidth="1"/>
    <col min="7170" max="7170" width="16.25" style="35" customWidth="1"/>
    <col min="7171" max="7171" width="7.25" style="35" customWidth="1"/>
    <col min="7172" max="7172" width="9.375" style="35" customWidth="1"/>
    <col min="7173" max="7173" width="22.75" style="35" customWidth="1"/>
    <col min="7174" max="7174" width="15.75" style="35" customWidth="1"/>
    <col min="7175" max="7175" width="10.375" style="35" customWidth="1"/>
    <col min="7176" max="7176" width="14.25" style="35" customWidth="1"/>
    <col min="7177" max="7177" width="11.875" style="35" customWidth="1"/>
    <col min="7178" max="7423" width="9" style="35"/>
    <col min="7424" max="7424" width="46.375" style="35" customWidth="1"/>
    <col min="7425" max="7425" width="19.25" style="35" customWidth="1"/>
    <col min="7426" max="7426" width="16.25" style="35" customWidth="1"/>
    <col min="7427" max="7427" width="7.25" style="35" customWidth="1"/>
    <col min="7428" max="7428" width="9.375" style="35" customWidth="1"/>
    <col min="7429" max="7429" width="22.75" style="35" customWidth="1"/>
    <col min="7430" max="7430" width="15.75" style="35" customWidth="1"/>
    <col min="7431" max="7431" width="10.375" style="35" customWidth="1"/>
    <col min="7432" max="7432" width="14.25" style="35" customWidth="1"/>
    <col min="7433" max="7433" width="11.875" style="35" customWidth="1"/>
    <col min="7434" max="7679" width="9" style="35"/>
    <col min="7680" max="7680" width="46.375" style="35" customWidth="1"/>
    <col min="7681" max="7681" width="19.25" style="35" customWidth="1"/>
    <col min="7682" max="7682" width="16.25" style="35" customWidth="1"/>
    <col min="7683" max="7683" width="7.25" style="35" customWidth="1"/>
    <col min="7684" max="7684" width="9.375" style="35" customWidth="1"/>
    <col min="7685" max="7685" width="22.75" style="35" customWidth="1"/>
    <col min="7686" max="7686" width="15.75" style="35" customWidth="1"/>
    <col min="7687" max="7687" width="10.375" style="35" customWidth="1"/>
    <col min="7688" max="7688" width="14.25" style="35" customWidth="1"/>
    <col min="7689" max="7689" width="11.875" style="35" customWidth="1"/>
    <col min="7690" max="7935" width="9" style="35"/>
    <col min="7936" max="7936" width="46.375" style="35" customWidth="1"/>
    <col min="7937" max="7937" width="19.25" style="35" customWidth="1"/>
    <col min="7938" max="7938" width="16.25" style="35" customWidth="1"/>
    <col min="7939" max="7939" width="7.25" style="35" customWidth="1"/>
    <col min="7940" max="7940" width="9.375" style="35" customWidth="1"/>
    <col min="7941" max="7941" width="22.75" style="35" customWidth="1"/>
    <col min="7942" max="7942" width="15.75" style="35" customWidth="1"/>
    <col min="7943" max="7943" width="10.375" style="35" customWidth="1"/>
    <col min="7944" max="7944" width="14.25" style="35" customWidth="1"/>
    <col min="7945" max="7945" width="11.875" style="35" customWidth="1"/>
    <col min="7946" max="8191" width="9" style="35"/>
    <col min="8192" max="8192" width="46.375" style="35" customWidth="1"/>
    <col min="8193" max="8193" width="19.25" style="35" customWidth="1"/>
    <col min="8194" max="8194" width="16.25" style="35" customWidth="1"/>
    <col min="8195" max="8195" width="7.25" style="35" customWidth="1"/>
    <col min="8196" max="8196" width="9.375" style="35" customWidth="1"/>
    <col min="8197" max="8197" width="22.75" style="35" customWidth="1"/>
    <col min="8198" max="8198" width="15.75" style="35" customWidth="1"/>
    <col min="8199" max="8199" width="10.375" style="35" customWidth="1"/>
    <col min="8200" max="8200" width="14.25" style="35" customWidth="1"/>
    <col min="8201" max="8201" width="11.875" style="35" customWidth="1"/>
    <col min="8202" max="8447" width="9" style="35"/>
    <col min="8448" max="8448" width="46.375" style="35" customWidth="1"/>
    <col min="8449" max="8449" width="19.25" style="35" customWidth="1"/>
    <col min="8450" max="8450" width="16.25" style="35" customWidth="1"/>
    <col min="8451" max="8451" width="7.25" style="35" customWidth="1"/>
    <col min="8452" max="8452" width="9.375" style="35" customWidth="1"/>
    <col min="8453" max="8453" width="22.75" style="35" customWidth="1"/>
    <col min="8454" max="8454" width="15.75" style="35" customWidth="1"/>
    <col min="8455" max="8455" width="10.375" style="35" customWidth="1"/>
    <col min="8456" max="8456" width="14.25" style="35" customWidth="1"/>
    <col min="8457" max="8457" width="11.875" style="35" customWidth="1"/>
    <col min="8458" max="8703" width="9" style="35"/>
    <col min="8704" max="8704" width="46.375" style="35" customWidth="1"/>
    <col min="8705" max="8705" width="19.25" style="35" customWidth="1"/>
    <col min="8706" max="8706" width="16.25" style="35" customWidth="1"/>
    <col min="8707" max="8707" width="7.25" style="35" customWidth="1"/>
    <col min="8708" max="8708" width="9.375" style="35" customWidth="1"/>
    <col min="8709" max="8709" width="22.75" style="35" customWidth="1"/>
    <col min="8710" max="8710" width="15.75" style="35" customWidth="1"/>
    <col min="8711" max="8711" width="10.375" style="35" customWidth="1"/>
    <col min="8712" max="8712" width="14.25" style="35" customWidth="1"/>
    <col min="8713" max="8713" width="11.875" style="35" customWidth="1"/>
    <col min="8714" max="8959" width="9" style="35"/>
    <col min="8960" max="8960" width="46.375" style="35" customWidth="1"/>
    <col min="8961" max="8961" width="19.25" style="35" customWidth="1"/>
    <col min="8962" max="8962" width="16.25" style="35" customWidth="1"/>
    <col min="8963" max="8963" width="7.25" style="35" customWidth="1"/>
    <col min="8964" max="8964" width="9.375" style="35" customWidth="1"/>
    <col min="8965" max="8965" width="22.75" style="35" customWidth="1"/>
    <col min="8966" max="8966" width="15.75" style="35" customWidth="1"/>
    <col min="8967" max="8967" width="10.375" style="35" customWidth="1"/>
    <col min="8968" max="8968" width="14.25" style="35" customWidth="1"/>
    <col min="8969" max="8969" width="11.875" style="35" customWidth="1"/>
    <col min="8970" max="9215" width="9" style="35"/>
    <col min="9216" max="9216" width="46.375" style="35" customWidth="1"/>
    <col min="9217" max="9217" width="19.25" style="35" customWidth="1"/>
    <col min="9218" max="9218" width="16.25" style="35" customWidth="1"/>
    <col min="9219" max="9219" width="7.25" style="35" customWidth="1"/>
    <col min="9220" max="9220" width="9.375" style="35" customWidth="1"/>
    <col min="9221" max="9221" width="22.75" style="35" customWidth="1"/>
    <col min="9222" max="9222" width="15.75" style="35" customWidth="1"/>
    <col min="9223" max="9223" width="10.375" style="35" customWidth="1"/>
    <col min="9224" max="9224" width="14.25" style="35" customWidth="1"/>
    <col min="9225" max="9225" width="11.875" style="35" customWidth="1"/>
    <col min="9226" max="9471" width="9" style="35"/>
    <col min="9472" max="9472" width="46.375" style="35" customWidth="1"/>
    <col min="9473" max="9473" width="19.25" style="35" customWidth="1"/>
    <col min="9474" max="9474" width="16.25" style="35" customWidth="1"/>
    <col min="9475" max="9475" width="7.25" style="35" customWidth="1"/>
    <col min="9476" max="9476" width="9.375" style="35" customWidth="1"/>
    <col min="9477" max="9477" width="22.75" style="35" customWidth="1"/>
    <col min="9478" max="9478" width="15.75" style="35" customWidth="1"/>
    <col min="9479" max="9479" width="10.375" style="35" customWidth="1"/>
    <col min="9480" max="9480" width="14.25" style="35" customWidth="1"/>
    <col min="9481" max="9481" width="11.875" style="35" customWidth="1"/>
    <col min="9482" max="9727" width="9" style="35"/>
    <col min="9728" max="9728" width="46.375" style="35" customWidth="1"/>
    <col min="9729" max="9729" width="19.25" style="35" customWidth="1"/>
    <col min="9730" max="9730" width="16.25" style="35" customWidth="1"/>
    <col min="9731" max="9731" width="7.25" style="35" customWidth="1"/>
    <col min="9732" max="9732" width="9.375" style="35" customWidth="1"/>
    <col min="9733" max="9733" width="22.75" style="35" customWidth="1"/>
    <col min="9734" max="9734" width="15.75" style="35" customWidth="1"/>
    <col min="9735" max="9735" width="10.375" style="35" customWidth="1"/>
    <col min="9736" max="9736" width="14.25" style="35" customWidth="1"/>
    <col min="9737" max="9737" width="11.875" style="35" customWidth="1"/>
    <col min="9738" max="9983" width="9" style="35"/>
    <col min="9984" max="9984" width="46.375" style="35" customWidth="1"/>
    <col min="9985" max="9985" width="19.25" style="35" customWidth="1"/>
    <col min="9986" max="9986" width="16.25" style="35" customWidth="1"/>
    <col min="9987" max="9987" width="7.25" style="35" customWidth="1"/>
    <col min="9988" max="9988" width="9.375" style="35" customWidth="1"/>
    <col min="9989" max="9989" width="22.75" style="35" customWidth="1"/>
    <col min="9990" max="9990" width="15.75" style="35" customWidth="1"/>
    <col min="9991" max="9991" width="10.375" style="35" customWidth="1"/>
    <col min="9992" max="9992" width="14.25" style="35" customWidth="1"/>
    <col min="9993" max="9993" width="11.875" style="35" customWidth="1"/>
    <col min="9994" max="10239" width="9" style="35"/>
    <col min="10240" max="10240" width="46.375" style="35" customWidth="1"/>
    <col min="10241" max="10241" width="19.25" style="35" customWidth="1"/>
    <col min="10242" max="10242" width="16.25" style="35" customWidth="1"/>
    <col min="10243" max="10243" width="7.25" style="35" customWidth="1"/>
    <col min="10244" max="10244" width="9.375" style="35" customWidth="1"/>
    <col min="10245" max="10245" width="22.75" style="35" customWidth="1"/>
    <col min="10246" max="10246" width="15.75" style="35" customWidth="1"/>
    <col min="10247" max="10247" width="10.375" style="35" customWidth="1"/>
    <col min="10248" max="10248" width="14.25" style="35" customWidth="1"/>
    <col min="10249" max="10249" width="11.875" style="35" customWidth="1"/>
    <col min="10250" max="10495" width="9" style="35"/>
    <col min="10496" max="10496" width="46.375" style="35" customWidth="1"/>
    <col min="10497" max="10497" width="19.25" style="35" customWidth="1"/>
    <col min="10498" max="10498" width="16.25" style="35" customWidth="1"/>
    <col min="10499" max="10499" width="7.25" style="35" customWidth="1"/>
    <col min="10500" max="10500" width="9.375" style="35" customWidth="1"/>
    <col min="10501" max="10501" width="22.75" style="35" customWidth="1"/>
    <col min="10502" max="10502" width="15.75" style="35" customWidth="1"/>
    <col min="10503" max="10503" width="10.375" style="35" customWidth="1"/>
    <col min="10504" max="10504" width="14.25" style="35" customWidth="1"/>
    <col min="10505" max="10505" width="11.875" style="35" customWidth="1"/>
    <col min="10506" max="10751" width="9" style="35"/>
    <col min="10752" max="10752" width="46.375" style="35" customWidth="1"/>
    <col min="10753" max="10753" width="19.25" style="35" customWidth="1"/>
    <col min="10754" max="10754" width="16.25" style="35" customWidth="1"/>
    <col min="10755" max="10755" width="7.25" style="35" customWidth="1"/>
    <col min="10756" max="10756" width="9.375" style="35" customWidth="1"/>
    <col min="10757" max="10757" width="22.75" style="35" customWidth="1"/>
    <col min="10758" max="10758" width="15.75" style="35" customWidth="1"/>
    <col min="10759" max="10759" width="10.375" style="35" customWidth="1"/>
    <col min="10760" max="10760" width="14.25" style="35" customWidth="1"/>
    <col min="10761" max="10761" width="11.875" style="35" customWidth="1"/>
    <col min="10762" max="11007" width="9" style="35"/>
    <col min="11008" max="11008" width="46.375" style="35" customWidth="1"/>
    <col min="11009" max="11009" width="19.25" style="35" customWidth="1"/>
    <col min="11010" max="11010" width="16.25" style="35" customWidth="1"/>
    <col min="11011" max="11011" width="7.25" style="35" customWidth="1"/>
    <col min="11012" max="11012" width="9.375" style="35" customWidth="1"/>
    <col min="11013" max="11013" width="22.75" style="35" customWidth="1"/>
    <col min="11014" max="11014" width="15.75" style="35" customWidth="1"/>
    <col min="11015" max="11015" width="10.375" style="35" customWidth="1"/>
    <col min="11016" max="11016" width="14.25" style="35" customWidth="1"/>
    <col min="11017" max="11017" width="11.875" style="35" customWidth="1"/>
    <col min="11018" max="11263" width="9" style="35"/>
    <col min="11264" max="11264" width="46.375" style="35" customWidth="1"/>
    <col min="11265" max="11265" width="19.25" style="35" customWidth="1"/>
    <col min="11266" max="11266" width="16.25" style="35" customWidth="1"/>
    <col min="11267" max="11267" width="7.25" style="35" customWidth="1"/>
    <col min="11268" max="11268" width="9.375" style="35" customWidth="1"/>
    <col min="11269" max="11269" width="22.75" style="35" customWidth="1"/>
    <col min="11270" max="11270" width="15.75" style="35" customWidth="1"/>
    <col min="11271" max="11271" width="10.375" style="35" customWidth="1"/>
    <col min="11272" max="11272" width="14.25" style="35" customWidth="1"/>
    <col min="11273" max="11273" width="11.875" style="35" customWidth="1"/>
    <col min="11274" max="11519" width="9" style="35"/>
    <col min="11520" max="11520" width="46.375" style="35" customWidth="1"/>
    <col min="11521" max="11521" width="19.25" style="35" customWidth="1"/>
    <col min="11522" max="11522" width="16.25" style="35" customWidth="1"/>
    <col min="11523" max="11523" width="7.25" style="35" customWidth="1"/>
    <col min="11524" max="11524" width="9.375" style="35" customWidth="1"/>
    <col min="11525" max="11525" width="22.75" style="35" customWidth="1"/>
    <col min="11526" max="11526" width="15.75" style="35" customWidth="1"/>
    <col min="11527" max="11527" width="10.375" style="35" customWidth="1"/>
    <col min="11528" max="11528" width="14.25" style="35" customWidth="1"/>
    <col min="11529" max="11529" width="11.875" style="35" customWidth="1"/>
    <col min="11530" max="11775" width="9" style="35"/>
    <col min="11776" max="11776" width="46.375" style="35" customWidth="1"/>
    <col min="11777" max="11777" width="19.25" style="35" customWidth="1"/>
    <col min="11778" max="11778" width="16.25" style="35" customWidth="1"/>
    <col min="11779" max="11779" width="7.25" style="35" customWidth="1"/>
    <col min="11780" max="11780" width="9.375" style="35" customWidth="1"/>
    <col min="11781" max="11781" width="22.75" style="35" customWidth="1"/>
    <col min="11782" max="11782" width="15.75" style="35" customWidth="1"/>
    <col min="11783" max="11783" width="10.375" style="35" customWidth="1"/>
    <col min="11784" max="11784" width="14.25" style="35" customWidth="1"/>
    <col min="11785" max="11785" width="11.875" style="35" customWidth="1"/>
    <col min="11786" max="12031" width="9" style="35"/>
    <col min="12032" max="12032" width="46.375" style="35" customWidth="1"/>
    <col min="12033" max="12033" width="19.25" style="35" customWidth="1"/>
    <col min="12034" max="12034" width="16.25" style="35" customWidth="1"/>
    <col min="12035" max="12035" width="7.25" style="35" customWidth="1"/>
    <col min="12036" max="12036" width="9.375" style="35" customWidth="1"/>
    <col min="12037" max="12037" width="22.75" style="35" customWidth="1"/>
    <col min="12038" max="12038" width="15.75" style="35" customWidth="1"/>
    <col min="12039" max="12039" width="10.375" style="35" customWidth="1"/>
    <col min="12040" max="12040" width="14.25" style="35" customWidth="1"/>
    <col min="12041" max="12041" width="11.875" style="35" customWidth="1"/>
    <col min="12042" max="12287" width="9" style="35"/>
    <col min="12288" max="12288" width="46.375" style="35" customWidth="1"/>
    <col min="12289" max="12289" width="19.25" style="35" customWidth="1"/>
    <col min="12290" max="12290" width="16.25" style="35" customWidth="1"/>
    <col min="12291" max="12291" width="7.25" style="35" customWidth="1"/>
    <col min="12292" max="12292" width="9.375" style="35" customWidth="1"/>
    <col min="12293" max="12293" width="22.75" style="35" customWidth="1"/>
    <col min="12294" max="12294" width="15.75" style="35" customWidth="1"/>
    <col min="12295" max="12295" width="10.375" style="35" customWidth="1"/>
    <col min="12296" max="12296" width="14.25" style="35" customWidth="1"/>
    <col min="12297" max="12297" width="11.875" style="35" customWidth="1"/>
    <col min="12298" max="12543" width="9" style="35"/>
    <col min="12544" max="12544" width="46.375" style="35" customWidth="1"/>
    <col min="12545" max="12545" width="19.25" style="35" customWidth="1"/>
    <col min="12546" max="12546" width="16.25" style="35" customWidth="1"/>
    <col min="12547" max="12547" width="7.25" style="35" customWidth="1"/>
    <col min="12548" max="12548" width="9.375" style="35" customWidth="1"/>
    <col min="12549" max="12549" width="22.75" style="35" customWidth="1"/>
    <col min="12550" max="12550" width="15.75" style="35" customWidth="1"/>
    <col min="12551" max="12551" width="10.375" style="35" customWidth="1"/>
    <col min="12552" max="12552" width="14.25" style="35" customWidth="1"/>
    <col min="12553" max="12553" width="11.875" style="35" customWidth="1"/>
    <col min="12554" max="12799" width="9" style="35"/>
    <col min="12800" max="12800" width="46.375" style="35" customWidth="1"/>
    <col min="12801" max="12801" width="19.25" style="35" customWidth="1"/>
    <col min="12802" max="12802" width="16.25" style="35" customWidth="1"/>
    <col min="12803" max="12803" width="7.25" style="35" customWidth="1"/>
    <col min="12804" max="12804" width="9.375" style="35" customWidth="1"/>
    <col min="12805" max="12805" width="22.75" style="35" customWidth="1"/>
    <col min="12806" max="12806" width="15.75" style="35" customWidth="1"/>
    <col min="12807" max="12807" width="10.375" style="35" customWidth="1"/>
    <col min="12808" max="12808" width="14.25" style="35" customWidth="1"/>
    <col min="12809" max="12809" width="11.875" style="35" customWidth="1"/>
    <col min="12810" max="13055" width="9" style="35"/>
    <col min="13056" max="13056" width="46.375" style="35" customWidth="1"/>
    <col min="13057" max="13057" width="19.25" style="35" customWidth="1"/>
    <col min="13058" max="13058" width="16.25" style="35" customWidth="1"/>
    <col min="13059" max="13059" width="7.25" style="35" customWidth="1"/>
    <col min="13060" max="13060" width="9.375" style="35" customWidth="1"/>
    <col min="13061" max="13061" width="22.75" style="35" customWidth="1"/>
    <col min="13062" max="13062" width="15.75" style="35" customWidth="1"/>
    <col min="13063" max="13063" width="10.375" style="35" customWidth="1"/>
    <col min="13064" max="13064" width="14.25" style="35" customWidth="1"/>
    <col min="13065" max="13065" width="11.875" style="35" customWidth="1"/>
    <col min="13066" max="13311" width="9" style="35"/>
    <col min="13312" max="13312" width="46.375" style="35" customWidth="1"/>
    <col min="13313" max="13313" width="19.25" style="35" customWidth="1"/>
    <col min="13314" max="13314" width="16.25" style="35" customWidth="1"/>
    <col min="13315" max="13315" width="7.25" style="35" customWidth="1"/>
    <col min="13316" max="13316" width="9.375" style="35" customWidth="1"/>
    <col min="13317" max="13317" width="22.75" style="35" customWidth="1"/>
    <col min="13318" max="13318" width="15.75" style="35" customWidth="1"/>
    <col min="13319" max="13319" width="10.375" style="35" customWidth="1"/>
    <col min="13320" max="13320" width="14.25" style="35" customWidth="1"/>
    <col min="13321" max="13321" width="11.875" style="35" customWidth="1"/>
    <col min="13322" max="13567" width="9" style="35"/>
    <col min="13568" max="13568" width="46.375" style="35" customWidth="1"/>
    <col min="13569" max="13569" width="19.25" style="35" customWidth="1"/>
    <col min="13570" max="13570" width="16.25" style="35" customWidth="1"/>
    <col min="13571" max="13571" width="7.25" style="35" customWidth="1"/>
    <col min="13572" max="13572" width="9.375" style="35" customWidth="1"/>
    <col min="13573" max="13573" width="22.75" style="35" customWidth="1"/>
    <col min="13574" max="13574" width="15.75" style="35" customWidth="1"/>
    <col min="13575" max="13575" width="10.375" style="35" customWidth="1"/>
    <col min="13576" max="13576" width="14.25" style="35" customWidth="1"/>
    <col min="13577" max="13577" width="11.875" style="35" customWidth="1"/>
    <col min="13578" max="13823" width="9" style="35"/>
    <col min="13824" max="13824" width="46.375" style="35" customWidth="1"/>
    <col min="13825" max="13825" width="19.25" style="35" customWidth="1"/>
    <col min="13826" max="13826" width="16.25" style="35" customWidth="1"/>
    <col min="13827" max="13827" width="7.25" style="35" customWidth="1"/>
    <col min="13828" max="13828" width="9.375" style="35" customWidth="1"/>
    <col min="13829" max="13829" width="22.75" style="35" customWidth="1"/>
    <col min="13830" max="13830" width="15.75" style="35" customWidth="1"/>
    <col min="13831" max="13831" width="10.375" style="35" customWidth="1"/>
    <col min="13832" max="13832" width="14.25" style="35" customWidth="1"/>
    <col min="13833" max="13833" width="11.875" style="35" customWidth="1"/>
    <col min="13834" max="14079" width="9" style="35"/>
    <col min="14080" max="14080" width="46.375" style="35" customWidth="1"/>
    <col min="14081" max="14081" width="19.25" style="35" customWidth="1"/>
    <col min="14082" max="14082" width="16.25" style="35" customWidth="1"/>
    <col min="14083" max="14083" width="7.25" style="35" customWidth="1"/>
    <col min="14084" max="14084" width="9.375" style="35" customWidth="1"/>
    <col min="14085" max="14085" width="22.75" style="35" customWidth="1"/>
    <col min="14086" max="14086" width="15.75" style="35" customWidth="1"/>
    <col min="14087" max="14087" width="10.375" style="35" customWidth="1"/>
    <col min="14088" max="14088" width="14.25" style="35" customWidth="1"/>
    <col min="14089" max="14089" width="11.875" style="35" customWidth="1"/>
    <col min="14090" max="14335" width="9" style="35"/>
    <col min="14336" max="14336" width="46.375" style="35" customWidth="1"/>
    <col min="14337" max="14337" width="19.25" style="35" customWidth="1"/>
    <col min="14338" max="14338" width="16.25" style="35" customWidth="1"/>
    <col min="14339" max="14339" width="7.25" style="35" customWidth="1"/>
    <col min="14340" max="14340" width="9.375" style="35" customWidth="1"/>
    <col min="14341" max="14341" width="22.75" style="35" customWidth="1"/>
    <col min="14342" max="14342" width="15.75" style="35" customWidth="1"/>
    <col min="14343" max="14343" width="10.375" style="35" customWidth="1"/>
    <col min="14344" max="14344" width="14.25" style="35" customWidth="1"/>
    <col min="14345" max="14345" width="11.875" style="35" customWidth="1"/>
    <col min="14346" max="14591" width="9" style="35"/>
    <col min="14592" max="14592" width="46.375" style="35" customWidth="1"/>
    <col min="14593" max="14593" width="19.25" style="35" customWidth="1"/>
    <col min="14594" max="14594" width="16.25" style="35" customWidth="1"/>
    <col min="14595" max="14595" width="7.25" style="35" customWidth="1"/>
    <col min="14596" max="14596" width="9.375" style="35" customWidth="1"/>
    <col min="14597" max="14597" width="22.75" style="35" customWidth="1"/>
    <col min="14598" max="14598" width="15.75" style="35" customWidth="1"/>
    <col min="14599" max="14599" width="10.375" style="35" customWidth="1"/>
    <col min="14600" max="14600" width="14.25" style="35" customWidth="1"/>
    <col min="14601" max="14601" width="11.875" style="35" customWidth="1"/>
    <col min="14602" max="14847" width="9" style="35"/>
    <col min="14848" max="14848" width="46.375" style="35" customWidth="1"/>
    <col min="14849" max="14849" width="19.25" style="35" customWidth="1"/>
    <col min="14850" max="14850" width="16.25" style="35" customWidth="1"/>
    <col min="14851" max="14851" width="7.25" style="35" customWidth="1"/>
    <col min="14852" max="14852" width="9.375" style="35" customWidth="1"/>
    <col min="14853" max="14853" width="22.75" style="35" customWidth="1"/>
    <col min="14854" max="14854" width="15.75" style="35" customWidth="1"/>
    <col min="14855" max="14855" width="10.375" style="35" customWidth="1"/>
    <col min="14856" max="14856" width="14.25" style="35" customWidth="1"/>
    <col min="14857" max="14857" width="11.875" style="35" customWidth="1"/>
    <col min="14858" max="15103" width="9" style="35"/>
    <col min="15104" max="15104" width="46.375" style="35" customWidth="1"/>
    <col min="15105" max="15105" width="19.25" style="35" customWidth="1"/>
    <col min="15106" max="15106" width="16.25" style="35" customWidth="1"/>
    <col min="15107" max="15107" width="7.25" style="35" customWidth="1"/>
    <col min="15108" max="15108" width="9.375" style="35" customWidth="1"/>
    <col min="15109" max="15109" width="22.75" style="35" customWidth="1"/>
    <col min="15110" max="15110" width="15.75" style="35" customWidth="1"/>
    <col min="15111" max="15111" width="10.375" style="35" customWidth="1"/>
    <col min="15112" max="15112" width="14.25" style="35" customWidth="1"/>
    <col min="15113" max="15113" width="11.875" style="35" customWidth="1"/>
    <col min="15114" max="15359" width="9" style="35"/>
    <col min="15360" max="15360" width="46.375" style="35" customWidth="1"/>
    <col min="15361" max="15361" width="19.25" style="35" customWidth="1"/>
    <col min="15362" max="15362" width="16.25" style="35" customWidth="1"/>
    <col min="15363" max="15363" width="7.25" style="35" customWidth="1"/>
    <col min="15364" max="15364" width="9.375" style="35" customWidth="1"/>
    <col min="15365" max="15365" width="22.75" style="35" customWidth="1"/>
    <col min="15366" max="15366" width="15.75" style="35" customWidth="1"/>
    <col min="15367" max="15367" width="10.375" style="35" customWidth="1"/>
    <col min="15368" max="15368" width="14.25" style="35" customWidth="1"/>
    <col min="15369" max="15369" width="11.875" style="35" customWidth="1"/>
    <col min="15370" max="15615" width="9" style="35"/>
    <col min="15616" max="15616" width="46.375" style="35" customWidth="1"/>
    <col min="15617" max="15617" width="19.25" style="35" customWidth="1"/>
    <col min="15618" max="15618" width="16.25" style="35" customWidth="1"/>
    <col min="15619" max="15619" width="7.25" style="35" customWidth="1"/>
    <col min="15620" max="15620" width="9.375" style="35" customWidth="1"/>
    <col min="15621" max="15621" width="22.75" style="35" customWidth="1"/>
    <col min="15622" max="15622" width="15.75" style="35" customWidth="1"/>
    <col min="15623" max="15623" width="10.375" style="35" customWidth="1"/>
    <col min="15624" max="15624" width="14.25" style="35" customWidth="1"/>
    <col min="15625" max="15625" width="11.875" style="35" customWidth="1"/>
    <col min="15626" max="15871" width="9" style="35"/>
    <col min="15872" max="15872" width="46.375" style="35" customWidth="1"/>
    <col min="15873" max="15873" width="19.25" style="35" customWidth="1"/>
    <col min="15874" max="15874" width="16.25" style="35" customWidth="1"/>
    <col min="15875" max="15875" width="7.25" style="35" customWidth="1"/>
    <col min="15876" max="15876" width="9.375" style="35" customWidth="1"/>
    <col min="15877" max="15877" width="22.75" style="35" customWidth="1"/>
    <col min="15878" max="15878" width="15.75" style="35" customWidth="1"/>
    <col min="15879" max="15879" width="10.375" style="35" customWidth="1"/>
    <col min="15880" max="15880" width="14.25" style="35" customWidth="1"/>
    <col min="15881" max="15881" width="11.875" style="35" customWidth="1"/>
    <col min="15882" max="16127" width="9" style="35"/>
    <col min="16128" max="16128" width="46.375" style="35" customWidth="1"/>
    <col min="16129" max="16129" width="19.25" style="35" customWidth="1"/>
    <col min="16130" max="16130" width="16.25" style="35" customWidth="1"/>
    <col min="16131" max="16131" width="7.25" style="35" customWidth="1"/>
    <col min="16132" max="16132" width="9.375" style="35" customWidth="1"/>
    <col min="16133" max="16133" width="22.75" style="35" customWidth="1"/>
    <col min="16134" max="16134" width="15.75" style="35" customWidth="1"/>
    <col min="16135" max="16135" width="10.375" style="35" customWidth="1"/>
    <col min="16136" max="16136" width="14.25" style="35" customWidth="1"/>
    <col min="16137" max="16137" width="11.875" style="35" customWidth="1"/>
    <col min="16138" max="16384" width="9" style="35"/>
  </cols>
  <sheetData>
    <row r="1" spans="1:12">
      <c r="A1" s="536" t="s">
        <v>0</v>
      </c>
      <c r="B1" s="536"/>
      <c r="C1" s="35"/>
      <c r="D1" s="35"/>
    </row>
    <row r="2" spans="1:12" ht="15" thickBot="1">
      <c r="C2" s="35"/>
      <c r="D2" s="35"/>
    </row>
    <row r="3" spans="1:12" ht="15.75" customHeight="1">
      <c r="B3" s="16" t="s">
        <v>176</v>
      </c>
      <c r="C3" s="35"/>
      <c r="D3" s="98"/>
      <c r="E3" s="99" t="s">
        <v>92</v>
      </c>
      <c r="F3" s="99" t="s">
        <v>16</v>
      </c>
      <c r="G3" s="99" t="s">
        <v>34</v>
      </c>
      <c r="H3" s="99" t="s">
        <v>93</v>
      </c>
      <c r="I3" s="100" t="s">
        <v>70</v>
      </c>
    </row>
    <row r="4" spans="1:12">
      <c r="B4" s="36"/>
      <c r="C4" s="35"/>
      <c r="D4" s="266" t="s">
        <v>28</v>
      </c>
      <c r="E4" s="62">
        <v>-5.4566846359971004</v>
      </c>
      <c r="F4" s="62">
        <v>-2.2282164531644311</v>
      </c>
      <c r="G4" s="62">
        <v>-1.3309727389187307</v>
      </c>
      <c r="H4" s="62">
        <v>2.8135854772945557E-2</v>
      </c>
      <c r="I4" s="63">
        <v>-8.9877379733073166</v>
      </c>
    </row>
    <row r="5" spans="1:12">
      <c r="C5" s="35"/>
      <c r="D5" s="266" t="s">
        <v>31</v>
      </c>
      <c r="E5" s="62">
        <v>-1.4919476851696196</v>
      </c>
      <c r="F5" s="62">
        <v>-3.15368321958108</v>
      </c>
      <c r="G5" s="62">
        <v>1.4062132266415803</v>
      </c>
      <c r="H5" s="62">
        <v>-0.65813804928892949</v>
      </c>
      <c r="I5" s="63">
        <v>-3.897555727398049</v>
      </c>
      <c r="J5" s="37"/>
      <c r="L5" s="38"/>
    </row>
    <row r="6" spans="1:12">
      <c r="C6" s="35"/>
      <c r="D6" s="266" t="s">
        <v>30</v>
      </c>
      <c r="E6" s="62">
        <v>-7.6068435377296701</v>
      </c>
      <c r="F6" s="62">
        <v>-0.19506703983839646</v>
      </c>
      <c r="G6" s="62">
        <v>1.1518978558045911</v>
      </c>
      <c r="H6" s="62">
        <v>1.2212892929012602</v>
      </c>
      <c r="I6" s="63">
        <v>-5.4287234288622148</v>
      </c>
      <c r="J6" s="37"/>
      <c r="L6" s="38"/>
    </row>
    <row r="7" spans="1:12">
      <c r="C7" s="35"/>
      <c r="D7" s="267" t="s">
        <v>32</v>
      </c>
      <c r="E7" s="64">
        <v>-1.7772266997313442</v>
      </c>
      <c r="F7" s="64">
        <v>-1.4126295279426064</v>
      </c>
      <c r="G7" s="64">
        <v>3.6262903590863824</v>
      </c>
      <c r="H7" s="64">
        <v>-1.4500241096645121</v>
      </c>
      <c r="I7" s="65">
        <v>-1.0135899782520807</v>
      </c>
    </row>
    <row r="8" spans="1:12">
      <c r="C8" s="35"/>
    </row>
    <row r="9" spans="1:12">
      <c r="C9" s="35"/>
      <c r="D9" s="101"/>
      <c r="E9" s="102"/>
      <c r="F9" s="102"/>
      <c r="G9" s="102"/>
      <c r="H9" s="102"/>
      <c r="I9" s="102"/>
      <c r="J9" s="103"/>
    </row>
    <row r="10" spans="1:12">
      <c r="C10" s="35"/>
      <c r="D10" s="101"/>
      <c r="E10" s="102"/>
      <c r="F10" s="102"/>
      <c r="G10" s="102"/>
      <c r="H10" s="102"/>
      <c r="I10" s="102"/>
      <c r="J10" s="103"/>
    </row>
    <row r="11" spans="1:12">
      <c r="C11" s="35"/>
      <c r="D11" s="101"/>
      <c r="E11" s="102"/>
      <c r="F11" s="102"/>
      <c r="G11" s="102"/>
      <c r="H11" s="102"/>
      <c r="I11" s="102"/>
      <c r="J11" s="103"/>
    </row>
    <row r="12" spans="1:12">
      <c r="C12" s="35"/>
      <c r="D12" s="101"/>
      <c r="E12" s="102"/>
      <c r="F12" s="102"/>
      <c r="G12" s="102"/>
      <c r="H12" s="102"/>
      <c r="I12" s="102"/>
      <c r="J12" s="104"/>
    </row>
    <row r="13" spans="1:12">
      <c r="C13" s="35"/>
      <c r="D13" s="35"/>
      <c r="E13" s="105"/>
      <c r="F13" s="105"/>
      <c r="G13" s="105"/>
      <c r="H13" s="105"/>
      <c r="I13" s="105"/>
    </row>
    <row r="14" spans="1:12">
      <c r="C14" s="35"/>
      <c r="D14" s="35"/>
      <c r="E14" s="106"/>
      <c r="F14" s="106"/>
      <c r="G14" s="106"/>
      <c r="H14" s="106"/>
      <c r="I14" s="106"/>
    </row>
    <row r="15" spans="1:12">
      <c r="C15" s="35"/>
      <c r="D15" s="35"/>
      <c r="E15" s="37"/>
      <c r="F15" s="37"/>
      <c r="G15" s="37"/>
      <c r="H15" s="37"/>
      <c r="I15" s="37"/>
    </row>
    <row r="16" spans="1:12">
      <c r="C16" s="35"/>
      <c r="D16" s="35"/>
      <c r="E16" s="37"/>
      <c r="F16" s="37"/>
      <c r="G16" s="37"/>
      <c r="H16" s="37"/>
      <c r="I16" s="37"/>
    </row>
    <row r="17" spans="2:9">
      <c r="C17" s="35"/>
      <c r="D17" s="35"/>
      <c r="E17" s="37"/>
      <c r="F17" s="37"/>
      <c r="G17" s="37"/>
      <c r="H17" s="37"/>
      <c r="I17" s="37"/>
    </row>
    <row r="18" spans="2:9">
      <c r="C18" s="35"/>
      <c r="D18" s="35"/>
      <c r="E18" s="37"/>
      <c r="F18" s="37"/>
      <c r="G18" s="37"/>
      <c r="H18" s="37"/>
      <c r="I18" s="37"/>
    </row>
    <row r="19" spans="2:9">
      <c r="C19" s="35"/>
      <c r="D19" s="35"/>
      <c r="E19" s="107"/>
      <c r="F19" s="107"/>
      <c r="G19" s="107"/>
      <c r="H19" s="107"/>
      <c r="I19" s="107"/>
    </row>
    <row r="20" spans="2:9">
      <c r="C20" s="35"/>
      <c r="D20" s="35"/>
    </row>
    <row r="21" spans="2:9">
      <c r="C21" s="35"/>
      <c r="D21" s="35"/>
    </row>
    <row r="22" spans="2:9">
      <c r="C22" s="35"/>
      <c r="D22" s="35"/>
    </row>
    <row r="23" spans="2:9">
      <c r="B23" s="108" t="s">
        <v>94</v>
      </c>
      <c r="C23" s="35"/>
      <c r="D23" s="35"/>
    </row>
    <row r="24" spans="2:9">
      <c r="C24" s="35"/>
      <c r="D24" s="35"/>
    </row>
    <row r="25" spans="2:9" ht="15" thickBot="1">
      <c r="B25" s="201" t="s">
        <v>165</v>
      </c>
    </row>
  </sheetData>
  <mergeCells count="1">
    <mergeCell ref="A1:B1"/>
  </mergeCells>
  <hyperlinks>
    <hyperlink ref="A1:B1" location="Turinys!A34" display="↖ atgal į turinį" xr:uid="{00000000-0004-0000-0700-000000000000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7ABD9"/>
  </sheetPr>
  <dimension ref="A1:K19"/>
  <sheetViews>
    <sheetView showGridLines="0" showRowColHeaders="0" workbookViewId="0">
      <selection activeCell="B2" sqref="B2"/>
    </sheetView>
  </sheetViews>
  <sheetFormatPr defaultRowHeight="14.25"/>
  <cols>
    <col min="1" max="1" width="9" style="84"/>
    <col min="2" max="2" width="44.125" style="84" customWidth="1"/>
    <col min="3" max="3" width="10.375" style="133" customWidth="1"/>
    <col min="4" max="16384" width="9" style="84"/>
  </cols>
  <sheetData>
    <row r="1" spans="1:11">
      <c r="A1" s="507" t="s">
        <v>0</v>
      </c>
      <c r="B1" s="507"/>
      <c r="C1" s="132"/>
    </row>
    <row r="2" spans="1:11" ht="15" thickBot="1"/>
    <row r="3" spans="1:11" ht="15">
      <c r="B3" s="341" t="s">
        <v>173</v>
      </c>
      <c r="C3" s="255"/>
      <c r="D3" s="256"/>
      <c r="E3" s="256"/>
      <c r="F3" s="256"/>
      <c r="G3" s="256"/>
      <c r="H3" s="76"/>
      <c r="I3" s="76"/>
      <c r="J3" s="76"/>
      <c r="K3" s="76"/>
    </row>
    <row r="4" spans="1:11" s="244" customFormat="1" ht="15">
      <c r="B4" s="316"/>
      <c r="C4" s="316"/>
      <c r="D4" s="76"/>
      <c r="E4" s="76"/>
      <c r="F4" s="76"/>
      <c r="G4" s="76"/>
      <c r="H4" s="76"/>
      <c r="I4" s="76"/>
      <c r="J4" s="76"/>
      <c r="K4" s="76"/>
    </row>
    <row r="5" spans="1:11">
      <c r="B5" s="548" t="s">
        <v>99</v>
      </c>
      <c r="C5" s="549"/>
      <c r="D5" s="14" t="s">
        <v>95</v>
      </c>
      <c r="E5" s="14" t="s">
        <v>96</v>
      </c>
      <c r="F5" s="14" t="s">
        <v>97</v>
      </c>
      <c r="G5" s="317" t="s">
        <v>98</v>
      </c>
    </row>
    <row r="6" spans="1:11">
      <c r="B6" s="109" t="s">
        <v>132</v>
      </c>
      <c r="C6" s="136" t="s">
        <v>129</v>
      </c>
      <c r="D6" s="309">
        <v>-1.01</v>
      </c>
      <c r="E6" s="309">
        <v>-4.91</v>
      </c>
      <c r="F6" s="309">
        <v>-2.97</v>
      </c>
      <c r="G6" s="310">
        <v>-8.73</v>
      </c>
    </row>
    <row r="7" spans="1:11">
      <c r="B7" s="109" t="s">
        <v>111</v>
      </c>
      <c r="C7" s="136" t="s">
        <v>100</v>
      </c>
      <c r="D7" s="311">
        <v>-0.02</v>
      </c>
      <c r="E7" s="311">
        <v>-0.09</v>
      </c>
      <c r="F7" s="312">
        <v>0.2</v>
      </c>
      <c r="G7" s="313">
        <v>-0.02</v>
      </c>
    </row>
    <row r="8" spans="1:11">
      <c r="B8" s="109" t="s">
        <v>112</v>
      </c>
      <c r="C8" s="136" t="s">
        <v>101</v>
      </c>
      <c r="D8" s="311">
        <v>-0.38</v>
      </c>
      <c r="E8" s="311">
        <v>-0.49</v>
      </c>
      <c r="F8" s="311">
        <v>-2.08</v>
      </c>
      <c r="G8" s="313">
        <v>-2.2799999999999998</v>
      </c>
    </row>
    <row r="9" spans="1:11">
      <c r="B9" s="109" t="s">
        <v>113</v>
      </c>
      <c r="C9" s="136" t="s">
        <v>102</v>
      </c>
      <c r="D9" s="311">
        <v>-0.43</v>
      </c>
      <c r="E9" s="311">
        <v>-0.51</v>
      </c>
      <c r="F9" s="311">
        <v>-1.54</v>
      </c>
      <c r="G9" s="313">
        <v>-2.04</v>
      </c>
    </row>
    <row r="10" spans="1:11">
      <c r="B10" s="109" t="s">
        <v>114</v>
      </c>
      <c r="C10" s="136" t="s">
        <v>103</v>
      </c>
      <c r="D10" s="312">
        <v>0.09</v>
      </c>
      <c r="E10" s="312">
        <v>0.27</v>
      </c>
      <c r="F10" s="312">
        <v>1</v>
      </c>
      <c r="G10" s="313">
        <v>-0.46</v>
      </c>
    </row>
    <row r="11" spans="1:11" ht="28.5">
      <c r="B11" s="109" t="s">
        <v>115</v>
      </c>
      <c r="C11" s="136" t="s">
        <v>104</v>
      </c>
      <c r="D11" s="311">
        <v>-0.72</v>
      </c>
      <c r="E11" s="311">
        <v>-3.02</v>
      </c>
      <c r="F11" s="311">
        <v>-2.27</v>
      </c>
      <c r="G11" s="313">
        <v>-3.01</v>
      </c>
    </row>
    <row r="12" spans="1:11">
      <c r="B12" s="109" t="s">
        <v>116</v>
      </c>
      <c r="C12" s="136" t="s">
        <v>105</v>
      </c>
      <c r="D12" s="312">
        <v>0.24</v>
      </c>
      <c r="E12" s="311">
        <v>-0.36</v>
      </c>
      <c r="F12" s="312">
        <v>1.03</v>
      </c>
      <c r="G12" s="313">
        <v>-0.08</v>
      </c>
    </row>
    <row r="13" spans="1:11">
      <c r="B13" s="109" t="s">
        <v>117</v>
      </c>
      <c r="C13" s="136" t="s">
        <v>106</v>
      </c>
      <c r="D13" s="312">
        <v>0.01</v>
      </c>
      <c r="E13" s="311">
        <v>-0.24</v>
      </c>
      <c r="F13" s="312">
        <v>0.28999999999999998</v>
      </c>
      <c r="G13" s="313">
        <v>-0.02</v>
      </c>
    </row>
    <row r="14" spans="1:11">
      <c r="B14" s="109" t="s">
        <v>118</v>
      </c>
      <c r="C14" s="136" t="s">
        <v>107</v>
      </c>
      <c r="D14" s="312">
        <v>0.12</v>
      </c>
      <c r="E14" s="311">
        <v>-0.14000000000000001</v>
      </c>
      <c r="F14" s="311">
        <v>-0.76</v>
      </c>
      <c r="G14" s="313">
        <v>-0.11</v>
      </c>
    </row>
    <row r="15" spans="1:11" ht="28.5">
      <c r="B15" s="109" t="s">
        <v>119</v>
      </c>
      <c r="C15" s="136" t="s">
        <v>108</v>
      </c>
      <c r="D15" s="311">
        <v>-0.13</v>
      </c>
      <c r="E15" s="311">
        <v>-0.14000000000000001</v>
      </c>
      <c r="F15" s="311">
        <v>-0.25</v>
      </c>
      <c r="G15" s="313">
        <v>-1.26</v>
      </c>
    </row>
    <row r="16" spans="1:11" ht="28.5">
      <c r="B16" s="109" t="s">
        <v>120</v>
      </c>
      <c r="C16" s="136" t="s">
        <v>109</v>
      </c>
      <c r="D16" s="311">
        <v>-0.02</v>
      </c>
      <c r="E16" s="312">
        <v>0.05</v>
      </c>
      <c r="F16" s="312">
        <v>0.23</v>
      </c>
      <c r="G16" s="313">
        <v>-0.94</v>
      </c>
    </row>
    <row r="17" spans="2:7" ht="28.5">
      <c r="B17" s="318" t="s">
        <v>121</v>
      </c>
      <c r="C17" s="319" t="s">
        <v>110</v>
      </c>
      <c r="D17" s="320">
        <v>-0.23</v>
      </c>
      <c r="E17" s="320">
        <v>-0.74</v>
      </c>
      <c r="F17" s="320">
        <v>-0.35</v>
      </c>
      <c r="G17" s="321">
        <v>-0.56000000000000005</v>
      </c>
    </row>
    <row r="19" spans="2:7" ht="15" thickBot="1">
      <c r="B19" s="342" t="s">
        <v>165</v>
      </c>
      <c r="C19" s="253"/>
      <c r="D19" s="254"/>
      <c r="E19" s="254"/>
      <c r="F19" s="254"/>
      <c r="G19" s="254"/>
    </row>
  </sheetData>
  <mergeCells count="2">
    <mergeCell ref="A1:B1"/>
    <mergeCell ref="B5:C5"/>
  </mergeCells>
  <hyperlinks>
    <hyperlink ref="A1" location="Turinys!A1" display="↖ atgal į turinį" xr:uid="{00000000-0004-0000-0800-000000000000}"/>
    <hyperlink ref="A1:B1" location="Turinys!A19" display="↖ atgal į turinį" xr:uid="{00000000-0004-0000-08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47ABD9"/>
  </sheetPr>
  <dimension ref="A1:K25"/>
  <sheetViews>
    <sheetView showGridLines="0" showRowColHeaders="0" topLeftCell="A4" zoomScaleNormal="100" workbookViewId="0">
      <selection activeCell="F16" sqref="F16"/>
    </sheetView>
  </sheetViews>
  <sheetFormatPr defaultColWidth="9.625" defaultRowHeight="14.25"/>
  <cols>
    <col min="1" max="1" width="9" style="137" customWidth="1"/>
    <col min="2" max="2" width="61.25" style="137" customWidth="1"/>
    <col min="3" max="3" width="9" style="137" customWidth="1"/>
    <col min="4" max="4" width="9.75" style="137" customWidth="1"/>
    <col min="5" max="10" width="9.625" style="137"/>
    <col min="11" max="11" width="11.25" style="137" customWidth="1"/>
    <col min="12" max="16384" width="9.625" style="137"/>
  </cols>
  <sheetData>
    <row r="1" spans="1:11">
      <c r="A1" s="507" t="s">
        <v>0</v>
      </c>
      <c r="B1" s="507"/>
    </row>
    <row r="2" spans="1:11" ht="15" thickBot="1">
      <c r="B2" s="2"/>
    </row>
    <row r="3" spans="1:11" ht="15">
      <c r="B3" s="261" t="s">
        <v>198</v>
      </c>
      <c r="D3" s="19"/>
      <c r="E3" s="191">
        <v>2014</v>
      </c>
      <c r="F3" s="191">
        <v>2015</v>
      </c>
      <c r="G3" s="191">
        <v>2016</v>
      </c>
      <c r="H3" s="191">
        <v>2017</v>
      </c>
      <c r="I3" s="191">
        <v>2018</v>
      </c>
      <c r="J3" s="191">
        <v>2019</v>
      </c>
      <c r="K3" s="15" t="s">
        <v>160</v>
      </c>
    </row>
    <row r="4" spans="1:11">
      <c r="B4" s="5"/>
      <c r="D4" s="17" t="s">
        <v>133</v>
      </c>
      <c r="E4" s="59">
        <v>0.89731893851492384</v>
      </c>
      <c r="F4" s="59">
        <v>1.8661136254142896</v>
      </c>
      <c r="G4" s="59">
        <v>2.0248467219299071</v>
      </c>
      <c r="H4" s="59">
        <v>1.7662240417960939</v>
      </c>
      <c r="I4" s="59">
        <v>1.4501877476637004</v>
      </c>
      <c r="J4" s="59">
        <v>1.3175315064352988</v>
      </c>
      <c r="K4" s="503">
        <v>-9.87110459071795</v>
      </c>
    </row>
    <row r="5" spans="1:11">
      <c r="D5" s="17" t="s">
        <v>31</v>
      </c>
      <c r="E5" s="59">
        <v>3.4801248305645904</v>
      </c>
      <c r="F5" s="59">
        <v>4.8821600105604102</v>
      </c>
      <c r="G5" s="59">
        <v>4.4089883724307555</v>
      </c>
      <c r="H5" s="59">
        <v>2.7595671485400208</v>
      </c>
      <c r="I5" s="59">
        <v>4.5641992799068776</v>
      </c>
      <c r="J5" s="59">
        <v>3.1309060469290717</v>
      </c>
      <c r="K5" s="503">
        <v>-3.7527631646588899</v>
      </c>
    </row>
    <row r="6" spans="1:11">
      <c r="D6" s="17" t="s">
        <v>30</v>
      </c>
      <c r="E6" s="59">
        <v>0.91878223639785261</v>
      </c>
      <c r="F6" s="59">
        <v>2.6750186852688929</v>
      </c>
      <c r="G6" s="59">
        <v>1.4648891107367445</v>
      </c>
      <c r="H6" s="59">
        <v>2.9886031320888851</v>
      </c>
      <c r="I6" s="59">
        <v>4.4045644529954187</v>
      </c>
      <c r="J6" s="59">
        <v>3.0113936035686795</v>
      </c>
      <c r="K6" s="503">
        <v>-13.267878634319363</v>
      </c>
    </row>
    <row r="7" spans="1:11">
      <c r="D7" s="22" t="s">
        <v>32</v>
      </c>
      <c r="E7" s="60">
        <v>3.8087316928109516</v>
      </c>
      <c r="F7" s="60">
        <v>4.0655646717066674</v>
      </c>
      <c r="G7" s="60">
        <v>4.0981350216777956</v>
      </c>
      <c r="H7" s="60">
        <v>3.4802333652860895</v>
      </c>
      <c r="I7" s="60">
        <v>3.8563049267908989</v>
      </c>
      <c r="J7" s="60">
        <v>3.2229292016685562</v>
      </c>
      <c r="K7" s="504">
        <v>-2.8529722966658788</v>
      </c>
    </row>
    <row r="9" spans="1:11">
      <c r="C9" s="2"/>
      <c r="D9" s="25"/>
      <c r="E9" s="40"/>
      <c r="F9" s="40"/>
      <c r="G9" s="40"/>
      <c r="H9" s="40"/>
      <c r="I9" s="40"/>
      <c r="J9" s="40"/>
      <c r="K9" s="2"/>
    </row>
    <row r="10" spans="1:11">
      <c r="C10" s="2"/>
      <c r="D10" s="25"/>
      <c r="E10" s="34"/>
      <c r="F10" s="34"/>
      <c r="G10" s="34"/>
      <c r="H10" s="34"/>
      <c r="I10" s="34"/>
      <c r="J10" s="34"/>
      <c r="K10" s="2"/>
    </row>
    <row r="11" spans="1:11">
      <c r="C11" s="2"/>
      <c r="D11" s="25"/>
      <c r="E11" s="34"/>
      <c r="F11" s="34"/>
      <c r="G11" s="34"/>
      <c r="H11" s="34"/>
      <c r="I11" s="34"/>
      <c r="J11" s="34"/>
      <c r="K11" s="2"/>
    </row>
    <row r="12" spans="1:11">
      <c r="C12" s="2"/>
      <c r="D12" s="25"/>
      <c r="E12" s="34"/>
      <c r="F12" s="34"/>
      <c r="G12" s="34"/>
      <c r="H12" s="34"/>
      <c r="I12" s="34"/>
      <c r="J12" s="34"/>
      <c r="K12" s="2"/>
    </row>
    <row r="13" spans="1:11">
      <c r="C13" s="2"/>
      <c r="D13" s="25"/>
      <c r="E13" s="34"/>
      <c r="F13" s="34"/>
      <c r="G13" s="34"/>
      <c r="H13" s="34"/>
      <c r="I13" s="34"/>
      <c r="J13" s="34"/>
      <c r="K13" s="2"/>
    </row>
    <row r="14" spans="1:11"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C16" s="2"/>
      <c r="D16" s="2"/>
      <c r="E16" s="2"/>
      <c r="F16" s="2"/>
      <c r="G16" s="2"/>
      <c r="H16" s="2"/>
      <c r="I16" s="2"/>
      <c r="J16" s="2"/>
      <c r="K16" s="2"/>
    </row>
    <row r="20" spans="1:2" ht="16.5">
      <c r="B20" s="3"/>
    </row>
    <row r="21" spans="1:2">
      <c r="B21" s="257" t="s">
        <v>139</v>
      </c>
    </row>
    <row r="23" spans="1:2" ht="15" thickBot="1">
      <c r="B23" s="138" t="s">
        <v>199</v>
      </c>
    </row>
    <row r="25" spans="1:2">
      <c r="A25" s="1"/>
    </row>
  </sheetData>
  <mergeCells count="1">
    <mergeCell ref="A1:B1"/>
  </mergeCells>
  <hyperlinks>
    <hyperlink ref="A1:B1" location="Turinys!A38" display="↖ atgal į turinį" xr:uid="{00000000-0004-0000-1A00-000000000000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E35D-051B-49B1-AF77-4CBCB13BC00F}">
  <sheetPr>
    <tabColor rgb="FF47ABD9"/>
  </sheetPr>
  <dimension ref="A1:H45"/>
  <sheetViews>
    <sheetView showGridLines="0" showRowColHeaders="0" zoomScaleNormal="100" workbookViewId="0">
      <selection activeCell="B33" sqref="B33"/>
    </sheetView>
  </sheetViews>
  <sheetFormatPr defaultRowHeight="12.75"/>
  <cols>
    <col min="1" max="1" width="9" style="274" customWidth="1"/>
    <col min="2" max="2" width="60.375" style="275" customWidth="1"/>
    <col min="3" max="5" width="9" style="273"/>
    <col min="6" max="9" width="8.375" style="273" bestFit="1" customWidth="1"/>
    <col min="10" max="16384" width="9" style="273"/>
  </cols>
  <sheetData>
    <row r="1" spans="1:8" ht="14.25">
      <c r="A1" s="550" t="s">
        <v>0</v>
      </c>
      <c r="B1" s="550"/>
    </row>
    <row r="2" spans="1:8" ht="13.5" thickBot="1"/>
    <row r="3" spans="1:8" ht="15">
      <c r="B3" s="276" t="s">
        <v>177</v>
      </c>
      <c r="D3" s="277"/>
      <c r="E3" s="278"/>
      <c r="F3" s="280" t="s">
        <v>31</v>
      </c>
      <c r="G3" s="281" t="s">
        <v>30</v>
      </c>
      <c r="H3" s="279" t="s">
        <v>32</v>
      </c>
    </row>
    <row r="4" spans="1:8" ht="14.25">
      <c r="D4" s="551">
        <v>2019</v>
      </c>
      <c r="E4" s="282">
        <v>1</v>
      </c>
      <c r="F4" s="283">
        <v>2.2357723577235644</v>
      </c>
      <c r="G4" s="283">
        <v>1.0752688172043001</v>
      </c>
      <c r="H4" s="284">
        <v>3.5608308605341366</v>
      </c>
    </row>
    <row r="5" spans="1:8" ht="14.25">
      <c r="D5" s="552"/>
      <c r="E5" s="282">
        <v>2</v>
      </c>
      <c r="F5" s="283">
        <v>4.6840958605664396</v>
      </c>
      <c r="G5" s="283">
        <v>7.4235807860262071</v>
      </c>
      <c r="H5" s="284">
        <v>7.9347826086956452</v>
      </c>
    </row>
    <row r="6" spans="1:8" ht="14.25">
      <c r="D6" s="552"/>
      <c r="E6" s="282">
        <v>3</v>
      </c>
      <c r="F6" s="283">
        <v>5.1233396584440039</v>
      </c>
      <c r="G6" s="283">
        <v>4.3396226415094219</v>
      </c>
      <c r="H6" s="284">
        <v>2.8105167724388203</v>
      </c>
    </row>
    <row r="7" spans="1:8" ht="14.25">
      <c r="D7" s="552"/>
      <c r="E7" s="282">
        <v>4</v>
      </c>
      <c r="F7" s="283">
        <v>9.3539054966248933</v>
      </c>
      <c r="G7" s="283">
        <v>6.1963775023832213</v>
      </c>
      <c r="H7" s="284">
        <v>16.073147256977862</v>
      </c>
    </row>
    <row r="8" spans="1:8" ht="14.25">
      <c r="D8" s="552"/>
      <c r="E8" s="282">
        <v>5</v>
      </c>
      <c r="F8" s="283">
        <v>2.7996500437445393</v>
      </c>
      <c r="G8" s="283">
        <v>2.6338893766461702</v>
      </c>
      <c r="H8" s="284">
        <v>4.1594454072790166</v>
      </c>
    </row>
    <row r="9" spans="1:8" ht="14.25">
      <c r="D9" s="552"/>
      <c r="E9" s="282">
        <v>6</v>
      </c>
      <c r="F9" s="283">
        <v>3.5587188612099752</v>
      </c>
      <c r="G9" s="283">
        <v>1.0480349344978102</v>
      </c>
      <c r="H9" s="284">
        <v>3.9682539682539764</v>
      </c>
    </row>
    <row r="10" spans="1:8" ht="14.25">
      <c r="D10" s="552"/>
      <c r="E10" s="285">
        <v>7</v>
      </c>
      <c r="F10" s="283">
        <v>5.0259965337954959</v>
      </c>
      <c r="G10" s="283">
        <v>3.3984706881903248</v>
      </c>
      <c r="H10" s="284">
        <v>6.4516129032258229</v>
      </c>
    </row>
    <row r="11" spans="1:8" ht="14.25">
      <c r="D11" s="552"/>
      <c r="E11" s="286">
        <v>8</v>
      </c>
      <c r="F11" s="283">
        <v>4.4894366197183233</v>
      </c>
      <c r="G11" s="283">
        <v>1.9311502938706981</v>
      </c>
      <c r="H11" s="284">
        <v>3.1914893617021267</v>
      </c>
    </row>
    <row r="12" spans="1:8" ht="14.25">
      <c r="D12" s="552"/>
      <c r="E12" s="282">
        <v>9</v>
      </c>
      <c r="F12" s="283">
        <v>4.5244690674053567</v>
      </c>
      <c r="G12" s="283">
        <v>0.4512635379061436</v>
      </c>
      <c r="H12" s="284">
        <v>4.5863309352518034</v>
      </c>
    </row>
    <row r="13" spans="1:8" ht="14.25">
      <c r="D13" s="552"/>
      <c r="E13" s="287">
        <v>10</v>
      </c>
      <c r="F13" s="283">
        <v>4.5212765957446832</v>
      </c>
      <c r="G13" s="283">
        <v>0.70546737213403876</v>
      </c>
      <c r="H13" s="284">
        <v>3.8593481989708467</v>
      </c>
    </row>
    <row r="14" spans="1:8" ht="14.25">
      <c r="D14" s="552"/>
      <c r="E14" s="287">
        <v>11</v>
      </c>
      <c r="F14" s="283">
        <v>3.7735849056603765</v>
      </c>
      <c r="G14" s="283">
        <v>1.610017889087656</v>
      </c>
      <c r="H14" s="284">
        <v>4.3095866314863507</v>
      </c>
    </row>
    <row r="15" spans="1:8" ht="14.25">
      <c r="D15" s="553"/>
      <c r="E15" s="287">
        <v>12</v>
      </c>
      <c r="F15" s="283">
        <v>5.2839116719243018</v>
      </c>
      <c r="G15" s="283">
        <v>2.9862174578866751</v>
      </c>
      <c r="H15" s="284">
        <v>3.1907179115300943</v>
      </c>
    </row>
    <row r="16" spans="1:8" ht="14.25">
      <c r="D16" s="551">
        <v>2020</v>
      </c>
      <c r="E16" s="282">
        <v>1</v>
      </c>
      <c r="F16" s="283">
        <v>8.0516898608349976</v>
      </c>
      <c r="G16" s="283">
        <v>3.4816247582204918</v>
      </c>
      <c r="H16" s="284">
        <v>7.0678127984718175</v>
      </c>
    </row>
    <row r="17" spans="2:8" ht="14.25">
      <c r="D17" s="552"/>
      <c r="E17" s="282">
        <v>2</v>
      </c>
      <c r="F17" s="283">
        <v>10.301768990634752</v>
      </c>
      <c r="G17" s="283">
        <v>6.6056910569105787</v>
      </c>
      <c r="H17" s="284">
        <v>11.681772406847934</v>
      </c>
    </row>
    <row r="18" spans="2:8" ht="14.25">
      <c r="D18" s="552"/>
      <c r="E18" s="285">
        <v>3</v>
      </c>
      <c r="F18" s="283">
        <v>6.8592057761732939</v>
      </c>
      <c r="G18" s="283">
        <v>-0.99457504520794604</v>
      </c>
      <c r="H18" s="284">
        <v>-4.1446208112874805</v>
      </c>
    </row>
    <row r="19" spans="2:8" ht="14.25">
      <c r="D19" s="552"/>
      <c r="E19" s="286">
        <v>4</v>
      </c>
      <c r="F19" s="283">
        <v>-10.758377425044097</v>
      </c>
      <c r="G19" s="283">
        <v>-9.5152603231597901</v>
      </c>
      <c r="H19" s="284">
        <v>-14.842454394693194</v>
      </c>
    </row>
    <row r="20" spans="2:8" ht="14.25">
      <c r="D20" s="552"/>
      <c r="E20" s="282">
        <v>5</v>
      </c>
      <c r="F20" s="283">
        <v>2.8085106382978786</v>
      </c>
      <c r="G20" s="283">
        <v>-2.480752780153983</v>
      </c>
      <c r="H20" s="284">
        <v>1.9966722129783676</v>
      </c>
    </row>
    <row r="21" spans="2:8" ht="14.25">
      <c r="D21" s="552"/>
      <c r="E21" s="282">
        <v>6</v>
      </c>
      <c r="F21" s="283">
        <v>8.4192439862542869</v>
      </c>
      <c r="G21" s="283">
        <v>4.8401037165082039</v>
      </c>
      <c r="H21" s="284">
        <v>7.3791348600508844</v>
      </c>
    </row>
    <row r="22" spans="2:8" ht="15" thickBot="1">
      <c r="B22" s="288" t="s">
        <v>35</v>
      </c>
      <c r="D22" s="554"/>
      <c r="E22" s="285">
        <v>7</v>
      </c>
      <c r="F22" s="290">
        <v>4.2904290429042868</v>
      </c>
      <c r="G22" s="290">
        <v>3.6154478225143727</v>
      </c>
      <c r="H22" s="291">
        <v>7.6555023923444931</v>
      </c>
    </row>
    <row r="23" spans="2:8">
      <c r="B23" s="289"/>
    </row>
    <row r="24" spans="2:8">
      <c r="B24" s="289"/>
    </row>
    <row r="25" spans="2:8">
      <c r="B25" s="289"/>
    </row>
    <row r="29" spans="2:8">
      <c r="B29" s="292"/>
    </row>
    <row r="30" spans="2:8" ht="14.25">
      <c r="B30" s="293"/>
    </row>
    <row r="31" spans="2:8" ht="14.25">
      <c r="B31" s="294"/>
    </row>
    <row r="32" spans="2:8" ht="14.25">
      <c r="B32" s="294"/>
    </row>
    <row r="33" spans="2:2" ht="14.25">
      <c r="B33" s="294"/>
    </row>
    <row r="34" spans="2:2" ht="14.25">
      <c r="B34" s="294"/>
    </row>
    <row r="35" spans="2:2" ht="14.25">
      <c r="B35" s="294"/>
    </row>
    <row r="36" spans="2:2" ht="14.25">
      <c r="B36" s="294"/>
    </row>
    <row r="37" spans="2:2" ht="14.25">
      <c r="B37" s="294"/>
    </row>
    <row r="38" spans="2:2" ht="14.25">
      <c r="B38" s="294"/>
    </row>
    <row r="39" spans="2:2" ht="14.25">
      <c r="B39" s="294"/>
    </row>
    <row r="40" spans="2:2" ht="14.25">
      <c r="B40" s="294"/>
    </row>
    <row r="41" spans="2:2" ht="14.25">
      <c r="B41" s="294"/>
    </row>
    <row r="42" spans="2:2" ht="14.25">
      <c r="B42" s="294"/>
    </row>
    <row r="43" spans="2:2" ht="14.25">
      <c r="B43" s="293"/>
    </row>
    <row r="44" spans="2:2" ht="14.25">
      <c r="B44" s="294"/>
    </row>
    <row r="45" spans="2:2" ht="14.25">
      <c r="B45" s="293"/>
    </row>
  </sheetData>
  <mergeCells count="3">
    <mergeCell ref="A1:B1"/>
    <mergeCell ref="D4:D15"/>
    <mergeCell ref="D16:D22"/>
  </mergeCells>
  <hyperlinks>
    <hyperlink ref="A1:B1" location="Turinys!A36" display="↖ atgal į turinį" xr:uid="{92DD4562-0295-48CF-9FEC-7FED9C8DC1F4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47ABD9"/>
  </sheetPr>
  <dimension ref="A1:K45"/>
  <sheetViews>
    <sheetView showGridLines="0" showRowColHeaders="0" zoomScaleNormal="100" workbookViewId="0">
      <selection activeCell="E35" sqref="E35"/>
    </sheetView>
  </sheetViews>
  <sheetFormatPr defaultRowHeight="12.75"/>
  <cols>
    <col min="1" max="1" width="9" style="163" customWidth="1"/>
    <col min="2" max="2" width="60.375" style="161" customWidth="1"/>
    <col min="3" max="16384" width="9" style="160"/>
  </cols>
  <sheetData>
    <row r="1" spans="1:9" ht="14.25">
      <c r="A1" s="507" t="s">
        <v>0</v>
      </c>
      <c r="B1" s="507"/>
    </row>
    <row r="2" spans="1:9" ht="13.5" thickBot="1">
      <c r="D2" s="159"/>
    </row>
    <row r="3" spans="1:9" ht="15">
      <c r="B3" s="340" t="s">
        <v>178</v>
      </c>
      <c r="D3" s="13" t="s">
        <v>2</v>
      </c>
      <c r="E3" s="14" t="s">
        <v>91</v>
      </c>
      <c r="F3" s="164" t="s">
        <v>28</v>
      </c>
      <c r="G3" s="165" t="s">
        <v>31</v>
      </c>
      <c r="H3" s="166" t="s">
        <v>30</v>
      </c>
      <c r="I3" s="164" t="s">
        <v>32</v>
      </c>
    </row>
    <row r="4" spans="1:9" ht="14.25">
      <c r="D4" s="555">
        <v>2019</v>
      </c>
      <c r="E4" s="198">
        <v>1</v>
      </c>
      <c r="F4" s="283">
        <v>-6.8</v>
      </c>
      <c r="G4" s="283">
        <v>0.9</v>
      </c>
      <c r="H4" s="283">
        <v>-4.7</v>
      </c>
      <c r="I4" s="284">
        <v>4.5</v>
      </c>
    </row>
    <row r="5" spans="1:9" ht="14.25">
      <c r="D5" s="556"/>
      <c r="E5" s="198">
        <v>2</v>
      </c>
      <c r="F5" s="283">
        <v>-7</v>
      </c>
      <c r="G5" s="283">
        <v>-1.3</v>
      </c>
      <c r="H5" s="283">
        <v>-7.5</v>
      </c>
      <c r="I5" s="284">
        <v>5</v>
      </c>
    </row>
    <row r="6" spans="1:9" ht="14.25">
      <c r="D6" s="556"/>
      <c r="E6" s="198">
        <v>3</v>
      </c>
      <c r="F6" s="283">
        <v>-6.5</v>
      </c>
      <c r="G6" s="283">
        <v>1.2</v>
      </c>
      <c r="H6" s="283">
        <v>-3</v>
      </c>
      <c r="I6" s="284">
        <v>6</v>
      </c>
    </row>
    <row r="7" spans="1:9" ht="14.25">
      <c r="D7" s="556"/>
      <c r="E7" s="198">
        <v>4</v>
      </c>
      <c r="F7" s="283">
        <v>-6.8</v>
      </c>
      <c r="G7" s="283">
        <v>-1.3</v>
      </c>
      <c r="H7" s="283">
        <v>-2.6</v>
      </c>
      <c r="I7" s="284">
        <v>5.2</v>
      </c>
    </row>
    <row r="8" spans="1:9" ht="14.25">
      <c r="D8" s="556"/>
      <c r="E8" s="198">
        <v>5</v>
      </c>
      <c r="F8" s="283">
        <v>-5.7</v>
      </c>
      <c r="G8" s="283">
        <v>1.2</v>
      </c>
      <c r="H8" s="283">
        <v>-3.6</v>
      </c>
      <c r="I8" s="284">
        <v>6</v>
      </c>
    </row>
    <row r="9" spans="1:9" ht="14.25">
      <c r="D9" s="556"/>
      <c r="E9" s="198">
        <v>6</v>
      </c>
      <c r="F9" s="283">
        <v>-5.8</v>
      </c>
      <c r="G9" s="283">
        <v>-2.6</v>
      </c>
      <c r="H9" s="283">
        <v>-3.8</v>
      </c>
      <c r="I9" s="284">
        <v>7.8</v>
      </c>
    </row>
    <row r="10" spans="1:9" ht="14.25">
      <c r="D10" s="556"/>
      <c r="E10" s="199">
        <v>7</v>
      </c>
      <c r="F10" s="283">
        <v>-5.8</v>
      </c>
      <c r="G10" s="283">
        <v>0</v>
      </c>
      <c r="H10" s="283">
        <v>-1.5</v>
      </c>
      <c r="I10" s="284">
        <v>6.2</v>
      </c>
    </row>
    <row r="11" spans="1:9" ht="14.25">
      <c r="D11" s="556"/>
      <c r="E11" s="191">
        <v>8</v>
      </c>
      <c r="F11" s="283">
        <v>-6.9</v>
      </c>
      <c r="G11" s="283">
        <v>4.0999999999999996</v>
      </c>
      <c r="H11" s="283">
        <v>-4.2</v>
      </c>
      <c r="I11" s="284">
        <v>6.6</v>
      </c>
    </row>
    <row r="12" spans="1:9" ht="14.25">
      <c r="D12" s="556"/>
      <c r="E12" s="198">
        <v>9</v>
      </c>
      <c r="F12" s="283">
        <v>-6.7</v>
      </c>
      <c r="G12" s="283">
        <v>-1.9</v>
      </c>
      <c r="H12" s="283">
        <v>-2.5</v>
      </c>
      <c r="I12" s="284">
        <v>4.3</v>
      </c>
    </row>
    <row r="13" spans="1:9" ht="14.25">
      <c r="D13" s="556"/>
      <c r="E13" s="198">
        <v>10</v>
      </c>
      <c r="F13" s="283">
        <v>-8.5</v>
      </c>
      <c r="G13" s="283">
        <v>-2.4</v>
      </c>
      <c r="H13" s="283">
        <v>-3.7</v>
      </c>
      <c r="I13" s="284">
        <v>1.2</v>
      </c>
    </row>
    <row r="14" spans="1:9" ht="14.25">
      <c r="D14" s="556"/>
      <c r="E14" s="198">
        <v>11</v>
      </c>
      <c r="F14" s="283">
        <v>-8</v>
      </c>
      <c r="G14" s="283">
        <v>-1.3</v>
      </c>
      <c r="H14" s="283">
        <v>-4.7</v>
      </c>
      <c r="I14" s="284">
        <v>3.4</v>
      </c>
    </row>
    <row r="15" spans="1:9" ht="14.25">
      <c r="D15" s="557"/>
      <c r="E15" s="198">
        <v>12</v>
      </c>
      <c r="F15" s="283">
        <v>-8.9</v>
      </c>
      <c r="G15" s="283">
        <v>0.1</v>
      </c>
      <c r="H15" s="283">
        <v>-2.8</v>
      </c>
      <c r="I15" s="284">
        <v>0.7</v>
      </c>
    </row>
    <row r="16" spans="1:9" ht="14.25">
      <c r="D16" s="555">
        <v>2020</v>
      </c>
      <c r="E16" s="198">
        <v>1</v>
      </c>
      <c r="F16" s="283">
        <v>-7.5</v>
      </c>
      <c r="G16" s="283">
        <v>1.1000000000000001</v>
      </c>
      <c r="H16" s="283">
        <v>-7.3</v>
      </c>
      <c r="I16" s="284">
        <v>3</v>
      </c>
    </row>
    <row r="17" spans="2:11" ht="14.25">
      <c r="D17" s="556"/>
      <c r="E17" s="198">
        <v>2</v>
      </c>
      <c r="F17" s="283">
        <v>-6.5</v>
      </c>
      <c r="G17" s="283">
        <v>-0.6</v>
      </c>
      <c r="H17" s="283">
        <v>-4.3</v>
      </c>
      <c r="I17" s="284">
        <v>3.8</v>
      </c>
    </row>
    <row r="18" spans="2:11" ht="14.25">
      <c r="D18" s="556"/>
      <c r="E18" s="199">
        <v>3</v>
      </c>
      <c r="F18" s="283">
        <v>-12.5</v>
      </c>
      <c r="G18" s="283">
        <v>-1.9</v>
      </c>
      <c r="H18" s="283">
        <v>-8.9</v>
      </c>
      <c r="I18" s="284">
        <v>-0.4</v>
      </c>
    </row>
    <row r="19" spans="2:11" ht="14.25">
      <c r="D19" s="556"/>
      <c r="E19" s="191">
        <v>4</v>
      </c>
      <c r="F19" s="283">
        <v>-24.5</v>
      </c>
      <c r="G19" s="283">
        <v>-17.5</v>
      </c>
      <c r="H19" s="283">
        <v>-29.5</v>
      </c>
      <c r="I19" s="284">
        <v>-16.399999999999999</v>
      </c>
    </row>
    <row r="20" spans="2:11" ht="14.25">
      <c r="D20" s="556"/>
      <c r="E20" s="198">
        <v>5</v>
      </c>
      <c r="F20" s="283">
        <v>-19.399999999999999</v>
      </c>
      <c r="G20" s="283">
        <v>-9.6999999999999993</v>
      </c>
      <c r="H20" s="283">
        <v>-20.8</v>
      </c>
      <c r="I20" s="284">
        <v>-10.6</v>
      </c>
    </row>
    <row r="21" spans="2:11" ht="14.25">
      <c r="D21" s="556"/>
      <c r="E21" s="191">
        <v>6</v>
      </c>
      <c r="F21" s="283">
        <v>-13.3</v>
      </c>
      <c r="G21" s="283">
        <v>-22.1</v>
      </c>
      <c r="H21" s="283">
        <v>-15.2</v>
      </c>
      <c r="I21" s="284">
        <v>-4.2</v>
      </c>
    </row>
    <row r="22" spans="2:11" ht="15" thickBot="1">
      <c r="B22" s="331" t="s">
        <v>35</v>
      </c>
      <c r="D22" s="556"/>
      <c r="E22" s="198">
        <v>7</v>
      </c>
      <c r="F22" s="283">
        <v>-13.8</v>
      </c>
      <c r="G22" s="283">
        <v>-14.9</v>
      </c>
      <c r="H22" s="283">
        <v>-15.7</v>
      </c>
      <c r="I22" s="284">
        <v>-3.2</v>
      </c>
    </row>
    <row r="23" spans="2:11" ht="15">
      <c r="B23" s="162"/>
      <c r="D23" s="558"/>
      <c r="E23" s="191">
        <v>8</v>
      </c>
      <c r="F23" s="290">
        <v>-13.8</v>
      </c>
      <c r="G23" s="290">
        <v>-12.8</v>
      </c>
      <c r="H23" s="290">
        <v>-11.9</v>
      </c>
      <c r="I23" s="291">
        <v>-2.2999999999999998</v>
      </c>
    </row>
    <row r="24" spans="2:11" ht="13.5">
      <c r="B24" s="162"/>
    </row>
    <row r="25" spans="2:11" ht="13.5">
      <c r="B25" s="162"/>
    </row>
    <row r="29" spans="2:11">
      <c r="B29" s="5"/>
    </row>
    <row r="30" spans="2:11" ht="14.25">
      <c r="B30" s="137"/>
    </row>
    <row r="31" spans="2:11" ht="14.25">
      <c r="B31" s="2"/>
    </row>
    <row r="32" spans="2:11" ht="14.25">
      <c r="B32" s="2"/>
      <c r="K32" s="343"/>
    </row>
    <row r="33" spans="2:2" ht="14.25">
      <c r="B33" s="2"/>
    </row>
    <row r="34" spans="2:2" ht="14.25">
      <c r="B34" s="2"/>
    </row>
    <row r="35" spans="2:2" ht="14.25">
      <c r="B35" s="2"/>
    </row>
    <row r="36" spans="2:2" ht="14.25">
      <c r="B36" s="2"/>
    </row>
    <row r="37" spans="2:2" ht="14.25">
      <c r="B37" s="2"/>
    </row>
    <row r="38" spans="2:2" ht="14.25">
      <c r="B38" s="2"/>
    </row>
    <row r="39" spans="2:2" ht="14.25">
      <c r="B39" s="2"/>
    </row>
    <row r="40" spans="2:2" ht="14.25">
      <c r="B40" s="2"/>
    </row>
    <row r="41" spans="2:2" ht="14.25">
      <c r="B41" s="2"/>
    </row>
    <row r="42" spans="2:2" ht="14.25">
      <c r="B42" s="2"/>
    </row>
    <row r="43" spans="2:2" ht="14.25">
      <c r="B43" s="137"/>
    </row>
    <row r="44" spans="2:2" ht="14.25">
      <c r="B44" s="2"/>
    </row>
    <row r="45" spans="2:2" ht="14.25">
      <c r="B45" s="137"/>
    </row>
  </sheetData>
  <mergeCells count="3">
    <mergeCell ref="D4:D15"/>
    <mergeCell ref="D16:D23"/>
    <mergeCell ref="A1:B1"/>
  </mergeCells>
  <hyperlinks>
    <hyperlink ref="A1:B1" location="Turinys!A36" display="↖ atgal į turinį" xr:uid="{00000000-0004-0000-1900-000000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9"/>
  </sheetPr>
  <dimension ref="A1:G71"/>
  <sheetViews>
    <sheetView showGridLines="0" showRowColHeaders="0" zoomScaleNormal="100" workbookViewId="0">
      <selection activeCell="I6" sqref="I6"/>
    </sheetView>
  </sheetViews>
  <sheetFormatPr defaultRowHeight="14.25"/>
  <cols>
    <col min="1" max="1" width="9" style="200"/>
    <col min="2" max="2" width="59.625" style="200" customWidth="1"/>
    <col min="3" max="3" width="9" style="200"/>
    <col min="4" max="4" width="13.375" style="200" customWidth="1"/>
    <col min="5" max="5" width="9" style="200"/>
    <col min="6" max="6" width="9" style="200" customWidth="1"/>
    <col min="7" max="7" width="9" style="95"/>
    <col min="8" max="16384" width="9" style="200"/>
  </cols>
  <sheetData>
    <row r="1" spans="1:7">
      <c r="A1" s="507" t="s">
        <v>0</v>
      </c>
      <c r="B1" s="507"/>
    </row>
    <row r="3" spans="1:7" ht="17.25">
      <c r="B3" s="211" t="s">
        <v>252</v>
      </c>
      <c r="C3" s="211"/>
      <c r="D3" s="211"/>
      <c r="E3" s="508">
        <v>2015</v>
      </c>
      <c r="F3" s="210" t="s">
        <v>144</v>
      </c>
      <c r="G3" s="209">
        <v>-3.1062534178994627</v>
      </c>
    </row>
    <row r="4" spans="1:7">
      <c r="E4" s="505"/>
      <c r="F4" s="207" t="s">
        <v>143</v>
      </c>
      <c r="G4" s="206">
        <v>2.4471955011947877</v>
      </c>
    </row>
    <row r="5" spans="1:7">
      <c r="E5" s="505"/>
      <c r="F5" s="207" t="s">
        <v>142</v>
      </c>
      <c r="G5" s="206">
        <v>10.858040645845545</v>
      </c>
    </row>
    <row r="6" spans="1:7">
      <c r="E6" s="505"/>
      <c r="F6" s="207" t="s">
        <v>141</v>
      </c>
      <c r="G6" s="206">
        <v>3.4876463425418835</v>
      </c>
    </row>
    <row r="7" spans="1:7">
      <c r="E7" s="505"/>
      <c r="F7" s="207" t="s">
        <v>140</v>
      </c>
      <c r="G7" s="206">
        <v>-1.8252966380184144</v>
      </c>
    </row>
    <row r="8" spans="1:7">
      <c r="E8" s="505"/>
      <c r="F8" s="207" t="s">
        <v>151</v>
      </c>
      <c r="G8" s="206">
        <v>5.3546698569185702</v>
      </c>
    </row>
    <row r="9" spans="1:7">
      <c r="E9" s="505"/>
      <c r="F9" s="207" t="s">
        <v>150</v>
      </c>
      <c r="G9" s="206">
        <v>0.36160691491902153</v>
      </c>
    </row>
    <row r="10" spans="1:7">
      <c r="E10" s="505"/>
      <c r="F10" s="207" t="s">
        <v>149</v>
      </c>
      <c r="G10" s="206">
        <v>6.4993244039792231</v>
      </c>
    </row>
    <row r="11" spans="1:7">
      <c r="E11" s="505"/>
      <c r="F11" s="207" t="s">
        <v>148</v>
      </c>
      <c r="G11" s="206">
        <v>3.2122324568188754</v>
      </c>
    </row>
    <row r="12" spans="1:7">
      <c r="E12" s="505"/>
      <c r="F12" s="207" t="s">
        <v>147</v>
      </c>
      <c r="G12" s="206">
        <v>3.7084353126412672</v>
      </c>
    </row>
    <row r="13" spans="1:7">
      <c r="E13" s="505"/>
      <c r="F13" s="207" t="s">
        <v>146</v>
      </c>
      <c r="G13" s="206">
        <v>6.6849298394672019</v>
      </c>
    </row>
    <row r="14" spans="1:7">
      <c r="E14" s="505"/>
      <c r="F14" s="207" t="s">
        <v>145</v>
      </c>
      <c r="G14" s="206">
        <v>6.4826615872597859</v>
      </c>
    </row>
    <row r="15" spans="1:7">
      <c r="E15" s="505">
        <v>2016</v>
      </c>
      <c r="F15" s="207" t="s">
        <v>144</v>
      </c>
      <c r="G15" s="206">
        <v>3.0366874182632841</v>
      </c>
    </row>
    <row r="16" spans="1:7">
      <c r="E16" s="505"/>
      <c r="F16" s="207" t="s">
        <v>143</v>
      </c>
      <c r="G16" s="206">
        <v>7.6995201023781545</v>
      </c>
    </row>
    <row r="17" spans="2:7">
      <c r="E17" s="505"/>
      <c r="F17" s="207" t="s">
        <v>142</v>
      </c>
      <c r="G17" s="206">
        <v>0.37919654034368477</v>
      </c>
    </row>
    <row r="18" spans="2:7">
      <c r="E18" s="505"/>
      <c r="F18" s="207" t="s">
        <v>141</v>
      </c>
      <c r="G18" s="206">
        <v>4.6431332850734863</v>
      </c>
    </row>
    <row r="19" spans="2:7" ht="17.25">
      <c r="B19" s="208" t="s">
        <v>152</v>
      </c>
      <c r="E19" s="505"/>
      <c r="F19" s="207" t="s">
        <v>140</v>
      </c>
      <c r="G19" s="206">
        <v>7.6465864691520391</v>
      </c>
    </row>
    <row r="20" spans="2:7">
      <c r="E20" s="505"/>
      <c r="F20" s="207" t="s">
        <v>151</v>
      </c>
      <c r="G20" s="206">
        <v>3.740774753918874</v>
      </c>
    </row>
    <row r="21" spans="2:7">
      <c r="E21" s="505"/>
      <c r="F21" s="207" t="s">
        <v>150</v>
      </c>
      <c r="G21" s="206">
        <v>2.0740252056916653</v>
      </c>
    </row>
    <row r="22" spans="2:7">
      <c r="E22" s="505"/>
      <c r="F22" s="207" t="s">
        <v>149</v>
      </c>
      <c r="G22" s="206">
        <v>6.9247275204359582</v>
      </c>
    </row>
    <row r="23" spans="2:7">
      <c r="E23" s="505"/>
      <c r="F23" s="207" t="s">
        <v>148</v>
      </c>
      <c r="G23" s="206">
        <v>10.921224907798099</v>
      </c>
    </row>
    <row r="24" spans="2:7">
      <c r="E24" s="505"/>
      <c r="F24" s="207" t="s">
        <v>147</v>
      </c>
      <c r="G24" s="206">
        <v>2.9963540488396667</v>
      </c>
    </row>
    <row r="25" spans="2:7">
      <c r="E25" s="505"/>
      <c r="F25" s="207" t="s">
        <v>146</v>
      </c>
      <c r="G25" s="206">
        <v>3.8224549430703858</v>
      </c>
    </row>
    <row r="26" spans="2:7">
      <c r="E26" s="505"/>
      <c r="F26" s="207" t="s">
        <v>145</v>
      </c>
      <c r="G26" s="206">
        <v>4.2616290345886432</v>
      </c>
    </row>
    <row r="27" spans="2:7">
      <c r="E27" s="505">
        <v>2017</v>
      </c>
      <c r="F27" s="207" t="s">
        <v>144</v>
      </c>
      <c r="G27" s="206">
        <v>10.335156988989901</v>
      </c>
    </row>
    <row r="28" spans="2:7">
      <c r="E28" s="505"/>
      <c r="F28" s="207" t="s">
        <v>143</v>
      </c>
      <c r="G28" s="206">
        <v>1.5325898129950444</v>
      </c>
    </row>
    <row r="29" spans="2:7">
      <c r="E29" s="505"/>
      <c r="F29" s="207" t="s">
        <v>142</v>
      </c>
      <c r="G29" s="206">
        <v>8.4214631668692252</v>
      </c>
    </row>
    <row r="30" spans="2:7">
      <c r="E30" s="505"/>
      <c r="F30" s="207" t="s">
        <v>141</v>
      </c>
      <c r="G30" s="206">
        <v>-1.478880372758884</v>
      </c>
    </row>
    <row r="31" spans="2:7">
      <c r="E31" s="505"/>
      <c r="F31" s="207" t="s">
        <v>140</v>
      </c>
      <c r="G31" s="206">
        <v>10.431297949718354</v>
      </c>
    </row>
    <row r="32" spans="2:7">
      <c r="E32" s="505"/>
      <c r="F32" s="207" t="s">
        <v>151</v>
      </c>
      <c r="G32" s="206">
        <v>9.2148171612855592</v>
      </c>
    </row>
    <row r="33" spans="5:7">
      <c r="E33" s="505"/>
      <c r="F33" s="207" t="s">
        <v>150</v>
      </c>
      <c r="G33" s="206">
        <v>1.9190992701586529</v>
      </c>
    </row>
    <row r="34" spans="5:7">
      <c r="E34" s="505"/>
      <c r="F34" s="207" t="s">
        <v>149</v>
      </c>
      <c r="G34" s="206">
        <v>11.188366233344272</v>
      </c>
    </row>
    <row r="35" spans="5:7">
      <c r="E35" s="505"/>
      <c r="F35" s="207" t="s">
        <v>148</v>
      </c>
      <c r="G35" s="206">
        <v>2.3160704229158613</v>
      </c>
    </row>
    <row r="36" spans="5:7">
      <c r="E36" s="505"/>
      <c r="F36" s="207" t="s">
        <v>147</v>
      </c>
      <c r="G36" s="206">
        <v>7.9345643264953525</v>
      </c>
    </row>
    <row r="37" spans="5:7">
      <c r="E37" s="505"/>
      <c r="F37" s="207" t="s">
        <v>146</v>
      </c>
      <c r="G37" s="206">
        <v>9.6903954932966219</v>
      </c>
    </row>
    <row r="38" spans="5:7">
      <c r="E38" s="505"/>
      <c r="F38" s="207" t="s">
        <v>145</v>
      </c>
      <c r="G38" s="206">
        <v>3.0859590678163906</v>
      </c>
    </row>
    <row r="39" spans="5:7">
      <c r="E39" s="505">
        <v>2018</v>
      </c>
      <c r="F39" s="207" t="s">
        <v>144</v>
      </c>
      <c r="G39" s="206">
        <v>9.8320950898662005</v>
      </c>
    </row>
    <row r="40" spans="5:7">
      <c r="E40" s="505"/>
      <c r="F40" s="207" t="s">
        <v>143</v>
      </c>
      <c r="G40" s="206">
        <v>5.6714415004837315</v>
      </c>
    </row>
    <row r="41" spans="5:7">
      <c r="E41" s="505"/>
      <c r="F41" s="207" t="s">
        <v>142</v>
      </c>
      <c r="G41" s="206">
        <v>9.0486507890033216</v>
      </c>
    </row>
    <row r="42" spans="5:7">
      <c r="E42" s="505"/>
      <c r="F42" s="207" t="s">
        <v>141</v>
      </c>
      <c r="G42" s="206">
        <v>9.7713631259180431</v>
      </c>
    </row>
    <row r="43" spans="5:7">
      <c r="E43" s="505"/>
      <c r="F43" s="207" t="s">
        <v>140</v>
      </c>
      <c r="G43" s="206">
        <v>4.7974800591097155</v>
      </c>
    </row>
    <row r="44" spans="5:7">
      <c r="E44" s="505"/>
      <c r="F44" s="207" t="s">
        <v>151</v>
      </c>
      <c r="G44" s="206">
        <v>5.7887931560556938</v>
      </c>
    </row>
    <row r="45" spans="5:7">
      <c r="E45" s="505"/>
      <c r="F45" s="207" t="s">
        <v>150</v>
      </c>
      <c r="G45" s="206">
        <v>9.539043508575995</v>
      </c>
    </row>
    <row r="46" spans="5:7">
      <c r="E46" s="505"/>
      <c r="F46" s="207" t="s">
        <v>149</v>
      </c>
      <c r="G46" s="206">
        <v>4.20270745491933</v>
      </c>
    </row>
    <row r="47" spans="5:7">
      <c r="E47" s="505"/>
      <c r="F47" s="207" t="s">
        <v>148</v>
      </c>
      <c r="G47" s="206">
        <v>0.49002285202723872</v>
      </c>
    </row>
    <row r="48" spans="5:7">
      <c r="E48" s="505"/>
      <c r="F48" s="207" t="s">
        <v>147</v>
      </c>
      <c r="G48" s="206">
        <v>10.961329657268726</v>
      </c>
    </row>
    <row r="49" spans="5:7">
      <c r="E49" s="505"/>
      <c r="F49" s="207" t="s">
        <v>146</v>
      </c>
      <c r="G49" s="206">
        <v>3.9223052688469595</v>
      </c>
    </row>
    <row r="50" spans="5:7">
      <c r="E50" s="505"/>
      <c r="F50" s="207" t="s">
        <v>145</v>
      </c>
      <c r="G50" s="206">
        <v>3.6301245772655033</v>
      </c>
    </row>
    <row r="51" spans="5:7">
      <c r="E51" s="505">
        <v>2019</v>
      </c>
      <c r="F51" s="207" t="s">
        <v>144</v>
      </c>
      <c r="G51" s="206">
        <v>4.5740161914384236</v>
      </c>
    </row>
    <row r="52" spans="5:7">
      <c r="E52" s="505"/>
      <c r="F52" s="207" t="s">
        <v>143</v>
      </c>
      <c r="G52" s="206">
        <v>8.7893491788318521</v>
      </c>
    </row>
    <row r="53" spans="5:7">
      <c r="E53" s="505"/>
      <c r="F53" s="207" t="s">
        <v>142</v>
      </c>
      <c r="G53" s="206">
        <v>2.3069576313010209</v>
      </c>
    </row>
    <row r="54" spans="5:7">
      <c r="E54" s="505"/>
      <c r="F54" s="207" t="s">
        <v>141</v>
      </c>
      <c r="G54" s="206">
        <v>10.918697333474681</v>
      </c>
    </row>
    <row r="55" spans="5:7">
      <c r="E55" s="505"/>
      <c r="F55" s="207" t="s">
        <v>140</v>
      </c>
      <c r="G55" s="206">
        <v>5.0691921919816973</v>
      </c>
    </row>
    <row r="56" spans="5:7">
      <c r="E56" s="505"/>
      <c r="F56" s="207" t="s">
        <v>151</v>
      </c>
      <c r="G56" s="206">
        <v>-2.1730396494904713</v>
      </c>
    </row>
    <row r="57" spans="5:7">
      <c r="E57" s="505"/>
      <c r="F57" s="207" t="s">
        <v>150</v>
      </c>
      <c r="G57" s="206">
        <v>9.0099814081691765</v>
      </c>
    </row>
    <row r="58" spans="5:7">
      <c r="E58" s="505"/>
      <c r="F58" s="207" t="s">
        <v>149</v>
      </c>
      <c r="G58" s="206">
        <v>0.56656892785611479</v>
      </c>
    </row>
    <row r="59" spans="5:7">
      <c r="E59" s="505"/>
      <c r="F59" s="207" t="s">
        <v>148</v>
      </c>
      <c r="G59" s="206">
        <v>10.060705519620061</v>
      </c>
    </row>
    <row r="60" spans="5:7">
      <c r="E60" s="505"/>
      <c r="F60" s="207" t="s">
        <v>147</v>
      </c>
      <c r="G60" s="206">
        <v>2.1797423791271253</v>
      </c>
    </row>
    <row r="61" spans="5:7">
      <c r="E61" s="505"/>
      <c r="F61" s="207" t="s">
        <v>146</v>
      </c>
      <c r="G61" s="206">
        <v>2.2263164904581023</v>
      </c>
    </row>
    <row r="62" spans="5:7">
      <c r="E62" s="505"/>
      <c r="F62" s="207" t="s">
        <v>145</v>
      </c>
      <c r="G62" s="206">
        <v>4.1621659496738239</v>
      </c>
    </row>
    <row r="63" spans="5:7">
      <c r="E63" s="505">
        <v>2020</v>
      </c>
      <c r="F63" s="207" t="s">
        <v>144</v>
      </c>
      <c r="G63" s="206">
        <v>2.9855366954454787</v>
      </c>
    </row>
    <row r="64" spans="5:7">
      <c r="E64" s="505"/>
      <c r="F64" s="207" t="s">
        <v>143</v>
      </c>
      <c r="G64" s="206">
        <v>2.515446677742661</v>
      </c>
    </row>
    <row r="65" spans="5:7">
      <c r="E65" s="505"/>
      <c r="F65" s="205" t="s">
        <v>142</v>
      </c>
      <c r="G65" s="204">
        <v>1.6285136735286754</v>
      </c>
    </row>
    <row r="66" spans="5:7">
      <c r="E66" s="505"/>
      <c r="F66" s="205" t="s">
        <v>141</v>
      </c>
      <c r="G66" s="204">
        <v>-9.0528716400871687</v>
      </c>
    </row>
    <row r="67" spans="5:7">
      <c r="E67" s="505"/>
      <c r="F67" s="205" t="s">
        <v>140</v>
      </c>
      <c r="G67" s="204">
        <v>-10.177633601266201</v>
      </c>
    </row>
    <row r="68" spans="5:7">
      <c r="E68" s="505"/>
      <c r="F68" s="205" t="s">
        <v>151</v>
      </c>
      <c r="G68" s="204">
        <v>7.0277878753402634</v>
      </c>
    </row>
    <row r="69" spans="5:7">
      <c r="E69" s="506"/>
      <c r="F69" s="203" t="s">
        <v>150</v>
      </c>
      <c r="G69" s="202">
        <v>2.3792019478027449</v>
      </c>
    </row>
    <row r="70" spans="5:7">
      <c r="F70" s="229"/>
      <c r="G70" s="230"/>
    </row>
    <row r="71" spans="5:7">
      <c r="F71" s="2"/>
      <c r="G71" s="57"/>
    </row>
  </sheetData>
  <mergeCells count="7">
    <mergeCell ref="E63:E69"/>
    <mergeCell ref="E39:E50"/>
    <mergeCell ref="E51:E62"/>
    <mergeCell ref="A1:B1"/>
    <mergeCell ref="E3:E14"/>
    <mergeCell ref="E15:E26"/>
    <mergeCell ref="E27:E38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47ABD9"/>
    <outlinePr summaryBelow="0"/>
  </sheetPr>
  <dimension ref="A1:W51"/>
  <sheetViews>
    <sheetView showGridLines="0" showRowColHeaders="0" topLeftCell="A3" zoomScaleNormal="100" workbookViewId="0">
      <selection activeCell="C16" sqref="C16"/>
    </sheetView>
  </sheetViews>
  <sheetFormatPr defaultRowHeight="14.25"/>
  <cols>
    <col min="1" max="1" width="9" style="84"/>
    <col min="2" max="2" width="70.875" style="84" customWidth="1"/>
    <col min="3" max="3" width="9" style="84"/>
    <col min="4" max="4" width="30.875" style="84" customWidth="1"/>
    <col min="5" max="11" width="14.625" style="84" customWidth="1"/>
    <col min="12" max="12" width="4.375" style="84" customWidth="1"/>
    <col min="13" max="13" width="4.75" style="84" customWidth="1"/>
    <col min="14" max="16" width="4.375" style="84" customWidth="1"/>
    <col min="17" max="17" width="4.75" style="84" customWidth="1"/>
    <col min="18" max="20" width="4.375" style="84" customWidth="1"/>
    <col min="21" max="21" width="5.125" style="84" customWidth="1"/>
    <col min="22" max="22" width="4.375" style="84" customWidth="1"/>
    <col min="23" max="16384" width="9" style="84"/>
  </cols>
  <sheetData>
    <row r="1" spans="1:23">
      <c r="A1" s="507" t="s">
        <v>0</v>
      </c>
      <c r="B1" s="507"/>
    </row>
    <row r="2" spans="1:23" ht="15" thickBot="1">
      <c r="A2" s="83"/>
      <c r="B2" s="8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>
      <c r="B3" s="272" t="s">
        <v>185</v>
      </c>
      <c r="D3" s="271" t="s">
        <v>40</v>
      </c>
      <c r="E3" s="296">
        <v>2014</v>
      </c>
      <c r="F3" s="297">
        <v>2015</v>
      </c>
      <c r="G3" s="297">
        <v>2016</v>
      </c>
      <c r="H3" s="298">
        <v>2017</v>
      </c>
      <c r="I3" s="296">
        <v>2018</v>
      </c>
      <c r="J3" s="297">
        <v>2019</v>
      </c>
      <c r="K3" s="164" t="s">
        <v>160</v>
      </c>
      <c r="L3" s="302"/>
      <c r="M3" s="559"/>
      <c r="N3" s="559"/>
      <c r="O3" s="559"/>
      <c r="P3" s="559"/>
      <c r="Q3" s="559"/>
      <c r="R3" s="559"/>
      <c r="S3" s="559"/>
      <c r="T3" s="559"/>
      <c r="U3" s="559"/>
      <c r="V3" s="559"/>
      <c r="W3" s="2"/>
    </row>
    <row r="4" spans="1:23">
      <c r="D4" s="126" t="s">
        <v>16</v>
      </c>
      <c r="E4" s="123">
        <v>5.7118641502580418</v>
      </c>
      <c r="F4" s="120">
        <v>4.8563288330207426</v>
      </c>
      <c r="G4" s="120">
        <v>3.3752508909187831</v>
      </c>
      <c r="H4" s="129">
        <v>8.2154508591882287</v>
      </c>
      <c r="I4" s="123">
        <v>8.3863250784196506</v>
      </c>
      <c r="J4" s="299">
        <v>7.3511857841039525</v>
      </c>
      <c r="K4" s="304">
        <v>-6.5319773394307639</v>
      </c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2"/>
    </row>
    <row r="5" spans="1:23">
      <c r="D5" s="126" t="s">
        <v>41</v>
      </c>
      <c r="E5" s="123">
        <v>2.008384665445794</v>
      </c>
      <c r="F5" s="120">
        <v>1.9542714790900126</v>
      </c>
      <c r="G5" s="120">
        <v>0.97625581998661926</v>
      </c>
      <c r="H5" s="129">
        <v>-0.68021819814822149</v>
      </c>
      <c r="I5" s="123">
        <v>0.76893971756722113</v>
      </c>
      <c r="J5" s="299">
        <v>1.2916375757302743</v>
      </c>
      <c r="K5" s="304">
        <v>0.38450162673765365</v>
      </c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2"/>
    </row>
    <row r="6" spans="1:23">
      <c r="D6" s="126" t="s">
        <v>42</v>
      </c>
      <c r="E6" s="123">
        <v>2.8090142720929867</v>
      </c>
      <c r="F6" s="120">
        <v>-1.9070253554197008</v>
      </c>
      <c r="G6" s="120">
        <v>-3.4407897431696228</v>
      </c>
      <c r="H6" s="129">
        <v>3.9914939704930568</v>
      </c>
      <c r="I6" s="123">
        <v>4.2535792313043901</v>
      </c>
      <c r="J6" s="299">
        <v>3.5325780950879517</v>
      </c>
      <c r="K6" s="304">
        <v>-0.8440834527791079</v>
      </c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2"/>
    </row>
    <row r="7" spans="1:23">
      <c r="D7" s="126" t="s">
        <v>43</v>
      </c>
      <c r="E7" s="123">
        <v>-1.2077550587986026</v>
      </c>
      <c r="F7" s="120">
        <v>0.54118287113261943</v>
      </c>
      <c r="G7" s="120">
        <v>3.8039842160597499</v>
      </c>
      <c r="H7" s="129">
        <v>0.98136334218277332</v>
      </c>
      <c r="I7" s="123">
        <v>2.5155313617556225</v>
      </c>
      <c r="J7" s="299">
        <v>0.41215287943965373</v>
      </c>
      <c r="K7" s="304">
        <v>-9.7536004368302489</v>
      </c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2"/>
    </row>
    <row r="8" spans="1:23">
      <c r="D8" s="126" t="s">
        <v>44</v>
      </c>
      <c r="E8" s="123">
        <v>-0.38896372194391032</v>
      </c>
      <c r="F8" s="120">
        <v>0.5583632797400031</v>
      </c>
      <c r="G8" s="120">
        <v>0.66904245006076002</v>
      </c>
      <c r="H8" s="129">
        <v>1.1966557039267738</v>
      </c>
      <c r="I8" s="123">
        <v>0.90441957256716043</v>
      </c>
      <c r="J8" s="299">
        <v>1.9695502353550591</v>
      </c>
      <c r="K8" s="304">
        <v>1.9475348667895229</v>
      </c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2"/>
    </row>
    <row r="9" spans="1:23">
      <c r="D9" s="127" t="s">
        <v>45</v>
      </c>
      <c r="E9" s="124">
        <v>1.5785570505350153</v>
      </c>
      <c r="F9" s="121">
        <v>3.2012828038426839</v>
      </c>
      <c r="G9" s="121">
        <v>0.48471442810524445</v>
      </c>
      <c r="H9" s="130">
        <v>1.3168495991335478</v>
      </c>
      <c r="I9" s="124">
        <v>-0.68106089270239534</v>
      </c>
      <c r="J9" s="300">
        <v>-0.52476295578928556</v>
      </c>
      <c r="K9" s="304">
        <v>0.10010693240506852</v>
      </c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2"/>
    </row>
    <row r="10" spans="1:23">
      <c r="D10" s="126" t="s">
        <v>71</v>
      </c>
      <c r="E10" s="123">
        <v>3.9350415449578409E-2</v>
      </c>
      <c r="F10" s="120">
        <v>8.7333743754205745E-2</v>
      </c>
      <c r="G10" s="120">
        <v>-2.5942462349294853E-2</v>
      </c>
      <c r="H10" s="129">
        <v>-5.4153293444809882E-2</v>
      </c>
      <c r="I10" s="123">
        <v>-2.1969706216206284E-2</v>
      </c>
      <c r="J10" s="299">
        <v>2.8152519087407936E-2</v>
      </c>
      <c r="K10" s="304">
        <v>-2.2751575546606603E-2</v>
      </c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2"/>
    </row>
    <row r="11" spans="1:23">
      <c r="D11" s="128" t="s">
        <v>46</v>
      </c>
      <c r="E11" s="125">
        <v>0.90051912278843094</v>
      </c>
      <c r="F11" s="122">
        <v>0.42664681375005309</v>
      </c>
      <c r="G11" s="122">
        <v>0.90798618222531713</v>
      </c>
      <c r="H11" s="131">
        <v>1.6008241867099899</v>
      </c>
      <c r="I11" s="125">
        <v>0.65787064725195554</v>
      </c>
      <c r="J11" s="301">
        <v>0.71169568252967319</v>
      </c>
      <c r="K11" s="305">
        <v>1.4674766227561258</v>
      </c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2"/>
    </row>
    <row r="12" spans="1:23"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7" spans="2:4">
      <c r="D17" s="185"/>
    </row>
    <row r="18" spans="2:4">
      <c r="D18" s="185"/>
    </row>
    <row r="19" spans="2:4">
      <c r="D19" s="185"/>
    </row>
    <row r="20" spans="2:4">
      <c r="D20" s="185"/>
    </row>
    <row r="21" spans="2:4">
      <c r="D21" s="185"/>
    </row>
    <row r="22" spans="2:4">
      <c r="D22" s="185"/>
    </row>
    <row r="23" spans="2:4">
      <c r="D23" s="185"/>
    </row>
    <row r="24" spans="2:4" ht="15" thickBot="1">
      <c r="B24" s="85" t="s">
        <v>163</v>
      </c>
      <c r="D24" s="185"/>
    </row>
    <row r="25" spans="2:4">
      <c r="D25" s="185"/>
    </row>
    <row r="26" spans="2:4">
      <c r="B26" s="88"/>
      <c r="D26" s="185"/>
    </row>
    <row r="38" spans="4:4">
      <c r="D38" s="116"/>
    </row>
    <row r="39" spans="4:4">
      <c r="D39" s="117"/>
    </row>
    <row r="40" spans="4:4">
      <c r="D40" s="116"/>
    </row>
    <row r="41" spans="4:4">
      <c r="D41" s="118"/>
    </row>
    <row r="42" spans="4:4">
      <c r="D42" s="118"/>
    </row>
    <row r="43" spans="4:4">
      <c r="D43" s="118"/>
    </row>
    <row r="44" spans="4:4">
      <c r="D44" s="119"/>
    </row>
    <row r="45" spans="4:4">
      <c r="D45" s="117"/>
    </row>
    <row r="46" spans="4:4">
      <c r="D46" s="116"/>
    </row>
    <row r="47" spans="4:4">
      <c r="D47" s="118"/>
    </row>
    <row r="48" spans="4:4">
      <c r="D48" s="118"/>
    </row>
    <row r="49" spans="4:4">
      <c r="D49" s="118"/>
    </row>
    <row r="50" spans="4:4">
      <c r="D50" s="118"/>
    </row>
    <row r="51" spans="4:4">
      <c r="D51" s="118"/>
    </row>
  </sheetData>
  <mergeCells count="4">
    <mergeCell ref="M3:P3"/>
    <mergeCell ref="Q3:T3"/>
    <mergeCell ref="U3:V3"/>
    <mergeCell ref="A1:B1"/>
  </mergeCells>
  <hyperlinks>
    <hyperlink ref="A1:B1" location="Turinys!A39" display="↖ atgal į turinį" xr:uid="{00000000-0004-0000-1C00-000000000000}"/>
  </hyperlinks>
  <pageMargins left="0" right="0" top="0" bottom="0" header="0" footer="0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47ABD9"/>
  </sheetPr>
  <dimension ref="A1:K24"/>
  <sheetViews>
    <sheetView showGridLines="0" showRowColHeaders="0" zoomScaleNormal="100" workbookViewId="0">
      <selection activeCell="K32" sqref="K32"/>
    </sheetView>
  </sheetViews>
  <sheetFormatPr defaultColWidth="9.625" defaultRowHeight="14.25"/>
  <cols>
    <col min="1" max="1" width="9" customWidth="1"/>
    <col min="2" max="2" width="61.25" customWidth="1"/>
    <col min="3" max="4" width="9" customWidth="1"/>
    <col min="11" max="11" width="11.625" customWidth="1"/>
  </cols>
  <sheetData>
    <row r="1" spans="1:11">
      <c r="A1" s="507" t="s">
        <v>0</v>
      </c>
      <c r="B1" s="507"/>
    </row>
    <row r="2" spans="1:11" ht="15" thickBot="1">
      <c r="B2" s="2"/>
    </row>
    <row r="3" spans="1:11" ht="15">
      <c r="B3" s="54" t="s">
        <v>179</v>
      </c>
      <c r="D3" s="19"/>
      <c r="E3" s="191">
        <v>2014</v>
      </c>
      <c r="F3" s="191">
        <v>2015</v>
      </c>
      <c r="G3" s="191">
        <v>2016</v>
      </c>
      <c r="H3" s="191">
        <v>2017</v>
      </c>
      <c r="I3" s="191">
        <v>2018</v>
      </c>
      <c r="J3" s="191">
        <v>2019</v>
      </c>
      <c r="K3" s="15" t="s">
        <v>160</v>
      </c>
    </row>
    <row r="4" spans="1:11">
      <c r="B4" s="5"/>
      <c r="D4" s="17" t="s">
        <v>28</v>
      </c>
      <c r="E4" s="20">
        <v>19.5</v>
      </c>
      <c r="F4" s="20">
        <v>19.899999999999999</v>
      </c>
      <c r="G4" s="20">
        <v>20.3</v>
      </c>
      <c r="H4" s="20">
        <v>20.6</v>
      </c>
      <c r="I4" s="20">
        <v>21</v>
      </c>
      <c r="J4" s="242">
        <v>22</v>
      </c>
      <c r="K4" s="242">
        <v>21.5</v>
      </c>
    </row>
    <row r="5" spans="1:11">
      <c r="D5" s="17" t="s">
        <v>31</v>
      </c>
      <c r="E5" s="20">
        <v>25.6</v>
      </c>
      <c r="F5" s="20">
        <v>24.3</v>
      </c>
      <c r="G5" s="20">
        <v>24.2</v>
      </c>
      <c r="H5" s="20">
        <v>24.9</v>
      </c>
      <c r="I5" s="20">
        <v>24.6</v>
      </c>
      <c r="J5" s="242">
        <v>26.2</v>
      </c>
      <c r="K5" s="242">
        <v>24.05</v>
      </c>
    </row>
    <row r="6" spans="1:11">
      <c r="D6" s="17" t="s">
        <v>30</v>
      </c>
      <c r="E6" s="20">
        <v>22.6</v>
      </c>
      <c r="F6" s="20">
        <v>22</v>
      </c>
      <c r="G6" s="20">
        <v>19.5</v>
      </c>
      <c r="H6" s="20">
        <v>20.7</v>
      </c>
      <c r="I6" s="20">
        <v>22.6</v>
      </c>
      <c r="J6" s="242">
        <v>22.9</v>
      </c>
      <c r="K6" s="242">
        <v>21.5</v>
      </c>
    </row>
    <row r="7" spans="1:11">
      <c r="D7" s="22" t="s">
        <v>32</v>
      </c>
      <c r="E7" s="23">
        <v>18.899999999999999</v>
      </c>
      <c r="F7" s="23">
        <v>19.600000000000001</v>
      </c>
      <c r="G7" s="23">
        <v>19.899999999999999</v>
      </c>
      <c r="H7" s="23">
        <v>20</v>
      </c>
      <c r="I7" s="23">
        <v>20.5</v>
      </c>
      <c r="J7" s="243">
        <v>21.1</v>
      </c>
      <c r="K7" s="243">
        <v>19.600000000000001</v>
      </c>
    </row>
    <row r="9" spans="1:11">
      <c r="C9" s="2"/>
      <c r="D9" s="25"/>
      <c r="E9" s="40"/>
      <c r="F9" s="40"/>
      <c r="G9" s="40"/>
      <c r="H9" s="40"/>
      <c r="I9" s="40"/>
      <c r="J9" s="2"/>
    </row>
    <row r="10" spans="1:11">
      <c r="C10" s="2"/>
      <c r="D10" s="25"/>
      <c r="E10" s="34"/>
      <c r="F10" s="34"/>
      <c r="G10" s="34"/>
      <c r="H10" s="34"/>
      <c r="I10" s="34"/>
      <c r="J10" s="2"/>
    </row>
    <row r="11" spans="1:11">
      <c r="C11" s="2"/>
      <c r="D11" s="25"/>
      <c r="E11" s="34"/>
      <c r="F11" s="34"/>
      <c r="G11" s="34"/>
      <c r="H11" s="34"/>
      <c r="I11" s="34"/>
      <c r="J11" s="2"/>
    </row>
    <row r="12" spans="1:11">
      <c r="C12" s="2"/>
      <c r="D12" s="25"/>
      <c r="E12" s="34"/>
      <c r="F12" s="34"/>
      <c r="G12" s="34"/>
      <c r="H12" s="34"/>
      <c r="I12" s="34"/>
      <c r="J12" s="2"/>
    </row>
    <row r="13" spans="1:11">
      <c r="C13" s="2"/>
      <c r="D13" s="25"/>
      <c r="E13" s="34"/>
      <c r="F13" s="34"/>
      <c r="G13" s="34"/>
      <c r="H13" s="34"/>
      <c r="I13" s="34"/>
      <c r="J13" s="2"/>
    </row>
    <row r="14" spans="1:11">
      <c r="C14" s="2"/>
      <c r="D14" s="2"/>
      <c r="E14" s="2"/>
      <c r="F14" s="2"/>
      <c r="G14" s="2"/>
      <c r="H14" s="2"/>
      <c r="I14" s="2"/>
      <c r="J14" s="2"/>
    </row>
    <row r="15" spans="1:11">
      <c r="C15" s="2"/>
      <c r="D15" s="2"/>
      <c r="E15" s="2"/>
      <c r="F15" s="2"/>
      <c r="G15" s="2"/>
      <c r="H15" s="2"/>
      <c r="I15" s="2"/>
      <c r="J15" s="2"/>
    </row>
    <row r="16" spans="1:11">
      <c r="C16" s="2"/>
      <c r="D16" s="2"/>
      <c r="E16" s="2"/>
      <c r="F16" s="2"/>
      <c r="G16" s="2"/>
      <c r="H16" s="2"/>
      <c r="I16" s="2"/>
      <c r="J16" s="2"/>
    </row>
    <row r="20" spans="1:2" ht="16.5">
      <c r="B20" s="3"/>
    </row>
    <row r="22" spans="1:2" ht="29.25" thickBot="1">
      <c r="B22" s="245" t="s">
        <v>162</v>
      </c>
    </row>
    <row r="24" spans="1:2">
      <c r="A24" s="1"/>
    </row>
  </sheetData>
  <mergeCells count="1">
    <mergeCell ref="A1:B1"/>
  </mergeCells>
  <hyperlinks>
    <hyperlink ref="A1:B1" location="Turinys!A38" display="↖ atgal į turinį" xr:uid="{00000000-0004-0000-1B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277A-8F05-4C09-8C83-E1DFC6A4F00C}">
  <sheetPr>
    <tabColor rgb="FF47ABD9"/>
  </sheetPr>
  <dimension ref="A1:H45"/>
  <sheetViews>
    <sheetView showGridLines="0" showRowColHeaders="0" zoomScaleNormal="100" workbookViewId="0">
      <selection activeCell="B21" sqref="B21"/>
    </sheetView>
  </sheetViews>
  <sheetFormatPr defaultRowHeight="12.75"/>
  <cols>
    <col min="1" max="1" width="9" style="274" customWidth="1"/>
    <col min="2" max="2" width="60.375" style="275" customWidth="1"/>
    <col min="3" max="5" width="9" style="273"/>
    <col min="6" max="6" width="22.625" style="273" customWidth="1"/>
    <col min="7" max="7" width="13.5" style="273" customWidth="1"/>
    <col min="8" max="8" width="11.375" style="273" customWidth="1"/>
    <col min="9" max="9" width="8.375" style="273" bestFit="1" customWidth="1"/>
    <col min="10" max="16384" width="9" style="273"/>
  </cols>
  <sheetData>
    <row r="1" spans="1:8" ht="14.25">
      <c r="A1" s="550" t="s">
        <v>0</v>
      </c>
      <c r="B1" s="550"/>
    </row>
    <row r="2" spans="1:8" ht="13.5" thickBot="1"/>
    <row r="3" spans="1:8" ht="20.25" customHeight="1">
      <c r="B3" s="345" t="s">
        <v>195</v>
      </c>
      <c r="D3" s="277"/>
      <c r="E3" s="278"/>
      <c r="F3" s="346" t="s">
        <v>190</v>
      </c>
      <c r="G3" s="347" t="s">
        <v>191</v>
      </c>
      <c r="H3" s="348" t="s">
        <v>192</v>
      </c>
    </row>
    <row r="4" spans="1:8" ht="14.25">
      <c r="D4" s="551">
        <v>2019</v>
      </c>
      <c r="E4" s="282">
        <v>1</v>
      </c>
      <c r="F4" s="283">
        <v>10.108181258267468</v>
      </c>
      <c r="G4" s="283">
        <v>8.0437067870213994</v>
      </c>
      <c r="H4" s="284">
        <v>35.901628933413775</v>
      </c>
    </row>
    <row r="5" spans="1:8" ht="14.25">
      <c r="D5" s="552"/>
      <c r="E5" s="282">
        <v>2</v>
      </c>
      <c r="F5" s="283">
        <v>17.594907027457964</v>
      </c>
      <c r="G5" s="283">
        <v>9.9957728425243317</v>
      </c>
      <c r="H5" s="284">
        <v>33.144780730743804</v>
      </c>
    </row>
    <row r="6" spans="1:8" ht="14.25">
      <c r="D6" s="552"/>
      <c r="E6" s="282">
        <v>3</v>
      </c>
      <c r="F6" s="283">
        <v>3.8361917247069499</v>
      </c>
      <c r="G6" s="283">
        <v>8.1377366882633861</v>
      </c>
      <c r="H6" s="284">
        <v>5.347897380279143</v>
      </c>
    </row>
    <row r="7" spans="1:8" ht="14.25">
      <c r="D7" s="552"/>
      <c r="E7" s="282">
        <v>4</v>
      </c>
      <c r="F7" s="283">
        <v>15.863666998992954</v>
      </c>
      <c r="G7" s="283">
        <v>9.4077114730162457</v>
      </c>
      <c r="H7" s="284">
        <v>3.9731768650461019</v>
      </c>
    </row>
    <row r="8" spans="1:8" ht="14.25">
      <c r="D8" s="552"/>
      <c r="E8" s="282">
        <v>5</v>
      </c>
      <c r="F8" s="283">
        <v>8.5999782613475517</v>
      </c>
      <c r="G8" s="283">
        <v>6.7399520645276212</v>
      </c>
      <c r="H8" s="284">
        <v>24.340124418618259</v>
      </c>
    </row>
    <row r="9" spans="1:8" ht="14.25">
      <c r="D9" s="552"/>
      <c r="E9" s="282">
        <v>6</v>
      </c>
      <c r="F9" s="283">
        <v>-4.2489815271538944</v>
      </c>
      <c r="G9" s="283">
        <v>-2.301299063337503</v>
      </c>
      <c r="H9" s="284">
        <v>44.441054753820055</v>
      </c>
    </row>
    <row r="10" spans="1:8" ht="14.25">
      <c r="D10" s="552"/>
      <c r="E10" s="285">
        <v>7</v>
      </c>
      <c r="F10" s="283">
        <v>3.6787506055086183</v>
      </c>
      <c r="G10" s="283">
        <v>6.9965436675997195</v>
      </c>
      <c r="H10" s="284">
        <v>14.146230956561133</v>
      </c>
    </row>
    <row r="11" spans="1:8" ht="14.25">
      <c r="D11" s="552"/>
      <c r="E11" s="286">
        <v>8</v>
      </c>
      <c r="F11" s="283">
        <v>1.9692632929132037</v>
      </c>
      <c r="G11" s="283">
        <v>5.2270125055250194</v>
      </c>
      <c r="H11" s="284">
        <v>17.837050319399307</v>
      </c>
    </row>
    <row r="12" spans="1:8" ht="14.25">
      <c r="D12" s="552"/>
      <c r="E12" s="282">
        <v>9</v>
      </c>
      <c r="F12" s="283">
        <v>14.108640830051545</v>
      </c>
      <c r="G12" s="283">
        <v>18.106048836468737</v>
      </c>
      <c r="H12" s="284">
        <v>26.784610997576163</v>
      </c>
    </row>
    <row r="13" spans="1:8" ht="14.25">
      <c r="D13" s="552"/>
      <c r="E13" s="287">
        <v>10</v>
      </c>
      <c r="F13" s="283">
        <v>4.5904421156415243</v>
      </c>
      <c r="G13" s="283">
        <v>7.162003225146063</v>
      </c>
      <c r="H13" s="284">
        <v>23.849252357673056</v>
      </c>
    </row>
    <row r="14" spans="1:8" ht="14.25">
      <c r="D14" s="552"/>
      <c r="E14" s="287">
        <v>11</v>
      </c>
      <c r="F14" s="283">
        <v>-2.1941132291474874</v>
      </c>
      <c r="G14" s="283">
        <v>-0.15753237736330084</v>
      </c>
      <c r="H14" s="284">
        <v>20.022640441488626</v>
      </c>
    </row>
    <row r="15" spans="1:8" ht="14.25">
      <c r="D15" s="553"/>
      <c r="E15" s="287">
        <v>12</v>
      </c>
      <c r="F15" s="283">
        <v>4.7041327870607663</v>
      </c>
      <c r="G15" s="283">
        <v>11.172382050633246</v>
      </c>
      <c r="H15" s="284">
        <v>21.543836489439183</v>
      </c>
    </row>
    <row r="16" spans="1:8" ht="14.25">
      <c r="D16" s="551">
        <v>2020</v>
      </c>
      <c r="E16" s="282">
        <v>1</v>
      </c>
      <c r="F16" s="283">
        <v>4.3428469382139845</v>
      </c>
      <c r="G16" s="283">
        <v>6.9401679813730466</v>
      </c>
      <c r="H16" s="284">
        <v>9.5152980759121153</v>
      </c>
    </row>
    <row r="17" spans="2:8" ht="14.25">
      <c r="D17" s="552"/>
      <c r="E17" s="282">
        <v>2</v>
      </c>
      <c r="F17" s="283">
        <v>-1.157138471603103</v>
      </c>
      <c r="G17" s="283">
        <v>7.6562074171860228</v>
      </c>
      <c r="H17" s="284">
        <v>15.327868852459003</v>
      </c>
    </row>
    <row r="18" spans="2:8" ht="14.25">
      <c r="D18" s="552"/>
      <c r="E18" s="285">
        <v>3</v>
      </c>
      <c r="F18" s="283">
        <v>6.6101474529498772</v>
      </c>
      <c r="G18" s="283">
        <v>1.1925344008008265</v>
      </c>
      <c r="H18" s="284">
        <v>4.4464598678808365</v>
      </c>
    </row>
    <row r="19" spans="2:8" ht="14.25">
      <c r="D19" s="552"/>
      <c r="E19" s="286">
        <v>4</v>
      </c>
      <c r="F19" s="283">
        <v>-15.128218517820669</v>
      </c>
      <c r="G19" s="283">
        <v>-15.062413803386843</v>
      </c>
      <c r="H19" s="284">
        <v>-15.383286497443216</v>
      </c>
    </row>
    <row r="20" spans="2:8" ht="14.25">
      <c r="D20" s="552"/>
      <c r="E20" s="282">
        <v>5</v>
      </c>
      <c r="F20" s="283">
        <v>-17.966410320536362</v>
      </c>
      <c r="G20" s="283">
        <v>-10.969001714321713</v>
      </c>
      <c r="H20" s="284">
        <v>-15.190374341627955</v>
      </c>
    </row>
    <row r="21" spans="2:8" ht="14.25">
      <c r="B21" s="275" t="s">
        <v>193</v>
      </c>
      <c r="D21" s="552"/>
      <c r="E21" s="282">
        <v>6</v>
      </c>
      <c r="F21" s="283">
        <v>4.5673526256208019</v>
      </c>
      <c r="G21" s="283">
        <v>2.4800902683895121</v>
      </c>
      <c r="H21" s="284">
        <v>-11.217939888151196</v>
      </c>
    </row>
    <row r="22" spans="2:8" ht="14.25">
      <c r="D22" s="554"/>
      <c r="E22" s="285">
        <v>7</v>
      </c>
      <c r="F22" s="290">
        <v>5.5733576542615904</v>
      </c>
      <c r="G22" s="290">
        <v>-0.20975495169572866</v>
      </c>
      <c r="H22" s="291"/>
    </row>
    <row r="23" spans="2:8" ht="29.25" thickBot="1">
      <c r="B23" s="288" t="s">
        <v>194</v>
      </c>
    </row>
    <row r="25" spans="2:8">
      <c r="B25" s="289"/>
    </row>
    <row r="29" spans="2:8">
      <c r="B29" s="292"/>
    </row>
    <row r="30" spans="2:8" ht="14.25">
      <c r="B30" s="293"/>
      <c r="F30" s="344"/>
    </row>
    <row r="31" spans="2:8" ht="14.25">
      <c r="B31" s="294"/>
    </row>
    <row r="32" spans="2:8" ht="14.25">
      <c r="B32" s="294"/>
    </row>
    <row r="33" spans="2:2" ht="14.25">
      <c r="B33" s="294"/>
    </row>
    <row r="34" spans="2:2" ht="14.25">
      <c r="B34" s="294"/>
    </row>
    <row r="35" spans="2:2" ht="14.25">
      <c r="B35" s="294"/>
    </row>
    <row r="36" spans="2:2" ht="14.25">
      <c r="B36" s="294"/>
    </row>
    <row r="37" spans="2:2" ht="14.25">
      <c r="B37" s="294"/>
    </row>
    <row r="38" spans="2:2" ht="14.25">
      <c r="B38" s="294"/>
    </row>
    <row r="39" spans="2:2" ht="14.25">
      <c r="B39" s="294"/>
    </row>
    <row r="40" spans="2:2" ht="14.25">
      <c r="B40" s="294"/>
    </row>
    <row r="41" spans="2:2" ht="14.25">
      <c r="B41" s="294"/>
    </row>
    <row r="42" spans="2:2" ht="14.25">
      <c r="B42" s="294"/>
    </row>
    <row r="43" spans="2:2" ht="14.25">
      <c r="B43" s="293"/>
    </row>
    <row r="44" spans="2:2" ht="14.25">
      <c r="B44" s="294"/>
    </row>
    <row r="45" spans="2:2" ht="14.25">
      <c r="B45" s="293"/>
    </row>
  </sheetData>
  <mergeCells count="3">
    <mergeCell ref="A1:B1"/>
    <mergeCell ref="D4:D15"/>
    <mergeCell ref="D16:D22"/>
  </mergeCells>
  <hyperlinks>
    <hyperlink ref="A1:B1" location="Turinys!A36" display="↖ atgal į turinį" xr:uid="{73D30E80-A24D-4142-BDB8-A3C99FD05792}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47ABD9"/>
  </sheetPr>
  <dimension ref="A1:K32"/>
  <sheetViews>
    <sheetView showGridLines="0" showRowColHeaders="0" zoomScaleNormal="100" workbookViewId="0">
      <selection activeCell="H18" sqref="H18"/>
    </sheetView>
  </sheetViews>
  <sheetFormatPr defaultRowHeight="12.75"/>
  <cols>
    <col min="1" max="1" width="9" style="160"/>
    <col min="2" max="2" width="77" style="160" customWidth="1"/>
    <col min="3" max="3" width="9" style="160"/>
    <col min="4" max="4" width="12.125" style="160" customWidth="1"/>
    <col min="5" max="5" width="9" style="160"/>
    <col min="6" max="6" width="7.75" style="160" customWidth="1"/>
    <col min="7" max="7" width="32.875" style="160" customWidth="1"/>
    <col min="8" max="8" width="17" style="160" customWidth="1"/>
    <col min="9" max="9" width="20.875" style="160" customWidth="1"/>
    <col min="10" max="10" width="10.875" style="160" customWidth="1"/>
    <col min="11" max="16384" width="9" style="160"/>
  </cols>
  <sheetData>
    <row r="1" spans="1:11" ht="14.25">
      <c r="A1" s="507" t="s">
        <v>0</v>
      </c>
      <c r="B1" s="507"/>
    </row>
    <row r="2" spans="1:11" ht="13.5" thickBot="1"/>
    <row r="3" spans="1:11" s="349" customFormat="1" ht="48" customHeight="1">
      <c r="B3" s="329" t="s">
        <v>180</v>
      </c>
      <c r="D3" s="350"/>
      <c r="E3" s="469" t="s">
        <v>112</v>
      </c>
      <c r="F3" s="469" t="s">
        <v>114</v>
      </c>
      <c r="G3" s="469" t="s">
        <v>115</v>
      </c>
      <c r="H3" s="470" t="s">
        <v>116</v>
      </c>
      <c r="I3" s="469" t="s">
        <v>136</v>
      </c>
      <c r="J3" s="469" t="s">
        <v>137</v>
      </c>
      <c r="K3" s="471" t="s">
        <v>245</v>
      </c>
    </row>
    <row r="4" spans="1:11" ht="14.25">
      <c r="D4" s="268">
        <v>2014</v>
      </c>
      <c r="E4" s="180">
        <v>0.40541460863452877</v>
      </c>
      <c r="F4" s="180">
        <v>1.0305764611320238</v>
      </c>
      <c r="G4" s="180">
        <v>1.2733097909888595</v>
      </c>
      <c r="H4" s="180">
        <v>4.5470535747285191E-2</v>
      </c>
      <c r="I4" s="180">
        <v>0.57967822485117748</v>
      </c>
      <c r="J4" s="180">
        <v>0.90058166092667979</v>
      </c>
      <c r="K4" s="181">
        <v>4.1895607465332407</v>
      </c>
    </row>
    <row r="5" spans="1:11" ht="14.25">
      <c r="D5" s="268">
        <v>2015</v>
      </c>
      <c r="E5" s="180">
        <v>-0.34907799230189424</v>
      </c>
      <c r="F5" s="180">
        <v>0.11056078479343191</v>
      </c>
      <c r="G5" s="180">
        <v>-0.35512756643541776</v>
      </c>
      <c r="H5" s="180">
        <v>0.34597156588346556</v>
      </c>
      <c r="I5" s="180">
        <v>0.59830824313168185</v>
      </c>
      <c r="J5" s="180">
        <v>1.68833340901388</v>
      </c>
      <c r="K5" s="181">
        <v>1.6929968782017093</v>
      </c>
    </row>
    <row r="6" spans="1:11" ht="14.25">
      <c r="D6" s="268">
        <v>2016</v>
      </c>
      <c r="E6" s="180">
        <v>0.79983386192646511</v>
      </c>
      <c r="F6" s="180">
        <v>-0.41232108455718941</v>
      </c>
      <c r="G6" s="180">
        <v>1.4910006478803903</v>
      </c>
      <c r="H6" s="180">
        <v>0.31268865506734222</v>
      </c>
      <c r="I6" s="180">
        <v>0.76537447723150709</v>
      </c>
      <c r="J6" s="180">
        <v>1.5132151770758935</v>
      </c>
      <c r="K6" s="181">
        <v>4.157103079557098</v>
      </c>
    </row>
    <row r="7" spans="1:11" ht="14.25">
      <c r="D7" s="268">
        <v>2017</v>
      </c>
      <c r="E7" s="180">
        <v>1.8861936487327942</v>
      </c>
      <c r="F7" s="180">
        <v>0.58741698523195862</v>
      </c>
      <c r="G7" s="180">
        <v>2.8245131507923085</v>
      </c>
      <c r="H7" s="180">
        <v>0.35702664476721091</v>
      </c>
      <c r="I7" s="180">
        <v>0.75354616839514976</v>
      </c>
      <c r="J7" s="180">
        <v>2.446491323139536</v>
      </c>
      <c r="K7" s="181">
        <v>8.4981612762917091</v>
      </c>
    </row>
    <row r="8" spans="1:11" ht="14.25">
      <c r="D8" s="268">
        <v>2018</v>
      </c>
      <c r="E8" s="180">
        <v>0.83755417701900836</v>
      </c>
      <c r="F8" s="180">
        <v>0.76698534251655937</v>
      </c>
      <c r="G8" s="180">
        <v>2.554129272681815</v>
      </c>
      <c r="H8" s="180">
        <v>0.38036931210387342</v>
      </c>
      <c r="I8" s="180">
        <v>1.4198480279764392</v>
      </c>
      <c r="J8" s="180">
        <v>1.5402885908253086</v>
      </c>
      <c r="K8" s="181">
        <v>7.1188054110191548</v>
      </c>
    </row>
    <row r="9" spans="1:11" ht="14.25">
      <c r="D9" s="268">
        <v>2019</v>
      </c>
      <c r="E9" s="180">
        <v>0.83739455253310202</v>
      </c>
      <c r="F9" s="180">
        <v>0.85067691851385374</v>
      </c>
      <c r="G9" s="180">
        <v>1.8021623894699246</v>
      </c>
      <c r="H9" s="180">
        <v>0.22386750653256349</v>
      </c>
      <c r="I9" s="180">
        <v>1.6227547270878151</v>
      </c>
      <c r="J9" s="180">
        <v>1.78824828471144</v>
      </c>
      <c r="K9" s="181">
        <v>6.9012368723161268</v>
      </c>
    </row>
    <row r="10" spans="1:11" ht="14.25">
      <c r="D10" s="269" t="s">
        <v>160</v>
      </c>
      <c r="E10" s="182">
        <v>-0.81535048554996625</v>
      </c>
      <c r="F10" s="182">
        <v>0.34754211133063212</v>
      </c>
      <c r="G10" s="182">
        <v>4.3742163252341509E-2</v>
      </c>
      <c r="H10" s="182">
        <v>0.47545213414095189</v>
      </c>
      <c r="I10" s="182">
        <v>0.66955952935396901</v>
      </c>
      <c r="J10" s="182">
        <v>0.80605944306622201</v>
      </c>
      <c r="K10" s="183">
        <v>1.0515527614531266</v>
      </c>
    </row>
    <row r="27" spans="2:2" ht="15" thickBot="1">
      <c r="B27" s="138" t="s">
        <v>163</v>
      </c>
    </row>
    <row r="32" spans="2:2">
      <c r="B32" s="179"/>
    </row>
  </sheetData>
  <mergeCells count="1">
    <mergeCell ref="A1:B1"/>
  </mergeCells>
  <hyperlinks>
    <hyperlink ref="A1:B1" location="Turinys!A40" display="↖ atgal į turinį" xr:uid="{00000000-0004-0000-1E00-000000000000}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FB6D-869C-44A3-8F84-FB271FBD4405}">
  <sheetPr>
    <tabColor theme="5"/>
  </sheetPr>
  <dimension ref="A1:K24"/>
  <sheetViews>
    <sheetView showGridLines="0" showRowColHeaders="0" zoomScaleNormal="100" workbookViewId="0">
      <selection activeCell="L40" sqref="L40"/>
    </sheetView>
  </sheetViews>
  <sheetFormatPr defaultColWidth="9.625" defaultRowHeight="14.25"/>
  <cols>
    <col min="1" max="1" width="9.625" style="360"/>
    <col min="2" max="2" width="64.375" style="360" customWidth="1"/>
    <col min="3" max="3" width="5.625" style="360" customWidth="1"/>
    <col min="4" max="4" width="9" style="360" customWidth="1"/>
    <col min="5" max="10" width="9.625" style="360"/>
    <col min="11" max="11" width="11.375" style="360" customWidth="1"/>
    <col min="12" max="257" width="9.625" style="360"/>
    <col min="258" max="258" width="64.375" style="360" customWidth="1"/>
    <col min="259" max="259" width="5.625" style="360" customWidth="1"/>
    <col min="260" max="260" width="9" style="360" customWidth="1"/>
    <col min="261" max="266" width="9.625" style="360"/>
    <col min="267" max="267" width="11.375" style="360" customWidth="1"/>
    <col min="268" max="513" width="9.625" style="360"/>
    <col min="514" max="514" width="64.375" style="360" customWidth="1"/>
    <col min="515" max="515" width="5.625" style="360" customWidth="1"/>
    <col min="516" max="516" width="9" style="360" customWidth="1"/>
    <col min="517" max="522" width="9.625" style="360"/>
    <col min="523" max="523" width="11.375" style="360" customWidth="1"/>
    <col min="524" max="769" width="9.625" style="360"/>
    <col min="770" max="770" width="64.375" style="360" customWidth="1"/>
    <col min="771" max="771" width="5.625" style="360" customWidth="1"/>
    <col min="772" max="772" width="9" style="360" customWidth="1"/>
    <col min="773" max="778" width="9.625" style="360"/>
    <col min="779" max="779" width="11.375" style="360" customWidth="1"/>
    <col min="780" max="1025" width="9.625" style="360"/>
    <col min="1026" max="1026" width="64.375" style="360" customWidth="1"/>
    <col min="1027" max="1027" width="5.625" style="360" customWidth="1"/>
    <col min="1028" max="1028" width="9" style="360" customWidth="1"/>
    <col min="1029" max="1034" width="9.625" style="360"/>
    <col min="1035" max="1035" width="11.375" style="360" customWidth="1"/>
    <col min="1036" max="1281" width="9.625" style="360"/>
    <col min="1282" max="1282" width="64.375" style="360" customWidth="1"/>
    <col min="1283" max="1283" width="5.625" style="360" customWidth="1"/>
    <col min="1284" max="1284" width="9" style="360" customWidth="1"/>
    <col min="1285" max="1290" width="9.625" style="360"/>
    <col min="1291" max="1291" width="11.375" style="360" customWidth="1"/>
    <col min="1292" max="1537" width="9.625" style="360"/>
    <col min="1538" max="1538" width="64.375" style="360" customWidth="1"/>
    <col min="1539" max="1539" width="5.625" style="360" customWidth="1"/>
    <col min="1540" max="1540" width="9" style="360" customWidth="1"/>
    <col min="1541" max="1546" width="9.625" style="360"/>
    <col min="1547" max="1547" width="11.375" style="360" customWidth="1"/>
    <col min="1548" max="1793" width="9.625" style="360"/>
    <col min="1794" max="1794" width="64.375" style="360" customWidth="1"/>
    <col min="1795" max="1795" width="5.625" style="360" customWidth="1"/>
    <col min="1796" max="1796" width="9" style="360" customWidth="1"/>
    <col min="1797" max="1802" width="9.625" style="360"/>
    <col min="1803" max="1803" width="11.375" style="360" customWidth="1"/>
    <col min="1804" max="2049" width="9.625" style="360"/>
    <col min="2050" max="2050" width="64.375" style="360" customWidth="1"/>
    <col min="2051" max="2051" width="5.625" style="360" customWidth="1"/>
    <col min="2052" max="2052" width="9" style="360" customWidth="1"/>
    <col min="2053" max="2058" width="9.625" style="360"/>
    <col min="2059" max="2059" width="11.375" style="360" customWidth="1"/>
    <col min="2060" max="2305" width="9.625" style="360"/>
    <col min="2306" max="2306" width="64.375" style="360" customWidth="1"/>
    <col min="2307" max="2307" width="5.625" style="360" customWidth="1"/>
    <col min="2308" max="2308" width="9" style="360" customWidth="1"/>
    <col min="2309" max="2314" width="9.625" style="360"/>
    <col min="2315" max="2315" width="11.375" style="360" customWidth="1"/>
    <col min="2316" max="2561" width="9.625" style="360"/>
    <col min="2562" max="2562" width="64.375" style="360" customWidth="1"/>
    <col min="2563" max="2563" width="5.625" style="360" customWidth="1"/>
    <col min="2564" max="2564" width="9" style="360" customWidth="1"/>
    <col min="2565" max="2570" width="9.625" style="360"/>
    <col min="2571" max="2571" width="11.375" style="360" customWidth="1"/>
    <col min="2572" max="2817" width="9.625" style="360"/>
    <col min="2818" max="2818" width="64.375" style="360" customWidth="1"/>
    <col min="2819" max="2819" width="5.625" style="360" customWidth="1"/>
    <col min="2820" max="2820" width="9" style="360" customWidth="1"/>
    <col min="2821" max="2826" width="9.625" style="360"/>
    <col min="2827" max="2827" width="11.375" style="360" customWidth="1"/>
    <col min="2828" max="3073" width="9.625" style="360"/>
    <col min="3074" max="3074" width="64.375" style="360" customWidth="1"/>
    <col min="3075" max="3075" width="5.625" style="360" customWidth="1"/>
    <col min="3076" max="3076" width="9" style="360" customWidth="1"/>
    <col min="3077" max="3082" width="9.625" style="360"/>
    <col min="3083" max="3083" width="11.375" style="360" customWidth="1"/>
    <col min="3084" max="3329" width="9.625" style="360"/>
    <col min="3330" max="3330" width="64.375" style="360" customWidth="1"/>
    <col min="3331" max="3331" width="5.625" style="360" customWidth="1"/>
    <col min="3332" max="3332" width="9" style="360" customWidth="1"/>
    <col min="3333" max="3338" width="9.625" style="360"/>
    <col min="3339" max="3339" width="11.375" style="360" customWidth="1"/>
    <col min="3340" max="3585" width="9.625" style="360"/>
    <col min="3586" max="3586" width="64.375" style="360" customWidth="1"/>
    <col min="3587" max="3587" width="5.625" style="360" customWidth="1"/>
    <col min="3588" max="3588" width="9" style="360" customWidth="1"/>
    <col min="3589" max="3594" width="9.625" style="360"/>
    <col min="3595" max="3595" width="11.375" style="360" customWidth="1"/>
    <col min="3596" max="3841" width="9.625" style="360"/>
    <col min="3842" max="3842" width="64.375" style="360" customWidth="1"/>
    <col min="3843" max="3843" width="5.625" style="360" customWidth="1"/>
    <col min="3844" max="3844" width="9" style="360" customWidth="1"/>
    <col min="3845" max="3850" width="9.625" style="360"/>
    <col min="3851" max="3851" width="11.375" style="360" customWidth="1"/>
    <col min="3852" max="4097" width="9.625" style="360"/>
    <col min="4098" max="4098" width="64.375" style="360" customWidth="1"/>
    <col min="4099" max="4099" width="5.625" style="360" customWidth="1"/>
    <col min="4100" max="4100" width="9" style="360" customWidth="1"/>
    <col min="4101" max="4106" width="9.625" style="360"/>
    <col min="4107" max="4107" width="11.375" style="360" customWidth="1"/>
    <col min="4108" max="4353" width="9.625" style="360"/>
    <col min="4354" max="4354" width="64.375" style="360" customWidth="1"/>
    <col min="4355" max="4355" width="5.625" style="360" customWidth="1"/>
    <col min="4356" max="4356" width="9" style="360" customWidth="1"/>
    <col min="4357" max="4362" width="9.625" style="360"/>
    <col min="4363" max="4363" width="11.375" style="360" customWidth="1"/>
    <col min="4364" max="4609" width="9.625" style="360"/>
    <col min="4610" max="4610" width="64.375" style="360" customWidth="1"/>
    <col min="4611" max="4611" width="5.625" style="360" customWidth="1"/>
    <col min="4612" max="4612" width="9" style="360" customWidth="1"/>
    <col min="4613" max="4618" width="9.625" style="360"/>
    <col min="4619" max="4619" width="11.375" style="360" customWidth="1"/>
    <col min="4620" max="4865" width="9.625" style="360"/>
    <col min="4866" max="4866" width="64.375" style="360" customWidth="1"/>
    <col min="4867" max="4867" width="5.625" style="360" customWidth="1"/>
    <col min="4868" max="4868" width="9" style="360" customWidth="1"/>
    <col min="4869" max="4874" width="9.625" style="360"/>
    <col min="4875" max="4875" width="11.375" style="360" customWidth="1"/>
    <col min="4876" max="5121" width="9.625" style="360"/>
    <col min="5122" max="5122" width="64.375" style="360" customWidth="1"/>
    <col min="5123" max="5123" width="5.625" style="360" customWidth="1"/>
    <col min="5124" max="5124" width="9" style="360" customWidth="1"/>
    <col min="5125" max="5130" width="9.625" style="360"/>
    <col min="5131" max="5131" width="11.375" style="360" customWidth="1"/>
    <col min="5132" max="5377" width="9.625" style="360"/>
    <col min="5378" max="5378" width="64.375" style="360" customWidth="1"/>
    <col min="5379" max="5379" width="5.625" style="360" customWidth="1"/>
    <col min="5380" max="5380" width="9" style="360" customWidth="1"/>
    <col min="5381" max="5386" width="9.625" style="360"/>
    <col min="5387" max="5387" width="11.375" style="360" customWidth="1"/>
    <col min="5388" max="5633" width="9.625" style="360"/>
    <col min="5634" max="5634" width="64.375" style="360" customWidth="1"/>
    <col min="5635" max="5635" width="5.625" style="360" customWidth="1"/>
    <col min="5636" max="5636" width="9" style="360" customWidth="1"/>
    <col min="5637" max="5642" width="9.625" style="360"/>
    <col min="5643" max="5643" width="11.375" style="360" customWidth="1"/>
    <col min="5644" max="5889" width="9.625" style="360"/>
    <col min="5890" max="5890" width="64.375" style="360" customWidth="1"/>
    <col min="5891" max="5891" width="5.625" style="360" customWidth="1"/>
    <col min="5892" max="5892" width="9" style="360" customWidth="1"/>
    <col min="5893" max="5898" width="9.625" style="360"/>
    <col min="5899" max="5899" width="11.375" style="360" customWidth="1"/>
    <col min="5900" max="6145" width="9.625" style="360"/>
    <col min="6146" max="6146" width="64.375" style="360" customWidth="1"/>
    <col min="6147" max="6147" width="5.625" style="360" customWidth="1"/>
    <col min="6148" max="6148" width="9" style="360" customWidth="1"/>
    <col min="6149" max="6154" width="9.625" style="360"/>
    <col min="6155" max="6155" width="11.375" style="360" customWidth="1"/>
    <col min="6156" max="6401" width="9.625" style="360"/>
    <col min="6402" max="6402" width="64.375" style="360" customWidth="1"/>
    <col min="6403" max="6403" width="5.625" style="360" customWidth="1"/>
    <col min="6404" max="6404" width="9" style="360" customWidth="1"/>
    <col min="6405" max="6410" width="9.625" style="360"/>
    <col min="6411" max="6411" width="11.375" style="360" customWidth="1"/>
    <col min="6412" max="6657" width="9.625" style="360"/>
    <col min="6658" max="6658" width="64.375" style="360" customWidth="1"/>
    <col min="6659" max="6659" width="5.625" style="360" customWidth="1"/>
    <col min="6660" max="6660" width="9" style="360" customWidth="1"/>
    <col min="6661" max="6666" width="9.625" style="360"/>
    <col min="6667" max="6667" width="11.375" style="360" customWidth="1"/>
    <col min="6668" max="6913" width="9.625" style="360"/>
    <col min="6914" max="6914" width="64.375" style="360" customWidth="1"/>
    <col min="6915" max="6915" width="5.625" style="360" customWidth="1"/>
    <col min="6916" max="6916" width="9" style="360" customWidth="1"/>
    <col min="6917" max="6922" width="9.625" style="360"/>
    <col min="6923" max="6923" width="11.375" style="360" customWidth="1"/>
    <col min="6924" max="7169" width="9.625" style="360"/>
    <col min="7170" max="7170" width="64.375" style="360" customWidth="1"/>
    <col min="7171" max="7171" width="5.625" style="360" customWidth="1"/>
    <col min="7172" max="7172" width="9" style="360" customWidth="1"/>
    <col min="7173" max="7178" width="9.625" style="360"/>
    <col min="7179" max="7179" width="11.375" style="360" customWidth="1"/>
    <col min="7180" max="7425" width="9.625" style="360"/>
    <col min="7426" max="7426" width="64.375" style="360" customWidth="1"/>
    <col min="7427" max="7427" width="5.625" style="360" customWidth="1"/>
    <col min="7428" max="7428" width="9" style="360" customWidth="1"/>
    <col min="7429" max="7434" width="9.625" style="360"/>
    <col min="7435" max="7435" width="11.375" style="360" customWidth="1"/>
    <col min="7436" max="7681" width="9.625" style="360"/>
    <col min="7682" max="7682" width="64.375" style="360" customWidth="1"/>
    <col min="7683" max="7683" width="5.625" style="360" customWidth="1"/>
    <col min="7684" max="7684" width="9" style="360" customWidth="1"/>
    <col min="7685" max="7690" width="9.625" style="360"/>
    <col min="7691" max="7691" width="11.375" style="360" customWidth="1"/>
    <col min="7692" max="7937" width="9.625" style="360"/>
    <col min="7938" max="7938" width="64.375" style="360" customWidth="1"/>
    <col min="7939" max="7939" width="5.625" style="360" customWidth="1"/>
    <col min="7940" max="7940" width="9" style="360" customWidth="1"/>
    <col min="7941" max="7946" width="9.625" style="360"/>
    <col min="7947" max="7947" width="11.375" style="360" customWidth="1"/>
    <col min="7948" max="8193" width="9.625" style="360"/>
    <col min="8194" max="8194" width="64.375" style="360" customWidth="1"/>
    <col min="8195" max="8195" width="5.625" style="360" customWidth="1"/>
    <col min="8196" max="8196" width="9" style="360" customWidth="1"/>
    <col min="8197" max="8202" width="9.625" style="360"/>
    <col min="8203" max="8203" width="11.375" style="360" customWidth="1"/>
    <col min="8204" max="8449" width="9.625" style="360"/>
    <col min="8450" max="8450" width="64.375" style="360" customWidth="1"/>
    <col min="8451" max="8451" width="5.625" style="360" customWidth="1"/>
    <col min="8452" max="8452" width="9" style="360" customWidth="1"/>
    <col min="8453" max="8458" width="9.625" style="360"/>
    <col min="8459" max="8459" width="11.375" style="360" customWidth="1"/>
    <col min="8460" max="8705" width="9.625" style="360"/>
    <col min="8706" max="8706" width="64.375" style="360" customWidth="1"/>
    <col min="8707" max="8707" width="5.625" style="360" customWidth="1"/>
    <col min="8708" max="8708" width="9" style="360" customWidth="1"/>
    <col min="8709" max="8714" width="9.625" style="360"/>
    <col min="8715" max="8715" width="11.375" style="360" customWidth="1"/>
    <col min="8716" max="8961" width="9.625" style="360"/>
    <col min="8962" max="8962" width="64.375" style="360" customWidth="1"/>
    <col min="8963" max="8963" width="5.625" style="360" customWidth="1"/>
    <col min="8964" max="8964" width="9" style="360" customWidth="1"/>
    <col min="8965" max="8970" width="9.625" style="360"/>
    <col min="8971" max="8971" width="11.375" style="360" customWidth="1"/>
    <col min="8972" max="9217" width="9.625" style="360"/>
    <col min="9218" max="9218" width="64.375" style="360" customWidth="1"/>
    <col min="9219" max="9219" width="5.625" style="360" customWidth="1"/>
    <col min="9220" max="9220" width="9" style="360" customWidth="1"/>
    <col min="9221" max="9226" width="9.625" style="360"/>
    <col min="9227" max="9227" width="11.375" style="360" customWidth="1"/>
    <col min="9228" max="9473" width="9.625" style="360"/>
    <col min="9474" max="9474" width="64.375" style="360" customWidth="1"/>
    <col min="9475" max="9475" width="5.625" style="360" customWidth="1"/>
    <col min="9476" max="9476" width="9" style="360" customWidth="1"/>
    <col min="9477" max="9482" width="9.625" style="360"/>
    <col min="9483" max="9483" width="11.375" style="360" customWidth="1"/>
    <col min="9484" max="9729" width="9.625" style="360"/>
    <col min="9730" max="9730" width="64.375" style="360" customWidth="1"/>
    <col min="9731" max="9731" width="5.625" style="360" customWidth="1"/>
    <col min="9732" max="9732" width="9" style="360" customWidth="1"/>
    <col min="9733" max="9738" width="9.625" style="360"/>
    <col min="9739" max="9739" width="11.375" style="360" customWidth="1"/>
    <col min="9740" max="9985" width="9.625" style="360"/>
    <col min="9986" max="9986" width="64.375" style="360" customWidth="1"/>
    <col min="9987" max="9987" width="5.625" style="360" customWidth="1"/>
    <col min="9988" max="9988" width="9" style="360" customWidth="1"/>
    <col min="9989" max="9994" width="9.625" style="360"/>
    <col min="9995" max="9995" width="11.375" style="360" customWidth="1"/>
    <col min="9996" max="10241" width="9.625" style="360"/>
    <col min="10242" max="10242" width="64.375" style="360" customWidth="1"/>
    <col min="10243" max="10243" width="5.625" style="360" customWidth="1"/>
    <col min="10244" max="10244" width="9" style="360" customWidth="1"/>
    <col min="10245" max="10250" width="9.625" style="360"/>
    <col min="10251" max="10251" width="11.375" style="360" customWidth="1"/>
    <col min="10252" max="10497" width="9.625" style="360"/>
    <col min="10498" max="10498" width="64.375" style="360" customWidth="1"/>
    <col min="10499" max="10499" width="5.625" style="360" customWidth="1"/>
    <col min="10500" max="10500" width="9" style="360" customWidth="1"/>
    <col min="10501" max="10506" width="9.625" style="360"/>
    <col min="10507" max="10507" width="11.375" style="360" customWidth="1"/>
    <col min="10508" max="10753" width="9.625" style="360"/>
    <col min="10754" max="10754" width="64.375" style="360" customWidth="1"/>
    <col min="10755" max="10755" width="5.625" style="360" customWidth="1"/>
    <col min="10756" max="10756" width="9" style="360" customWidth="1"/>
    <col min="10757" max="10762" width="9.625" style="360"/>
    <col min="10763" max="10763" width="11.375" style="360" customWidth="1"/>
    <col min="10764" max="11009" width="9.625" style="360"/>
    <col min="11010" max="11010" width="64.375" style="360" customWidth="1"/>
    <col min="11011" max="11011" width="5.625" style="360" customWidth="1"/>
    <col min="11012" max="11012" width="9" style="360" customWidth="1"/>
    <col min="11013" max="11018" width="9.625" style="360"/>
    <col min="11019" max="11019" width="11.375" style="360" customWidth="1"/>
    <col min="11020" max="11265" width="9.625" style="360"/>
    <col min="11266" max="11266" width="64.375" style="360" customWidth="1"/>
    <col min="11267" max="11267" width="5.625" style="360" customWidth="1"/>
    <col min="11268" max="11268" width="9" style="360" customWidth="1"/>
    <col min="11269" max="11274" width="9.625" style="360"/>
    <col min="11275" max="11275" width="11.375" style="360" customWidth="1"/>
    <col min="11276" max="11521" width="9.625" style="360"/>
    <col min="11522" max="11522" width="64.375" style="360" customWidth="1"/>
    <col min="11523" max="11523" width="5.625" style="360" customWidth="1"/>
    <col min="11524" max="11524" width="9" style="360" customWidth="1"/>
    <col min="11525" max="11530" width="9.625" style="360"/>
    <col min="11531" max="11531" width="11.375" style="360" customWidth="1"/>
    <col min="11532" max="11777" width="9.625" style="360"/>
    <col min="11778" max="11778" width="64.375" style="360" customWidth="1"/>
    <col min="11779" max="11779" width="5.625" style="360" customWidth="1"/>
    <col min="11780" max="11780" width="9" style="360" customWidth="1"/>
    <col min="11781" max="11786" width="9.625" style="360"/>
    <col min="11787" max="11787" width="11.375" style="360" customWidth="1"/>
    <col min="11788" max="12033" width="9.625" style="360"/>
    <col min="12034" max="12034" width="64.375" style="360" customWidth="1"/>
    <col min="12035" max="12035" width="5.625" style="360" customWidth="1"/>
    <col min="12036" max="12036" width="9" style="360" customWidth="1"/>
    <col min="12037" max="12042" width="9.625" style="360"/>
    <col min="12043" max="12043" width="11.375" style="360" customWidth="1"/>
    <col min="12044" max="12289" width="9.625" style="360"/>
    <col min="12290" max="12290" width="64.375" style="360" customWidth="1"/>
    <col min="12291" max="12291" width="5.625" style="360" customWidth="1"/>
    <col min="12292" max="12292" width="9" style="360" customWidth="1"/>
    <col min="12293" max="12298" width="9.625" style="360"/>
    <col min="12299" max="12299" width="11.375" style="360" customWidth="1"/>
    <col min="12300" max="12545" width="9.625" style="360"/>
    <col min="12546" max="12546" width="64.375" style="360" customWidth="1"/>
    <col min="12547" max="12547" width="5.625" style="360" customWidth="1"/>
    <col min="12548" max="12548" width="9" style="360" customWidth="1"/>
    <col min="12549" max="12554" width="9.625" style="360"/>
    <col min="12555" max="12555" width="11.375" style="360" customWidth="1"/>
    <col min="12556" max="12801" width="9.625" style="360"/>
    <col min="12802" max="12802" width="64.375" style="360" customWidth="1"/>
    <col min="12803" max="12803" width="5.625" style="360" customWidth="1"/>
    <col min="12804" max="12804" width="9" style="360" customWidth="1"/>
    <col min="12805" max="12810" width="9.625" style="360"/>
    <col min="12811" max="12811" width="11.375" style="360" customWidth="1"/>
    <col min="12812" max="13057" width="9.625" style="360"/>
    <col min="13058" max="13058" width="64.375" style="360" customWidth="1"/>
    <col min="13059" max="13059" width="5.625" style="360" customWidth="1"/>
    <col min="13060" max="13060" width="9" style="360" customWidth="1"/>
    <col min="13061" max="13066" width="9.625" style="360"/>
    <col min="13067" max="13067" width="11.375" style="360" customWidth="1"/>
    <col min="13068" max="13313" width="9.625" style="360"/>
    <col min="13314" max="13314" width="64.375" style="360" customWidth="1"/>
    <col min="13315" max="13315" width="5.625" style="360" customWidth="1"/>
    <col min="13316" max="13316" width="9" style="360" customWidth="1"/>
    <col min="13317" max="13322" width="9.625" style="360"/>
    <col min="13323" max="13323" width="11.375" style="360" customWidth="1"/>
    <col min="13324" max="13569" width="9.625" style="360"/>
    <col min="13570" max="13570" width="64.375" style="360" customWidth="1"/>
    <col min="13571" max="13571" width="5.625" style="360" customWidth="1"/>
    <col min="13572" max="13572" width="9" style="360" customWidth="1"/>
    <col min="13573" max="13578" width="9.625" style="360"/>
    <col min="13579" max="13579" width="11.375" style="360" customWidth="1"/>
    <col min="13580" max="13825" width="9.625" style="360"/>
    <col min="13826" max="13826" width="64.375" style="360" customWidth="1"/>
    <col min="13827" max="13827" width="5.625" style="360" customWidth="1"/>
    <col min="13828" max="13828" width="9" style="360" customWidth="1"/>
    <col min="13829" max="13834" width="9.625" style="360"/>
    <col min="13835" max="13835" width="11.375" style="360" customWidth="1"/>
    <col min="13836" max="14081" width="9.625" style="360"/>
    <col min="14082" max="14082" width="64.375" style="360" customWidth="1"/>
    <col min="14083" max="14083" width="5.625" style="360" customWidth="1"/>
    <col min="14084" max="14084" width="9" style="360" customWidth="1"/>
    <col min="14085" max="14090" width="9.625" style="360"/>
    <col min="14091" max="14091" width="11.375" style="360" customWidth="1"/>
    <col min="14092" max="14337" width="9.625" style="360"/>
    <col min="14338" max="14338" width="64.375" style="360" customWidth="1"/>
    <col min="14339" max="14339" width="5.625" style="360" customWidth="1"/>
    <col min="14340" max="14340" width="9" style="360" customWidth="1"/>
    <col min="14341" max="14346" width="9.625" style="360"/>
    <col min="14347" max="14347" width="11.375" style="360" customWidth="1"/>
    <col min="14348" max="14593" width="9.625" style="360"/>
    <col min="14594" max="14594" width="64.375" style="360" customWidth="1"/>
    <col min="14595" max="14595" width="5.625" style="360" customWidth="1"/>
    <col min="14596" max="14596" width="9" style="360" customWidth="1"/>
    <col min="14597" max="14602" width="9.625" style="360"/>
    <col min="14603" max="14603" width="11.375" style="360" customWidth="1"/>
    <col min="14604" max="14849" width="9.625" style="360"/>
    <col min="14850" max="14850" width="64.375" style="360" customWidth="1"/>
    <col min="14851" max="14851" width="5.625" style="360" customWidth="1"/>
    <col min="14852" max="14852" width="9" style="360" customWidth="1"/>
    <col min="14853" max="14858" width="9.625" style="360"/>
    <col min="14859" max="14859" width="11.375" style="360" customWidth="1"/>
    <col min="14860" max="15105" width="9.625" style="360"/>
    <col min="15106" max="15106" width="64.375" style="360" customWidth="1"/>
    <col min="15107" max="15107" width="5.625" style="360" customWidth="1"/>
    <col min="15108" max="15108" width="9" style="360" customWidth="1"/>
    <col min="15109" max="15114" width="9.625" style="360"/>
    <col min="15115" max="15115" width="11.375" style="360" customWidth="1"/>
    <col min="15116" max="15361" width="9.625" style="360"/>
    <col min="15362" max="15362" width="64.375" style="360" customWidth="1"/>
    <col min="15363" max="15363" width="5.625" style="360" customWidth="1"/>
    <col min="15364" max="15364" width="9" style="360" customWidth="1"/>
    <col min="15365" max="15370" width="9.625" style="360"/>
    <col min="15371" max="15371" width="11.375" style="360" customWidth="1"/>
    <col min="15372" max="15617" width="9.625" style="360"/>
    <col min="15618" max="15618" width="64.375" style="360" customWidth="1"/>
    <col min="15619" max="15619" width="5.625" style="360" customWidth="1"/>
    <col min="15620" max="15620" width="9" style="360" customWidth="1"/>
    <col min="15621" max="15626" width="9.625" style="360"/>
    <col min="15627" max="15627" width="11.375" style="360" customWidth="1"/>
    <col min="15628" max="15873" width="9.625" style="360"/>
    <col min="15874" max="15874" width="64.375" style="360" customWidth="1"/>
    <col min="15875" max="15875" width="5.625" style="360" customWidth="1"/>
    <col min="15876" max="15876" width="9" style="360" customWidth="1"/>
    <col min="15877" max="15882" width="9.625" style="360"/>
    <col min="15883" max="15883" width="11.375" style="360" customWidth="1"/>
    <col min="15884" max="16129" width="9.625" style="360"/>
    <col min="16130" max="16130" width="64.375" style="360" customWidth="1"/>
    <col min="16131" max="16131" width="5.625" style="360" customWidth="1"/>
    <col min="16132" max="16132" width="9" style="360" customWidth="1"/>
    <col min="16133" max="16138" width="9.625" style="360"/>
    <col min="16139" max="16139" width="11.375" style="360" customWidth="1"/>
    <col min="16140" max="16384" width="9.625" style="360"/>
  </cols>
  <sheetData>
    <row r="1" spans="1:11">
      <c r="A1" s="560" t="s">
        <v>0</v>
      </c>
      <c r="B1" s="560"/>
    </row>
    <row r="2" spans="1:11" ht="15" thickBot="1"/>
    <row r="3" spans="1:11" ht="15">
      <c r="B3" s="361" t="s">
        <v>205</v>
      </c>
      <c r="D3" s="362"/>
      <c r="E3" s="363">
        <v>2014</v>
      </c>
      <c r="F3" s="363">
        <v>2015</v>
      </c>
      <c r="G3" s="363">
        <v>2016</v>
      </c>
      <c r="H3" s="363">
        <v>2017</v>
      </c>
      <c r="I3" s="363">
        <v>2018</v>
      </c>
      <c r="J3" s="363">
        <v>2019</v>
      </c>
      <c r="K3" s="364" t="s">
        <v>160</v>
      </c>
    </row>
    <row r="4" spans="1:11">
      <c r="B4" s="365"/>
      <c r="D4" s="366" t="s">
        <v>28</v>
      </c>
      <c r="E4" s="367">
        <v>2.3594437544297131</v>
      </c>
      <c r="F4" s="367">
        <v>3.4646222909068047</v>
      </c>
      <c r="G4" s="367">
        <v>2.8179861300531295</v>
      </c>
      <c r="H4" s="367">
        <v>3.7359856822016368</v>
      </c>
      <c r="I4" s="367">
        <v>3.2284378626280752</v>
      </c>
      <c r="J4" s="367">
        <v>3.0262121304898137</v>
      </c>
      <c r="K4" s="368">
        <v>-7.0482967962611216</v>
      </c>
    </row>
    <row r="5" spans="1:11">
      <c r="D5" s="366" t="s">
        <v>31</v>
      </c>
      <c r="E5" s="367">
        <v>6.0241470257547114</v>
      </c>
      <c r="F5" s="367">
        <v>2.9841427155599565</v>
      </c>
      <c r="G5" s="367">
        <v>5.5302133556601296</v>
      </c>
      <c r="H5" s="367">
        <v>8.7828009940040594</v>
      </c>
      <c r="I5" s="367">
        <v>8.7179401199612538</v>
      </c>
      <c r="J5" s="367">
        <v>8.3847387576337251</v>
      </c>
      <c r="K5" s="368">
        <v>-4.195107552669441</v>
      </c>
    </row>
    <row r="6" spans="1:11">
      <c r="D6" s="366" t="s">
        <v>30</v>
      </c>
      <c r="E6" s="367">
        <v>3.5403188388034357</v>
      </c>
      <c r="F6" s="367">
        <v>3.2628454988965938</v>
      </c>
      <c r="G6" s="367">
        <v>2.6471792352411372</v>
      </c>
      <c r="H6" s="367">
        <v>6.8808181042253391</v>
      </c>
      <c r="I6" s="367">
        <v>8.427184321100988</v>
      </c>
      <c r="J6" s="367">
        <v>4.8870977178630204</v>
      </c>
      <c r="K6" s="368">
        <v>-5.2200642533497206</v>
      </c>
    </row>
    <row r="7" spans="1:11">
      <c r="D7" s="369" t="s">
        <v>32</v>
      </c>
      <c r="E7" s="370">
        <v>4.4584822066600083</v>
      </c>
      <c r="F7" s="370">
        <v>2.1261574834176233</v>
      </c>
      <c r="G7" s="370">
        <v>4.2109437379761916</v>
      </c>
      <c r="H7" s="370">
        <v>8.680135961371338</v>
      </c>
      <c r="I7" s="370">
        <v>7.085503934288151</v>
      </c>
      <c r="J7" s="370">
        <v>6.9997614018964205</v>
      </c>
      <c r="K7" s="371">
        <v>-0.17170435233206938</v>
      </c>
    </row>
    <row r="9" spans="1:11">
      <c r="D9" s="372"/>
      <c r="E9" s="373"/>
      <c r="F9" s="373"/>
      <c r="G9" s="373"/>
      <c r="H9" s="373"/>
      <c r="I9" s="373"/>
      <c r="J9" s="373"/>
    </row>
    <row r="10" spans="1:11">
      <c r="D10" s="372"/>
      <c r="E10" s="374"/>
      <c r="F10" s="374"/>
      <c r="G10" s="374"/>
      <c r="H10" s="374"/>
      <c r="I10" s="374"/>
      <c r="J10" s="374"/>
    </row>
    <row r="11" spans="1:11">
      <c r="D11" s="372"/>
      <c r="E11" s="374"/>
      <c r="F11" s="374"/>
      <c r="G11" s="374"/>
      <c r="H11" s="374"/>
      <c r="I11" s="374"/>
      <c r="J11" s="374"/>
    </row>
    <row r="12" spans="1:11">
      <c r="D12" s="372"/>
      <c r="E12" s="374"/>
      <c r="F12" s="374"/>
      <c r="G12" s="374"/>
      <c r="H12" s="374"/>
      <c r="I12" s="374"/>
      <c r="J12" s="374"/>
    </row>
    <row r="13" spans="1:11">
      <c r="D13" s="372"/>
      <c r="E13" s="374"/>
      <c r="F13" s="374"/>
      <c r="G13" s="374"/>
      <c r="H13" s="374"/>
      <c r="I13" s="374"/>
      <c r="J13" s="374"/>
    </row>
    <row r="20" spans="1:2" ht="16.5">
      <c r="B20" s="375"/>
    </row>
    <row r="21" spans="1:2" ht="15" thickBot="1">
      <c r="B21" s="376" t="s">
        <v>165</v>
      </c>
    </row>
    <row r="24" spans="1:2">
      <c r="A24" s="377"/>
    </row>
  </sheetData>
  <mergeCells count="1">
    <mergeCell ref="A1:B1"/>
  </mergeCells>
  <hyperlinks>
    <hyperlink ref="A1:B1" location="Turinys!A38" display="↖ atgal į turinį" xr:uid="{7C4AFD01-AC26-44D9-964A-7725A70688F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47ABD9"/>
  </sheetPr>
  <dimension ref="A1:K23"/>
  <sheetViews>
    <sheetView showGridLines="0" showRowColHeaders="0" zoomScaleNormal="100" workbookViewId="0">
      <selection activeCell="H20" sqref="H20"/>
    </sheetView>
  </sheetViews>
  <sheetFormatPr defaultRowHeight="14.25"/>
  <cols>
    <col min="1" max="1" width="9" style="41"/>
    <col min="2" max="2" width="66" style="41" customWidth="1"/>
    <col min="3" max="3" width="9" style="41"/>
    <col min="4" max="4" width="35.25" style="41" customWidth="1"/>
    <col min="5" max="10" width="9" style="41"/>
    <col min="11" max="11" width="11.375" style="41" customWidth="1"/>
    <col min="12" max="16384" width="9" style="41"/>
  </cols>
  <sheetData>
    <row r="1" spans="1:11">
      <c r="A1" s="536" t="s">
        <v>0</v>
      </c>
      <c r="B1" s="536"/>
    </row>
    <row r="2" spans="1:11" ht="15.75" thickBot="1">
      <c r="A2" s="42"/>
    </row>
    <row r="3" spans="1:11" ht="17.25" customHeight="1">
      <c r="B3" s="351" t="s">
        <v>181</v>
      </c>
      <c r="D3" s="110" t="s">
        <v>40</v>
      </c>
      <c r="E3" s="111">
        <v>2014</v>
      </c>
      <c r="F3" s="111">
        <v>2015</v>
      </c>
      <c r="G3" s="43">
        <v>2016</v>
      </c>
      <c r="H3" s="43">
        <v>2017</v>
      </c>
      <c r="I3" s="43">
        <v>2018</v>
      </c>
      <c r="J3" s="43">
        <v>2019</v>
      </c>
      <c r="K3" s="475" t="s">
        <v>160</v>
      </c>
    </row>
    <row r="4" spans="1:11">
      <c r="B4" s="44"/>
      <c r="D4" s="112" t="s">
        <v>72</v>
      </c>
      <c r="E4" s="113">
        <v>0.24227137713025179</v>
      </c>
      <c r="F4" s="113">
        <v>-0.67705143273353829</v>
      </c>
      <c r="G4" s="45">
        <v>0.67833333333332746</v>
      </c>
      <c r="H4" s="45">
        <v>3.7181121393216081</v>
      </c>
      <c r="I4" s="45">
        <v>2.5314031251496449</v>
      </c>
      <c r="J4" s="45">
        <v>2.2424072603869569</v>
      </c>
      <c r="K4" s="46">
        <v>1.5499610216903204</v>
      </c>
    </row>
    <row r="5" spans="1:11">
      <c r="D5" s="112" t="s">
        <v>78</v>
      </c>
      <c r="E5" s="113">
        <v>0.17846110714701427</v>
      </c>
      <c r="F5" s="113">
        <v>-0.15986454865996982</v>
      </c>
      <c r="G5" s="45">
        <v>0.28028550624999793</v>
      </c>
      <c r="H5" s="45">
        <v>0.70814673464996014</v>
      </c>
      <c r="I5" s="45">
        <v>0.30131812435158783</v>
      </c>
      <c r="J5" s="45">
        <v>0.67463277448278647</v>
      </c>
      <c r="K5" s="46">
        <v>0.75799605768790079</v>
      </c>
    </row>
    <row r="6" spans="1:11">
      <c r="D6" s="112" t="s">
        <v>73</v>
      </c>
      <c r="E6" s="113">
        <v>0.30723838773376733</v>
      </c>
      <c r="F6" s="113">
        <v>0.14340651393004178</v>
      </c>
      <c r="G6" s="45">
        <v>0.32011246633333296</v>
      </c>
      <c r="H6" s="45">
        <v>0.92343617461552518</v>
      </c>
      <c r="I6" s="45">
        <v>0.34298472140200781</v>
      </c>
      <c r="J6" s="45">
        <v>0.29840328211834066</v>
      </c>
      <c r="K6" s="46">
        <v>0.25990080341174832</v>
      </c>
    </row>
    <row r="7" spans="1:11">
      <c r="D7" s="112" t="s">
        <v>74</v>
      </c>
      <c r="E7" s="113">
        <v>-8.1720679521428335E-2</v>
      </c>
      <c r="F7" s="113">
        <v>-0.44000304068930196</v>
      </c>
      <c r="G7" s="45">
        <v>-0.16853993858333424</v>
      </c>
      <c r="H7" s="45">
        <v>0.13761225569884522</v>
      </c>
      <c r="I7" s="45">
        <v>0.32747666735830527</v>
      </c>
      <c r="J7" s="45">
        <v>0.17169175493080577</v>
      </c>
      <c r="K7" s="46">
        <v>-0.42163836887238226</v>
      </c>
    </row>
    <row r="8" spans="1:11">
      <c r="D8" s="112" t="s">
        <v>75</v>
      </c>
      <c r="E8" s="113">
        <v>-0.31156484144500163</v>
      </c>
      <c r="F8" s="113">
        <v>-1.1725645314439868</v>
      </c>
      <c r="G8" s="45">
        <v>-0.55035253700000186</v>
      </c>
      <c r="H8" s="45">
        <v>0.74758115888887422</v>
      </c>
      <c r="I8" s="45">
        <v>0.6898363643400901</v>
      </c>
      <c r="J8" s="45">
        <v>5.8748206541199693E-2</v>
      </c>
      <c r="K8" s="46">
        <v>-0.15844418764616378</v>
      </c>
    </row>
    <row r="9" spans="1:11">
      <c r="D9" s="112" t="s">
        <v>76</v>
      </c>
      <c r="E9" s="113">
        <v>0.16688049010171865</v>
      </c>
      <c r="F9" s="113">
        <v>0.33038132712013096</v>
      </c>
      <c r="G9" s="45">
        <v>0.34087298933333304</v>
      </c>
      <c r="H9" s="45">
        <v>0.5927924919297437</v>
      </c>
      <c r="I9" s="45">
        <v>0.49698776922094712</v>
      </c>
      <c r="J9" s="45">
        <v>0.52632909875620615</v>
      </c>
      <c r="K9" s="46">
        <v>0.51646141330765338</v>
      </c>
    </row>
    <row r="10" spans="1:11">
      <c r="D10" s="114" t="s">
        <v>77</v>
      </c>
      <c r="E10" s="115">
        <v>-1.7023086885818467E-2</v>
      </c>
      <c r="F10" s="115">
        <v>0.62159284700954742</v>
      </c>
      <c r="G10" s="47">
        <v>0.45595484699999972</v>
      </c>
      <c r="H10" s="47">
        <v>0.60854332353865948</v>
      </c>
      <c r="I10" s="47">
        <v>0.3727994784767068</v>
      </c>
      <c r="J10" s="47">
        <v>0.51260214355761824</v>
      </c>
      <c r="K10" s="48">
        <v>0.59568530380156393</v>
      </c>
    </row>
    <row r="11" spans="1:11">
      <c r="D11" s="49"/>
      <c r="E11" s="50"/>
      <c r="F11" s="50"/>
      <c r="G11" s="50"/>
      <c r="H11" s="50"/>
      <c r="I11" s="50"/>
      <c r="J11" s="50"/>
      <c r="K11" s="50"/>
    </row>
    <row r="23" spans="2:2" ht="15" thickBot="1">
      <c r="B23" s="258" t="s">
        <v>165</v>
      </c>
    </row>
  </sheetData>
  <mergeCells count="1">
    <mergeCell ref="A1:B1"/>
  </mergeCells>
  <hyperlinks>
    <hyperlink ref="A1:B1" location="Turinys!A39" display="↖ atgal į turinį" xr:uid="{00000000-0004-0000-2000-000000000000}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7ABD9"/>
  </sheetPr>
  <dimension ref="A1:O45"/>
  <sheetViews>
    <sheetView showGridLines="0" showRowColHeaders="0" zoomScaleNormal="100" workbookViewId="0">
      <selection activeCell="B34" sqref="B34"/>
    </sheetView>
  </sheetViews>
  <sheetFormatPr defaultRowHeight="14.25"/>
  <cols>
    <col min="1" max="1" width="9" style="84"/>
    <col min="2" max="2" width="61.25" style="84" customWidth="1"/>
    <col min="3" max="4" width="9" style="84"/>
    <col min="5" max="5" width="6.25" style="84" customWidth="1"/>
    <col min="6" max="6" width="9.25" style="84" bestFit="1" customWidth="1"/>
    <col min="7" max="7" width="7" style="84" customWidth="1"/>
    <col min="8" max="8" width="7.125" style="84" customWidth="1"/>
    <col min="9" max="9" width="6.625" style="84" customWidth="1"/>
    <col min="10" max="16384" width="9" style="84"/>
  </cols>
  <sheetData>
    <row r="1" spans="1:15">
      <c r="A1" s="507" t="s">
        <v>0</v>
      </c>
      <c r="B1" s="507"/>
    </row>
    <row r="2" spans="1:15" s="194" customFormat="1" ht="15" thickBot="1">
      <c r="A2" s="193"/>
      <c r="B2" s="193"/>
    </row>
    <row r="3" spans="1:15" ht="15">
      <c r="B3" s="54" t="s">
        <v>182</v>
      </c>
      <c r="D3" s="89" t="s">
        <v>2</v>
      </c>
      <c r="E3" s="90" t="s">
        <v>91</v>
      </c>
      <c r="F3" s="90" t="s">
        <v>28</v>
      </c>
      <c r="G3" s="90" t="s">
        <v>31</v>
      </c>
      <c r="H3" s="90" t="s">
        <v>30</v>
      </c>
      <c r="I3" s="91" t="s">
        <v>32</v>
      </c>
    </row>
    <row r="4" spans="1:15">
      <c r="B4" s="5"/>
      <c r="D4" s="561">
        <v>2018</v>
      </c>
      <c r="E4" s="92">
        <v>1</v>
      </c>
      <c r="F4" s="93">
        <v>1.2966287652104391</v>
      </c>
      <c r="G4" s="93">
        <v>3.6118492274382463</v>
      </c>
      <c r="H4" s="93">
        <v>2.0108427796944328</v>
      </c>
      <c r="I4" s="94">
        <v>3.6417033773861851</v>
      </c>
      <c r="K4" s="95"/>
      <c r="L4" s="95"/>
      <c r="M4" s="95"/>
      <c r="N4" s="95"/>
      <c r="O4" s="95"/>
    </row>
    <row r="5" spans="1:15">
      <c r="D5" s="561"/>
      <c r="E5" s="92">
        <v>2</v>
      </c>
      <c r="F5" s="93">
        <v>1.1126564673157313</v>
      </c>
      <c r="G5" s="93">
        <v>3.1916957702755155</v>
      </c>
      <c r="H5" s="93">
        <v>1.8260357353229839</v>
      </c>
      <c r="I5" s="94">
        <v>3.1612840277100318</v>
      </c>
      <c r="K5" s="95"/>
      <c r="L5" s="95"/>
      <c r="M5" s="95"/>
      <c r="N5" s="95"/>
      <c r="O5" s="95"/>
    </row>
    <row r="6" spans="1:15">
      <c r="D6" s="561"/>
      <c r="E6" s="92">
        <v>3</v>
      </c>
      <c r="F6" s="93">
        <v>1.3991526258744669</v>
      </c>
      <c r="G6" s="93">
        <v>2.8803402281074808</v>
      </c>
      <c r="H6" s="93">
        <v>2.2581273116605072</v>
      </c>
      <c r="I6" s="94">
        <v>2.4811739718092474</v>
      </c>
      <c r="K6" s="95"/>
      <c r="L6" s="95"/>
      <c r="M6" s="95"/>
      <c r="N6" s="95"/>
      <c r="O6" s="95"/>
    </row>
    <row r="7" spans="1:15">
      <c r="D7" s="561"/>
      <c r="E7" s="92">
        <v>4</v>
      </c>
      <c r="F7" s="93">
        <v>1.2246497501714471</v>
      </c>
      <c r="G7" s="93">
        <v>2.8637324620411242</v>
      </c>
      <c r="H7" s="93">
        <v>2.0932260877992048</v>
      </c>
      <c r="I7" s="94">
        <v>2.1788990825688082</v>
      </c>
      <c r="K7" s="95"/>
      <c r="L7" s="95"/>
      <c r="M7" s="95"/>
      <c r="N7" s="95"/>
      <c r="O7" s="95"/>
    </row>
    <row r="8" spans="1:15">
      <c r="D8" s="561"/>
      <c r="E8" s="92">
        <v>5</v>
      </c>
      <c r="F8" s="93">
        <v>1.9513630123553671</v>
      </c>
      <c r="G8" s="93">
        <v>3.0648405325160555</v>
      </c>
      <c r="H8" s="93">
        <v>2.3599961311538742</v>
      </c>
      <c r="I8" s="94">
        <v>2.8730128327906446</v>
      </c>
      <c r="K8" s="95"/>
      <c r="L8" s="95"/>
      <c r="M8" s="95"/>
      <c r="N8" s="95"/>
      <c r="O8" s="95"/>
    </row>
    <row r="9" spans="1:15">
      <c r="D9" s="561"/>
      <c r="E9" s="92">
        <v>6</v>
      </c>
      <c r="F9" s="93">
        <v>1.969043887147337</v>
      </c>
      <c r="G9" s="93">
        <v>3.9215686274509887</v>
      </c>
      <c r="H9" s="93">
        <v>2.6680793681371773</v>
      </c>
      <c r="I9" s="94">
        <v>2.5511179055990763</v>
      </c>
      <c r="K9" s="95"/>
      <c r="L9" s="95"/>
      <c r="M9" s="95"/>
      <c r="N9" s="95"/>
      <c r="O9" s="95"/>
    </row>
    <row r="10" spans="1:15">
      <c r="D10" s="561"/>
      <c r="E10" s="92">
        <v>7</v>
      </c>
      <c r="F10" s="93">
        <v>2.1944499114347371</v>
      </c>
      <c r="G10" s="93">
        <v>3.3314350797266634</v>
      </c>
      <c r="H10" s="93">
        <v>2.6699029126213691</v>
      </c>
      <c r="I10" s="94">
        <v>2.2592379858318967</v>
      </c>
      <c r="K10" s="95"/>
      <c r="L10" s="95"/>
      <c r="M10" s="95"/>
      <c r="N10" s="95"/>
      <c r="O10" s="95"/>
    </row>
    <row r="11" spans="1:15">
      <c r="D11" s="561"/>
      <c r="E11" s="92">
        <v>8</v>
      </c>
      <c r="F11" s="93">
        <v>2.0806752380017723</v>
      </c>
      <c r="G11" s="93">
        <v>3.5444234404536923</v>
      </c>
      <c r="H11" s="93">
        <v>2.7988338192419748</v>
      </c>
      <c r="I11" s="94">
        <v>1.8382000957395839</v>
      </c>
      <c r="K11" s="95"/>
      <c r="L11" s="95"/>
      <c r="M11" s="95"/>
      <c r="N11" s="95"/>
      <c r="O11" s="95"/>
    </row>
    <row r="12" spans="1:15">
      <c r="D12" s="561"/>
      <c r="E12" s="92">
        <v>9</v>
      </c>
      <c r="F12" s="93">
        <v>2.082314986802225</v>
      </c>
      <c r="G12" s="93">
        <v>3.5051155740810858</v>
      </c>
      <c r="H12" s="93">
        <v>3.2696225865916473</v>
      </c>
      <c r="I12" s="94">
        <v>2.4411094224924046</v>
      </c>
      <c r="K12" s="95"/>
      <c r="L12" s="95"/>
      <c r="M12" s="95"/>
      <c r="N12" s="95"/>
      <c r="O12" s="95"/>
    </row>
    <row r="13" spans="1:15">
      <c r="D13" s="561"/>
      <c r="E13" s="92">
        <v>10</v>
      </c>
      <c r="F13" s="93">
        <v>2.2864959937463292</v>
      </c>
      <c r="G13" s="93">
        <v>4.4693799923925415</v>
      </c>
      <c r="H13" s="93">
        <v>3.1999226604795039</v>
      </c>
      <c r="I13" s="94">
        <v>2.8457598178713628</v>
      </c>
      <c r="K13" s="95"/>
      <c r="L13" s="95"/>
      <c r="M13" s="95"/>
      <c r="N13" s="95"/>
      <c r="O13" s="95"/>
    </row>
    <row r="14" spans="1:15">
      <c r="D14" s="561"/>
      <c r="E14" s="92">
        <v>11</v>
      </c>
      <c r="F14" s="93">
        <v>1.9189347953788793</v>
      </c>
      <c r="G14" s="93">
        <v>3.230390299355812</v>
      </c>
      <c r="H14" s="93">
        <v>2.9264052540080909</v>
      </c>
      <c r="I14" s="94">
        <v>2.3937931687009195</v>
      </c>
      <c r="K14" s="95"/>
      <c r="L14" s="95"/>
      <c r="M14" s="95"/>
      <c r="N14" s="95"/>
      <c r="O14" s="95"/>
    </row>
    <row r="15" spans="1:15">
      <c r="D15" s="561"/>
      <c r="E15" s="92">
        <v>12</v>
      </c>
      <c r="F15" s="93">
        <v>1.5220997170455774</v>
      </c>
      <c r="G15" s="93">
        <v>3.3190679980979576</v>
      </c>
      <c r="H15" s="93">
        <v>2.5490006758713823</v>
      </c>
      <c r="I15" s="94">
        <v>1.7577017577017795</v>
      </c>
      <c r="K15" s="95"/>
      <c r="L15" s="95"/>
      <c r="M15" s="95"/>
      <c r="N15" s="95"/>
      <c r="O15" s="95"/>
    </row>
    <row r="16" spans="1:15">
      <c r="D16" s="561">
        <v>2019</v>
      </c>
      <c r="E16" s="92">
        <v>1</v>
      </c>
      <c r="F16" s="93">
        <v>1.38834186687673</v>
      </c>
      <c r="G16" s="93">
        <v>2.7545592705167321</v>
      </c>
      <c r="H16" s="93">
        <v>2.9374818823074689</v>
      </c>
      <c r="I16" s="94">
        <v>1.6340795315008982</v>
      </c>
      <c r="K16" s="95"/>
      <c r="L16" s="95"/>
      <c r="M16" s="95"/>
      <c r="N16" s="95"/>
      <c r="O16" s="95"/>
    </row>
    <row r="17" spans="2:15">
      <c r="D17" s="561"/>
      <c r="E17" s="92">
        <v>2</v>
      </c>
      <c r="F17" s="93">
        <v>1.4934171742974955</v>
      </c>
      <c r="G17" s="93">
        <v>1.8896305349252573</v>
      </c>
      <c r="H17" s="93">
        <v>2.8152718858465153</v>
      </c>
      <c r="I17" s="94">
        <v>2.0145654024401827</v>
      </c>
      <c r="K17" s="95"/>
      <c r="L17" s="95"/>
      <c r="M17" s="95"/>
      <c r="N17" s="95"/>
      <c r="O17" s="95"/>
    </row>
    <row r="18" spans="2:15">
      <c r="D18" s="561"/>
      <c r="E18" s="92">
        <v>3</v>
      </c>
      <c r="F18" s="93">
        <v>1.3992809250801708</v>
      </c>
      <c r="G18" s="93">
        <v>2.2453964674934213</v>
      </c>
      <c r="H18" s="93">
        <v>2.6556253569388844</v>
      </c>
      <c r="I18" s="94">
        <v>2.5718323127649434</v>
      </c>
      <c r="K18" s="95"/>
      <c r="L18" s="95"/>
      <c r="M18" s="95"/>
      <c r="N18" s="95"/>
      <c r="O18" s="95"/>
    </row>
    <row r="19" spans="2:15">
      <c r="D19" s="561"/>
      <c r="E19" s="92">
        <v>4</v>
      </c>
      <c r="F19" s="93">
        <v>1.7228029423151492</v>
      </c>
      <c r="G19" s="93">
        <v>3.2324364723467891</v>
      </c>
      <c r="H19" s="93">
        <v>3.3317513051732472</v>
      </c>
      <c r="I19" s="94">
        <v>2.7403666292555195</v>
      </c>
      <c r="K19" s="95"/>
      <c r="L19" s="95"/>
      <c r="M19" s="95"/>
      <c r="N19" s="95"/>
      <c r="O19" s="95"/>
    </row>
    <row r="20" spans="2:15">
      <c r="D20" s="561"/>
      <c r="E20" s="92">
        <v>5</v>
      </c>
      <c r="F20" s="93">
        <v>1.2215062037125968</v>
      </c>
      <c r="G20" s="93">
        <v>3.0852151287055207</v>
      </c>
      <c r="H20" s="93">
        <v>3.4961731078144265</v>
      </c>
      <c r="I20" s="94">
        <v>2.5414261776205649</v>
      </c>
      <c r="K20" s="95"/>
      <c r="L20" s="95"/>
      <c r="M20" s="95"/>
      <c r="N20" s="95"/>
      <c r="O20" s="95"/>
    </row>
    <row r="21" spans="2:15">
      <c r="D21" s="561"/>
      <c r="E21" s="92">
        <v>6</v>
      </c>
      <c r="F21" s="93">
        <v>1.2681333461427524</v>
      </c>
      <c r="G21" s="93">
        <v>2.5954901058444557</v>
      </c>
      <c r="H21" s="93">
        <v>3.0584482596866414</v>
      </c>
      <c r="I21" s="94">
        <v>2.3665331221466523</v>
      </c>
      <c r="K21" s="95"/>
      <c r="L21" s="95"/>
      <c r="M21" s="95"/>
      <c r="N21" s="95"/>
      <c r="O21" s="95"/>
    </row>
    <row r="22" spans="2:15" ht="15" thickBot="1">
      <c r="B22" s="85" t="s">
        <v>35</v>
      </c>
      <c r="D22" s="561"/>
      <c r="E22" s="222">
        <v>7</v>
      </c>
      <c r="F22" s="223">
        <v>1.0207029369282639</v>
      </c>
      <c r="G22" s="223">
        <v>2.0483145035363082</v>
      </c>
      <c r="H22" s="223">
        <v>2.9692671394799142</v>
      </c>
      <c r="I22" s="224">
        <v>2.5182550084253963</v>
      </c>
      <c r="K22" s="95"/>
      <c r="L22" s="95"/>
      <c r="M22" s="95"/>
      <c r="N22" s="95"/>
      <c r="O22" s="95"/>
    </row>
    <row r="23" spans="2:15">
      <c r="D23" s="561"/>
      <c r="E23" s="222">
        <v>8</v>
      </c>
      <c r="F23" s="223">
        <v>1.009518315546587</v>
      </c>
      <c r="G23" s="223">
        <v>2.117754450022824</v>
      </c>
      <c r="H23" s="223">
        <v>3.1196823596142842</v>
      </c>
      <c r="I23" s="224">
        <v>2.5007050860204938</v>
      </c>
    </row>
    <row r="24" spans="2:15">
      <c r="D24" s="561"/>
      <c r="E24" s="222">
        <v>9</v>
      </c>
      <c r="F24" s="223">
        <v>0.83317372150928382</v>
      </c>
      <c r="G24" s="223">
        <v>2.2332051986088119</v>
      </c>
      <c r="H24" s="223">
        <v>2.3205561818865128</v>
      </c>
      <c r="I24" s="224">
        <v>2.012053778395928</v>
      </c>
      <c r="L24" s="97"/>
      <c r="M24" s="97"/>
      <c r="N24" s="97"/>
      <c r="O24" s="97"/>
    </row>
    <row r="25" spans="2:15">
      <c r="D25" s="561"/>
      <c r="E25" s="222">
        <v>10</v>
      </c>
      <c r="F25" s="223">
        <v>0.72602216278179199</v>
      </c>
      <c r="G25" s="223">
        <v>1.4472965592572384</v>
      </c>
      <c r="H25" s="223">
        <v>2.1639344262295079</v>
      </c>
      <c r="I25" s="224">
        <v>1.5495296070835662</v>
      </c>
      <c r="L25" s="97"/>
      <c r="M25" s="97"/>
      <c r="N25" s="97"/>
      <c r="O25" s="97"/>
    </row>
    <row r="26" spans="2:15">
      <c r="D26" s="561"/>
      <c r="E26" s="222">
        <v>11</v>
      </c>
      <c r="F26" s="223">
        <v>0.96061479346782885</v>
      </c>
      <c r="G26" s="223">
        <v>1.8170138570248628</v>
      </c>
      <c r="H26" s="223">
        <v>1.9799193018673389</v>
      </c>
      <c r="I26" s="224">
        <v>1.7372019959342122</v>
      </c>
      <c r="L26" s="97"/>
      <c r="M26" s="97"/>
      <c r="N26" s="97"/>
      <c r="O26" s="97"/>
    </row>
    <row r="27" spans="2:15">
      <c r="D27" s="561"/>
      <c r="E27" s="222">
        <v>12</v>
      </c>
      <c r="F27" s="223">
        <v>1.326285439692465</v>
      </c>
      <c r="G27" s="223">
        <v>1.7949189985272396</v>
      </c>
      <c r="H27" s="223">
        <v>2.1372752094906522</v>
      </c>
      <c r="I27" s="224">
        <v>2.7303120356612087</v>
      </c>
      <c r="L27" s="97"/>
      <c r="M27" s="97"/>
      <c r="N27" s="97"/>
      <c r="O27" s="97"/>
    </row>
    <row r="28" spans="2:15">
      <c r="D28" s="562">
        <v>2020</v>
      </c>
      <c r="E28" s="222">
        <v>1</v>
      </c>
      <c r="F28" s="223">
        <v>1.359619306594162</v>
      </c>
      <c r="G28" s="223">
        <v>1.6269180994638477</v>
      </c>
      <c r="H28" s="223">
        <v>2.1777902938139526</v>
      </c>
      <c r="I28" s="224">
        <v>2.9832713754647022</v>
      </c>
      <c r="L28" s="97"/>
      <c r="M28" s="97"/>
      <c r="N28" s="97"/>
      <c r="O28" s="97"/>
    </row>
    <row r="29" spans="2:15">
      <c r="D29" s="562"/>
      <c r="E29" s="222">
        <v>2</v>
      </c>
      <c r="F29" s="237">
        <v>1.2</v>
      </c>
      <c r="G29" s="237">
        <v>2</v>
      </c>
      <c r="H29" s="237">
        <v>2.2999999999999998</v>
      </c>
      <c r="I29" s="238">
        <v>2.8</v>
      </c>
      <c r="L29" s="97"/>
      <c r="M29" s="97"/>
      <c r="N29" s="97"/>
      <c r="O29" s="97"/>
    </row>
    <row r="30" spans="2:15">
      <c r="D30" s="562"/>
      <c r="E30" s="222">
        <v>3</v>
      </c>
      <c r="F30" s="237">
        <v>0.7</v>
      </c>
      <c r="G30" s="237">
        <v>1</v>
      </c>
      <c r="H30" s="237">
        <v>1.4</v>
      </c>
      <c r="I30" s="238">
        <v>1.7</v>
      </c>
      <c r="L30" s="97"/>
      <c r="M30" s="97"/>
      <c r="N30" s="97"/>
      <c r="O30" s="97"/>
    </row>
    <row r="31" spans="2:15">
      <c r="D31" s="562"/>
      <c r="E31" s="222">
        <v>4</v>
      </c>
      <c r="F31" s="237">
        <v>0.3</v>
      </c>
      <c r="G31" s="237">
        <v>-0.9</v>
      </c>
      <c r="H31" s="237">
        <v>-0.1</v>
      </c>
      <c r="I31" s="238">
        <v>0.9</v>
      </c>
      <c r="L31" s="97"/>
      <c r="M31" s="97"/>
      <c r="N31" s="97"/>
      <c r="O31" s="97"/>
    </row>
    <row r="32" spans="2:15">
      <c r="D32" s="562"/>
      <c r="E32" s="225">
        <v>5</v>
      </c>
      <c r="F32" s="237">
        <v>0.1</v>
      </c>
      <c r="G32" s="237">
        <v>-1.8</v>
      </c>
      <c r="H32" s="237">
        <v>-0.9</v>
      </c>
      <c r="I32" s="238">
        <v>0.2</v>
      </c>
      <c r="L32" s="97"/>
      <c r="M32" s="97"/>
      <c r="N32" s="97"/>
      <c r="O32" s="97"/>
    </row>
    <row r="33" spans="4:15">
      <c r="D33" s="562"/>
      <c r="E33" s="92">
        <v>6</v>
      </c>
      <c r="F33" s="237">
        <v>0.3</v>
      </c>
      <c r="G33" s="237">
        <v>-1.6</v>
      </c>
      <c r="H33" s="237">
        <v>-1.1000000000000001</v>
      </c>
      <c r="I33" s="238">
        <v>0.9</v>
      </c>
      <c r="L33" s="97"/>
      <c r="M33" s="97"/>
      <c r="N33" s="97"/>
      <c r="O33" s="97"/>
    </row>
    <row r="34" spans="4:15">
      <c r="D34" s="562"/>
      <c r="E34" s="92">
        <v>7</v>
      </c>
      <c r="F34" s="237">
        <v>0.4</v>
      </c>
      <c r="G34" s="237">
        <v>-1.3</v>
      </c>
      <c r="H34" s="237">
        <v>0.1</v>
      </c>
      <c r="I34" s="238">
        <v>0.9</v>
      </c>
      <c r="L34" s="97"/>
      <c r="M34" s="97"/>
      <c r="N34" s="97"/>
      <c r="O34" s="97"/>
    </row>
    <row r="35" spans="4:15">
      <c r="D35" s="563"/>
      <c r="E35" s="96">
        <v>8</v>
      </c>
      <c r="F35" s="239">
        <v>-0.2</v>
      </c>
      <c r="G35" s="239">
        <v>-1.2</v>
      </c>
      <c r="H35" s="239">
        <v>-0.5</v>
      </c>
      <c r="I35" s="240">
        <v>1.2</v>
      </c>
      <c r="L35" s="97"/>
      <c r="M35" s="97"/>
      <c r="N35" s="97"/>
      <c r="O35" s="97"/>
    </row>
    <row r="36" spans="4:15">
      <c r="L36" s="97"/>
      <c r="M36" s="97"/>
      <c r="N36" s="97"/>
      <c r="O36" s="97"/>
    </row>
    <row r="37" spans="4:15">
      <c r="L37" s="97"/>
      <c r="M37" s="97"/>
      <c r="N37" s="97"/>
      <c r="O37" s="97"/>
    </row>
    <row r="38" spans="4:15">
      <c r="L38" s="97"/>
      <c r="M38" s="97"/>
      <c r="N38" s="97"/>
      <c r="O38" s="97"/>
    </row>
    <row r="39" spans="4:15">
      <c r="L39" s="97"/>
      <c r="M39" s="97"/>
      <c r="N39" s="97"/>
      <c r="O39" s="97"/>
    </row>
    <row r="40" spans="4:15">
      <c r="L40" s="97"/>
      <c r="M40" s="97"/>
      <c r="N40" s="97"/>
      <c r="O40" s="97"/>
    </row>
    <row r="41" spans="4:15">
      <c r="L41" s="97"/>
      <c r="M41" s="97"/>
      <c r="N41" s="97"/>
      <c r="O41" s="97"/>
    </row>
    <row r="42" spans="4:15">
      <c r="L42" s="97"/>
      <c r="M42" s="97"/>
      <c r="N42" s="97"/>
      <c r="O42" s="97"/>
    </row>
    <row r="43" spans="4:15">
      <c r="L43" s="97"/>
      <c r="M43" s="97"/>
      <c r="N43" s="97"/>
      <c r="O43" s="97"/>
    </row>
    <row r="44" spans="4:15">
      <c r="L44" s="97"/>
      <c r="M44" s="97"/>
      <c r="N44" s="97"/>
      <c r="O44" s="97"/>
    </row>
    <row r="45" spans="4:15">
      <c r="L45" s="97"/>
      <c r="M45" s="97"/>
      <c r="N45" s="97"/>
      <c r="O45" s="97"/>
    </row>
  </sheetData>
  <mergeCells count="4">
    <mergeCell ref="A1:B1"/>
    <mergeCell ref="D4:D15"/>
    <mergeCell ref="D16:D27"/>
    <mergeCell ref="D28:D35"/>
  </mergeCells>
  <hyperlinks>
    <hyperlink ref="A1" location="Turinys!A1" display="↖ atgal į turinį" xr:uid="{00000000-0004-0000-0900-000000000000}"/>
    <hyperlink ref="A1:B1" location="Turinys!A20" display="↖ atgal į turinį" xr:uid="{00000000-0004-0000-0900-000001000000}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47ABD9"/>
  </sheetPr>
  <dimension ref="A1:G26"/>
  <sheetViews>
    <sheetView showGridLines="0" showRowColHeaders="0" zoomScaleNormal="100" workbookViewId="0">
      <selection activeCell="D21" sqref="D21"/>
    </sheetView>
  </sheetViews>
  <sheetFormatPr defaultColWidth="10.875" defaultRowHeight="14.25"/>
  <cols>
    <col min="1" max="1" width="9" style="137" customWidth="1"/>
    <col min="2" max="2" width="69.875" style="137" customWidth="1"/>
    <col min="3" max="3" width="9" style="137" customWidth="1"/>
    <col min="4" max="4" width="25.875" style="137" customWidth="1"/>
    <col min="5" max="6" width="16.875" style="137" customWidth="1"/>
    <col min="7" max="7" width="19.625" style="137" customWidth="1"/>
    <col min="8" max="16384" width="10.875" style="137"/>
  </cols>
  <sheetData>
    <row r="1" spans="1:7">
      <c r="A1" s="507" t="s">
        <v>0</v>
      </c>
      <c r="B1" s="507"/>
    </row>
    <row r="2" spans="1:7" ht="15" thickBot="1">
      <c r="B2" s="2"/>
    </row>
    <row r="3" spans="1:7" ht="15">
      <c r="B3" s="158" t="s">
        <v>183</v>
      </c>
      <c r="D3" s="19"/>
      <c r="E3" s="14" t="s">
        <v>60</v>
      </c>
      <c r="F3" s="14" t="s">
        <v>155</v>
      </c>
      <c r="G3" s="15" t="s">
        <v>156</v>
      </c>
    </row>
    <row r="4" spans="1:7">
      <c r="B4" s="5"/>
      <c r="D4" s="17" t="s">
        <v>63</v>
      </c>
      <c r="E4" s="20">
        <v>68.273600000000002</v>
      </c>
      <c r="F4" s="20">
        <v>78.874299999999991</v>
      </c>
      <c r="G4" s="21">
        <v>103.09099999999999</v>
      </c>
    </row>
    <row r="5" spans="1:7">
      <c r="D5" s="17" t="s">
        <v>62</v>
      </c>
      <c r="E5" s="20">
        <v>35.839999999999996</v>
      </c>
      <c r="F5" s="20">
        <v>70.2864</v>
      </c>
      <c r="G5" s="21">
        <v>108.283</v>
      </c>
    </row>
    <row r="6" spans="1:7">
      <c r="D6" s="17" t="s">
        <v>64</v>
      </c>
      <c r="E6" s="20">
        <v>58.103200000000001</v>
      </c>
      <c r="F6" s="20">
        <v>70.171399999999991</v>
      </c>
      <c r="G6" s="21">
        <v>102.67100000000001</v>
      </c>
    </row>
    <row r="7" spans="1:7">
      <c r="D7" s="11" t="s">
        <v>65</v>
      </c>
      <c r="E7" s="20">
        <v>57.036999999999999</v>
      </c>
      <c r="F7" s="20">
        <v>74.683700000000002</v>
      </c>
      <c r="G7" s="21">
        <v>104.15600000000001</v>
      </c>
    </row>
    <row r="8" spans="1:7">
      <c r="D8" s="11" t="s">
        <v>66</v>
      </c>
      <c r="E8" s="20">
        <v>61.261099999999999</v>
      </c>
      <c r="F8" s="20">
        <v>80.112700000000004</v>
      </c>
      <c r="G8" s="21">
        <v>105.94600000000001</v>
      </c>
    </row>
    <row r="9" spans="1:7">
      <c r="D9" s="17" t="s">
        <v>61</v>
      </c>
      <c r="E9" s="20">
        <v>56.408999999999999</v>
      </c>
      <c r="F9" s="20">
        <v>57.938999999999993</v>
      </c>
      <c r="G9" s="21">
        <v>108.941</v>
      </c>
    </row>
    <row r="10" spans="1:7">
      <c r="D10" s="11" t="s">
        <v>69</v>
      </c>
      <c r="E10" s="20">
        <v>105.047</v>
      </c>
      <c r="F10" s="20">
        <v>102.61199999999999</v>
      </c>
      <c r="G10" s="21">
        <v>100.706</v>
      </c>
    </row>
    <row r="11" spans="1:7">
      <c r="D11" s="11" t="s">
        <v>68</v>
      </c>
      <c r="E11" s="20">
        <v>95.821299999999994</v>
      </c>
      <c r="F11" s="20">
        <v>101.709</v>
      </c>
      <c r="G11" s="21">
        <v>100.24299999999999</v>
      </c>
    </row>
    <row r="12" spans="1:7">
      <c r="D12" s="12" t="s">
        <v>67</v>
      </c>
      <c r="E12" s="23">
        <v>85.416300000000007</v>
      </c>
      <c r="F12" s="23">
        <v>99.318100000000001</v>
      </c>
      <c r="G12" s="24">
        <v>101.68299999999999</v>
      </c>
    </row>
    <row r="20" spans="1:2" ht="16.5">
      <c r="B20" s="3"/>
    </row>
    <row r="24" spans="1:2">
      <c r="A24" s="1"/>
    </row>
    <row r="26" spans="1:2" ht="15" thickBot="1">
      <c r="B26" s="138" t="s">
        <v>35</v>
      </c>
    </row>
  </sheetData>
  <sortState ref="D4:D12">
    <sortCondition descending="1" ref="D4"/>
  </sortState>
  <mergeCells count="1">
    <mergeCell ref="A1:B1"/>
  </mergeCells>
  <hyperlinks>
    <hyperlink ref="A1:B1" location="Turinys!A43" display="↖ atgal į turinį" xr:uid="{00000000-0004-0000-2200-000000000000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47ABD9"/>
  </sheetPr>
  <dimension ref="A1:K24"/>
  <sheetViews>
    <sheetView showGridLines="0" showRowColHeaders="0" workbookViewId="0">
      <selection activeCell="A22" sqref="A22"/>
    </sheetView>
  </sheetViews>
  <sheetFormatPr defaultColWidth="9.625" defaultRowHeight="14.25"/>
  <cols>
    <col min="2" max="2" width="61.25" customWidth="1"/>
    <col min="3" max="4" width="9" customWidth="1"/>
    <col min="5" max="10" width="10.75" customWidth="1"/>
    <col min="11" max="11" width="11.75" customWidth="1"/>
  </cols>
  <sheetData>
    <row r="1" spans="1:11">
      <c r="A1" s="507" t="s">
        <v>0</v>
      </c>
      <c r="B1" s="507"/>
    </row>
    <row r="2" spans="1:11" ht="15" thickBot="1">
      <c r="B2" s="2"/>
    </row>
    <row r="3" spans="1:11" ht="15">
      <c r="B3" s="158" t="s">
        <v>184</v>
      </c>
      <c r="D3" s="19"/>
      <c r="E3" s="14">
        <v>2014</v>
      </c>
      <c r="F3" s="14">
        <v>2015</v>
      </c>
      <c r="G3" s="14">
        <v>2016</v>
      </c>
      <c r="H3" s="14">
        <v>2017</v>
      </c>
      <c r="I3" s="14">
        <v>2018</v>
      </c>
      <c r="J3" s="14">
        <v>2019</v>
      </c>
      <c r="K3" s="15" t="s">
        <v>160</v>
      </c>
    </row>
    <row r="4" spans="1:11">
      <c r="B4" s="5"/>
      <c r="D4" s="17" t="s">
        <v>28</v>
      </c>
      <c r="E4" s="20">
        <v>0.5</v>
      </c>
      <c r="F4" s="20">
        <v>1</v>
      </c>
      <c r="G4" s="20">
        <v>1.7</v>
      </c>
      <c r="H4" s="20">
        <v>1.3</v>
      </c>
      <c r="I4" s="20">
        <v>1.2</v>
      </c>
      <c r="J4" s="20">
        <v>1</v>
      </c>
      <c r="K4" s="21"/>
    </row>
    <row r="5" spans="1:11">
      <c r="D5" s="17" t="s">
        <v>31</v>
      </c>
      <c r="E5" s="20">
        <v>0.5</v>
      </c>
      <c r="F5" s="20">
        <v>2.2999999999999998</v>
      </c>
      <c r="G5" s="20">
        <v>-0.1</v>
      </c>
      <c r="H5" s="20">
        <v>2.2000000000000002</v>
      </c>
      <c r="I5" s="20">
        <v>0.7</v>
      </c>
      <c r="J5" s="20">
        <v>0.6</v>
      </c>
      <c r="K5" s="21">
        <v>-1.3</v>
      </c>
    </row>
    <row r="6" spans="1:11">
      <c r="D6" s="17" t="s">
        <v>30</v>
      </c>
      <c r="E6" s="20">
        <v>-0.9</v>
      </c>
      <c r="F6" s="20">
        <v>1.1000000000000001</v>
      </c>
      <c r="G6" s="20">
        <v>-0.6</v>
      </c>
      <c r="H6" s="20">
        <v>-0.1</v>
      </c>
      <c r="I6" s="20">
        <v>1.3</v>
      </c>
      <c r="J6" s="20">
        <v>-0.3</v>
      </c>
      <c r="K6" s="21">
        <v>-1.1000000000000001</v>
      </c>
    </row>
    <row r="7" spans="1:11">
      <c r="D7" s="22" t="s">
        <v>32</v>
      </c>
      <c r="E7" s="23">
        <v>1.9</v>
      </c>
      <c r="F7" s="23">
        <v>1</v>
      </c>
      <c r="G7" s="23">
        <v>1.3</v>
      </c>
      <c r="H7" s="23">
        <v>-0.9</v>
      </c>
      <c r="I7" s="23">
        <v>1.4</v>
      </c>
      <c r="J7" s="23">
        <v>0</v>
      </c>
      <c r="K7" s="24">
        <v>-1</v>
      </c>
    </row>
    <row r="20" spans="1:2" ht="16.5">
      <c r="B20" s="3"/>
    </row>
    <row r="22" spans="1:2" ht="29.25" thickBot="1">
      <c r="B22" s="6" t="s">
        <v>200</v>
      </c>
    </row>
    <row r="24" spans="1:2">
      <c r="A24" s="1"/>
    </row>
  </sheetData>
  <mergeCells count="1">
    <mergeCell ref="A1:B1"/>
  </mergeCells>
  <hyperlinks>
    <hyperlink ref="A1:B1" location="Turinys!A44" display="↖ atgal į turinį" xr:uid="{00000000-0004-0000-2300-000000000000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47ABD9"/>
  </sheetPr>
  <dimension ref="A1:L24"/>
  <sheetViews>
    <sheetView showGridLines="0" showRowColHeaders="0" zoomScaleNormal="100" workbookViewId="0">
      <selection activeCell="D17" sqref="D17"/>
    </sheetView>
  </sheetViews>
  <sheetFormatPr defaultColWidth="9.625" defaultRowHeight="14.25"/>
  <cols>
    <col min="2" max="2" width="61.25" customWidth="1"/>
    <col min="3" max="4" width="9" customWidth="1"/>
    <col min="12" max="12" width="11" customWidth="1"/>
  </cols>
  <sheetData>
    <row r="1" spans="1:12">
      <c r="A1" s="507" t="s">
        <v>0</v>
      </c>
      <c r="B1" s="507"/>
    </row>
    <row r="2" spans="1:12" ht="15" thickBot="1">
      <c r="B2" s="2"/>
    </row>
    <row r="3" spans="1:12" ht="15">
      <c r="B3" s="158" t="s">
        <v>201</v>
      </c>
      <c r="D3" s="19"/>
      <c r="E3" s="14">
        <v>2014</v>
      </c>
      <c r="F3" s="14">
        <v>2015</v>
      </c>
      <c r="G3" s="14">
        <v>2016</v>
      </c>
      <c r="H3" s="14">
        <v>2017</v>
      </c>
      <c r="I3" s="14">
        <v>2018</v>
      </c>
      <c r="J3" s="14">
        <v>2019</v>
      </c>
      <c r="K3" s="15" t="s">
        <v>160</v>
      </c>
      <c r="L3" s="40"/>
    </row>
    <row r="4" spans="1:12">
      <c r="B4" s="5"/>
      <c r="D4" s="17" t="s">
        <v>31</v>
      </c>
      <c r="E4" s="51">
        <v>1001.25</v>
      </c>
      <c r="F4" s="51">
        <v>1060.5</v>
      </c>
      <c r="G4" s="51">
        <v>1138.75</v>
      </c>
      <c r="H4" s="51">
        <v>1216.75</v>
      </c>
      <c r="I4" s="51">
        <v>1309.5</v>
      </c>
      <c r="J4" s="51">
        <v>1407.25</v>
      </c>
      <c r="K4" s="176">
        <v>1418.5</v>
      </c>
      <c r="L4" s="234"/>
    </row>
    <row r="5" spans="1:12">
      <c r="D5" s="17" t="s">
        <v>30</v>
      </c>
      <c r="E5" s="51">
        <v>765</v>
      </c>
      <c r="F5" s="51">
        <v>817.58333333333337</v>
      </c>
      <c r="G5" s="51">
        <v>858.5</v>
      </c>
      <c r="H5" s="51">
        <v>925.91666666666674</v>
      </c>
      <c r="I5" s="51">
        <v>1003.75</v>
      </c>
      <c r="J5" s="51">
        <v>1076.1666666666667</v>
      </c>
      <c r="K5" s="176">
        <v>1108.8333333333335</v>
      </c>
      <c r="L5" s="235"/>
    </row>
    <row r="6" spans="1:12">
      <c r="D6" s="22" t="s">
        <v>32</v>
      </c>
      <c r="E6" s="52">
        <v>691.05</v>
      </c>
      <c r="F6" s="52">
        <v>726.42499999999995</v>
      </c>
      <c r="G6" s="52">
        <v>784</v>
      </c>
      <c r="H6" s="52">
        <v>847.97500000000014</v>
      </c>
      <c r="I6" s="52">
        <v>931.97500000000014</v>
      </c>
      <c r="J6" s="52">
        <v>1013.944918541505</v>
      </c>
      <c r="K6" s="177">
        <v>1078.1613653995346</v>
      </c>
      <c r="L6" s="235"/>
    </row>
    <row r="7" spans="1:12">
      <c r="L7" s="2"/>
    </row>
    <row r="8" spans="1:12">
      <c r="L8" s="2"/>
    </row>
    <row r="13" spans="1:12" ht="15">
      <c r="H13" s="78"/>
    </row>
    <row r="14" spans="1:12" ht="15">
      <c r="H14" s="78"/>
    </row>
    <row r="15" spans="1:12" ht="15">
      <c r="H15" s="78"/>
    </row>
    <row r="16" spans="1:12" ht="15">
      <c r="H16" s="78"/>
    </row>
    <row r="17" spans="1:8" ht="15">
      <c r="H17" s="78"/>
    </row>
    <row r="18" spans="1:8" ht="15">
      <c r="H18" s="78"/>
    </row>
    <row r="19" spans="1:8" ht="15">
      <c r="H19" s="78"/>
    </row>
    <row r="20" spans="1:8" ht="16.5">
      <c r="B20" s="3"/>
    </row>
    <row r="21" spans="1:8">
      <c r="B21" s="564" t="s">
        <v>204</v>
      </c>
    </row>
    <row r="22" spans="1:8">
      <c r="A22" s="1"/>
      <c r="B22" s="564"/>
    </row>
    <row r="23" spans="1:8">
      <c r="B23" s="564"/>
    </row>
    <row r="24" spans="1:8" ht="15" thickBot="1">
      <c r="B24" s="6" t="s">
        <v>47</v>
      </c>
    </row>
  </sheetData>
  <mergeCells count="2">
    <mergeCell ref="A1:B1"/>
    <mergeCell ref="B21:B23"/>
  </mergeCells>
  <hyperlinks>
    <hyperlink ref="A1:B1" location="Turinys!A45" display="↖ atgal į turinį" xr:uid="{00000000-0004-0000-24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9"/>
  </sheetPr>
  <dimension ref="A1:K69"/>
  <sheetViews>
    <sheetView showGridLines="0" showRowColHeaders="0" zoomScaleNormal="100" workbookViewId="0">
      <selection activeCell="H5" sqref="H5"/>
    </sheetView>
  </sheetViews>
  <sheetFormatPr defaultRowHeight="14.25"/>
  <cols>
    <col min="1" max="1" width="9" style="200"/>
    <col min="2" max="2" width="59.5" style="200" customWidth="1"/>
    <col min="3" max="3" width="9" style="200"/>
    <col min="4" max="4" width="9" style="200" customWidth="1"/>
    <col min="5" max="16384" width="9" style="200"/>
  </cols>
  <sheetData>
    <row r="1" spans="1:6">
      <c r="A1" s="507" t="s">
        <v>0</v>
      </c>
      <c r="B1" s="507"/>
    </row>
    <row r="3" spans="1:6" ht="17.25">
      <c r="B3" s="87" t="s">
        <v>246</v>
      </c>
      <c r="D3" s="508">
        <v>2015</v>
      </c>
      <c r="E3" s="210" t="s">
        <v>144</v>
      </c>
      <c r="F3" s="209">
        <v>1.461624817830276</v>
      </c>
    </row>
    <row r="4" spans="1:6">
      <c r="D4" s="505"/>
      <c r="E4" s="207" t="s">
        <v>143</v>
      </c>
      <c r="F4" s="206">
        <v>0.36998995357220288</v>
      </c>
    </row>
    <row r="5" spans="1:6">
      <c r="D5" s="505"/>
      <c r="E5" s="207" t="s">
        <v>142</v>
      </c>
      <c r="F5" s="206">
        <v>4.6542810600230133</v>
      </c>
    </row>
    <row r="6" spans="1:6">
      <c r="D6" s="505"/>
      <c r="E6" s="207" t="s">
        <v>141</v>
      </c>
      <c r="F6" s="206">
        <v>-1.8914361146046832</v>
      </c>
    </row>
    <row r="7" spans="1:6">
      <c r="D7" s="505"/>
      <c r="E7" s="207" t="s">
        <v>140</v>
      </c>
      <c r="F7" s="206">
        <v>-0.66486205721122404</v>
      </c>
    </row>
    <row r="8" spans="1:6">
      <c r="D8" s="505"/>
      <c r="E8" s="207" t="s">
        <v>151</v>
      </c>
      <c r="F8" s="206">
        <v>2.394096526829359</v>
      </c>
    </row>
    <row r="9" spans="1:6">
      <c r="D9" s="505"/>
      <c r="E9" s="207" t="s">
        <v>150</v>
      </c>
      <c r="F9" s="206">
        <v>1.982874260321954</v>
      </c>
    </row>
    <row r="10" spans="1:6">
      <c r="D10" s="505"/>
      <c r="E10" s="207" t="s">
        <v>149</v>
      </c>
      <c r="F10" s="206">
        <v>3.9670408534421941</v>
      </c>
    </row>
    <row r="11" spans="1:6">
      <c r="D11" s="505"/>
      <c r="E11" s="207" t="s">
        <v>148</v>
      </c>
      <c r="F11" s="206">
        <v>11.106336237411263</v>
      </c>
    </row>
    <row r="12" spans="1:6">
      <c r="D12" s="505"/>
      <c r="E12" s="207" t="s">
        <v>147</v>
      </c>
      <c r="F12" s="206">
        <v>3.7611433064076216</v>
      </c>
    </row>
    <row r="13" spans="1:6">
      <c r="D13" s="505"/>
      <c r="E13" s="207" t="s">
        <v>146</v>
      </c>
      <c r="F13" s="206">
        <v>3.4484305804126425</v>
      </c>
    </row>
    <row r="14" spans="1:6">
      <c r="D14" s="505"/>
      <c r="E14" s="207" t="s">
        <v>145</v>
      </c>
      <c r="F14" s="206">
        <v>7.1699793116775767</v>
      </c>
    </row>
    <row r="15" spans="1:6">
      <c r="D15" s="505">
        <v>2016</v>
      </c>
      <c r="E15" s="207" t="s">
        <v>144</v>
      </c>
      <c r="F15" s="206">
        <v>6.3264276484823023</v>
      </c>
    </row>
    <row r="16" spans="1:6">
      <c r="D16" s="505"/>
      <c r="E16" s="207" t="s">
        <v>143</v>
      </c>
      <c r="F16" s="206">
        <v>11.501427980874679</v>
      </c>
    </row>
    <row r="17" spans="2:6">
      <c r="D17" s="505"/>
      <c r="E17" s="207" t="s">
        <v>142</v>
      </c>
      <c r="F17" s="206">
        <v>2.9256719166211198</v>
      </c>
    </row>
    <row r="18" spans="2:6">
      <c r="D18" s="505"/>
      <c r="E18" s="207" t="s">
        <v>141</v>
      </c>
      <c r="F18" s="206">
        <v>5.8314674095727659</v>
      </c>
    </row>
    <row r="19" spans="2:6" ht="16.5">
      <c r="B19" s="208" t="s">
        <v>153</v>
      </c>
      <c r="D19" s="505"/>
      <c r="E19" s="207" t="s">
        <v>140</v>
      </c>
      <c r="F19" s="206">
        <v>9.5494600959033615</v>
      </c>
    </row>
    <row r="20" spans="2:6">
      <c r="D20" s="505"/>
      <c r="E20" s="207" t="s">
        <v>151</v>
      </c>
      <c r="F20" s="206">
        <v>1.1195789760930719</v>
      </c>
    </row>
    <row r="21" spans="2:6">
      <c r="D21" s="505"/>
      <c r="E21" s="207" t="s">
        <v>150</v>
      </c>
      <c r="F21" s="206">
        <v>-0.60179390230427066</v>
      </c>
    </row>
    <row r="22" spans="2:6">
      <c r="D22" s="505"/>
      <c r="E22" s="207" t="s">
        <v>149</v>
      </c>
      <c r="F22" s="206">
        <v>13.54201269670372</v>
      </c>
    </row>
    <row r="23" spans="2:6">
      <c r="D23" s="505"/>
      <c r="E23" s="207" t="s">
        <v>148</v>
      </c>
      <c r="F23" s="206">
        <v>-7.9956409232406767E-2</v>
      </c>
    </row>
    <row r="24" spans="2:6">
      <c r="D24" s="505"/>
      <c r="E24" s="207" t="s">
        <v>147</v>
      </c>
      <c r="F24" s="206">
        <v>-5.1800336083104082</v>
      </c>
    </row>
    <row r="25" spans="2:6">
      <c r="D25" s="505"/>
      <c r="E25" s="207" t="s">
        <v>146</v>
      </c>
      <c r="F25" s="206">
        <v>3.8392282666381394</v>
      </c>
    </row>
    <row r="26" spans="2:6">
      <c r="D26" s="505"/>
      <c r="E26" s="207" t="s">
        <v>145</v>
      </c>
      <c r="F26" s="206">
        <v>2.8433062066333559</v>
      </c>
    </row>
    <row r="27" spans="2:6">
      <c r="D27" s="505">
        <v>2017</v>
      </c>
      <c r="E27" s="207" t="s">
        <v>144</v>
      </c>
      <c r="F27" s="206">
        <v>10.166402023917831</v>
      </c>
    </row>
    <row r="28" spans="2:6">
      <c r="D28" s="505"/>
      <c r="E28" s="207" t="s">
        <v>143</v>
      </c>
      <c r="F28" s="206">
        <v>2.5760284408329115</v>
      </c>
    </row>
    <row r="29" spans="2:6">
      <c r="D29" s="505"/>
      <c r="E29" s="207" t="s">
        <v>142</v>
      </c>
      <c r="F29" s="206">
        <v>19.253579208119032</v>
      </c>
    </row>
    <row r="30" spans="2:6">
      <c r="D30" s="505"/>
      <c r="E30" s="207" t="s">
        <v>141</v>
      </c>
      <c r="F30" s="206">
        <v>4.5138084525435218</v>
      </c>
    </row>
    <row r="31" spans="2:6">
      <c r="D31" s="505"/>
      <c r="E31" s="207" t="s">
        <v>140</v>
      </c>
      <c r="F31" s="206">
        <v>16.968176734731944</v>
      </c>
    </row>
    <row r="32" spans="2:6">
      <c r="D32" s="505"/>
      <c r="E32" s="207" t="s">
        <v>151</v>
      </c>
      <c r="F32" s="206">
        <v>21.366759499001333</v>
      </c>
    </row>
    <row r="33" spans="4:6">
      <c r="D33" s="505"/>
      <c r="E33" s="207" t="s">
        <v>150</v>
      </c>
      <c r="F33" s="206">
        <v>10.018179275625783</v>
      </c>
    </row>
    <row r="34" spans="4:6">
      <c r="D34" s="505"/>
      <c r="E34" s="207" t="s">
        <v>149</v>
      </c>
      <c r="F34" s="206">
        <v>10.463849740383013</v>
      </c>
    </row>
    <row r="35" spans="4:6">
      <c r="D35" s="505"/>
      <c r="E35" s="207" t="s">
        <v>148</v>
      </c>
      <c r="F35" s="206">
        <v>10.079719182284075</v>
      </c>
    </row>
    <row r="36" spans="4:6">
      <c r="D36" s="505"/>
      <c r="E36" s="207" t="s">
        <v>147</v>
      </c>
      <c r="F36" s="206">
        <v>9.4861638189019715</v>
      </c>
    </row>
    <row r="37" spans="4:6">
      <c r="D37" s="505"/>
      <c r="E37" s="207" t="s">
        <v>146</v>
      </c>
      <c r="F37" s="206">
        <v>18.501853437434114</v>
      </c>
    </row>
    <row r="38" spans="4:6">
      <c r="D38" s="505"/>
      <c r="E38" s="207" t="s">
        <v>145</v>
      </c>
      <c r="F38" s="206">
        <v>17.851184234401686</v>
      </c>
    </row>
    <row r="39" spans="4:6">
      <c r="D39" s="505">
        <v>2018</v>
      </c>
      <c r="E39" s="207" t="s">
        <v>144</v>
      </c>
      <c r="F39" s="206">
        <v>12.493213477578081</v>
      </c>
    </row>
    <row r="40" spans="4:6">
      <c r="D40" s="505"/>
      <c r="E40" s="207" t="s">
        <v>143</v>
      </c>
      <c r="F40" s="206">
        <v>7.9225534779318707</v>
      </c>
    </row>
    <row r="41" spans="4:6">
      <c r="D41" s="505"/>
      <c r="E41" s="207" t="s">
        <v>142</v>
      </c>
      <c r="F41" s="206">
        <v>5.8142200259105659</v>
      </c>
    </row>
    <row r="42" spans="4:6">
      <c r="D42" s="505"/>
      <c r="E42" s="207" t="s">
        <v>141</v>
      </c>
      <c r="F42" s="206">
        <v>13.07624090659527</v>
      </c>
    </row>
    <row r="43" spans="4:6">
      <c r="D43" s="505"/>
      <c r="E43" s="207" t="s">
        <v>140</v>
      </c>
      <c r="F43" s="206">
        <v>6.7543050455344034</v>
      </c>
    </row>
    <row r="44" spans="4:6">
      <c r="D44" s="505"/>
      <c r="E44" s="207" t="s">
        <v>151</v>
      </c>
      <c r="F44" s="206">
        <v>12.539507044254815</v>
      </c>
    </row>
    <row r="45" spans="4:6">
      <c r="D45" s="505"/>
      <c r="E45" s="207" t="s">
        <v>150</v>
      </c>
      <c r="F45" s="206">
        <v>20.295339212972241</v>
      </c>
    </row>
    <row r="46" spans="4:6">
      <c r="D46" s="505"/>
      <c r="E46" s="207" t="s">
        <v>149</v>
      </c>
      <c r="F46" s="206">
        <v>12.183770390175376</v>
      </c>
    </row>
    <row r="47" spans="4:6">
      <c r="D47" s="505"/>
      <c r="E47" s="207" t="s">
        <v>148</v>
      </c>
      <c r="F47" s="206">
        <v>-1.6904983804456375</v>
      </c>
    </row>
    <row r="48" spans="4:6">
      <c r="D48" s="505"/>
      <c r="E48" s="207" t="s">
        <v>147</v>
      </c>
      <c r="F48" s="206">
        <v>18.131071785052733</v>
      </c>
    </row>
    <row r="49" spans="4:11">
      <c r="D49" s="505"/>
      <c r="E49" s="207" t="s">
        <v>146</v>
      </c>
      <c r="F49" s="206">
        <v>6.9144946024463305</v>
      </c>
    </row>
    <row r="50" spans="4:11">
      <c r="D50" s="505"/>
      <c r="E50" s="207" t="s">
        <v>145</v>
      </c>
      <c r="F50" s="206">
        <v>-1.4235288271915891</v>
      </c>
    </row>
    <row r="51" spans="4:11">
      <c r="D51" s="505">
        <v>2019</v>
      </c>
      <c r="E51" s="207" t="s">
        <v>144</v>
      </c>
      <c r="F51" s="206">
        <v>10.108181258267468</v>
      </c>
      <c r="K51" s="95"/>
    </row>
    <row r="52" spans="4:11">
      <c r="D52" s="505"/>
      <c r="E52" s="207" t="s">
        <v>143</v>
      </c>
      <c r="F52" s="206">
        <v>17.594907027457964</v>
      </c>
      <c r="K52" s="95"/>
    </row>
    <row r="53" spans="4:11">
      <c r="D53" s="505"/>
      <c r="E53" s="207" t="s">
        <v>142</v>
      </c>
      <c r="F53" s="206">
        <v>3.8361917247069499</v>
      </c>
      <c r="K53" s="95"/>
    </row>
    <row r="54" spans="4:11">
      <c r="D54" s="505"/>
      <c r="E54" s="207" t="s">
        <v>141</v>
      </c>
      <c r="F54" s="206">
        <v>15.863666998992954</v>
      </c>
      <c r="K54" s="95"/>
    </row>
    <row r="55" spans="4:11">
      <c r="D55" s="505"/>
      <c r="E55" s="207" t="s">
        <v>140</v>
      </c>
      <c r="F55" s="206">
        <v>8.5999782613475517</v>
      </c>
      <c r="K55" s="95"/>
    </row>
    <row r="56" spans="4:11">
      <c r="D56" s="505"/>
      <c r="E56" s="207" t="s">
        <v>151</v>
      </c>
      <c r="F56" s="206">
        <v>-4.2489815271538944</v>
      </c>
      <c r="K56" s="95"/>
    </row>
    <row r="57" spans="4:11">
      <c r="D57" s="505"/>
      <c r="E57" s="207" t="s">
        <v>150</v>
      </c>
      <c r="F57" s="206">
        <v>3.6787506055086183</v>
      </c>
      <c r="K57" s="95"/>
    </row>
    <row r="58" spans="4:11">
      <c r="D58" s="505"/>
      <c r="E58" s="207" t="s">
        <v>149</v>
      </c>
      <c r="F58" s="206">
        <v>1.9692632929132037</v>
      </c>
      <c r="K58" s="95"/>
    </row>
    <row r="59" spans="4:11">
      <c r="D59" s="505"/>
      <c r="E59" s="207" t="s">
        <v>148</v>
      </c>
      <c r="F59" s="206">
        <v>14.108640830051545</v>
      </c>
      <c r="K59" s="95"/>
    </row>
    <row r="60" spans="4:11">
      <c r="D60" s="505"/>
      <c r="E60" s="207" t="s">
        <v>147</v>
      </c>
      <c r="F60" s="206">
        <v>4.5904421156415243</v>
      </c>
      <c r="K60" s="95"/>
    </row>
    <row r="61" spans="4:11">
      <c r="D61" s="505"/>
      <c r="E61" s="207" t="s">
        <v>146</v>
      </c>
      <c r="F61" s="206">
        <v>-2.1941132291474874</v>
      </c>
      <c r="K61" s="95"/>
    </row>
    <row r="62" spans="4:11">
      <c r="D62" s="505"/>
      <c r="E62" s="207" t="s">
        <v>145</v>
      </c>
      <c r="F62" s="206">
        <v>4.7041327870607663</v>
      </c>
      <c r="K62" s="95"/>
    </row>
    <row r="63" spans="4:11">
      <c r="D63" s="505">
        <v>2020</v>
      </c>
      <c r="E63" s="207" t="s">
        <v>144</v>
      </c>
      <c r="F63" s="206">
        <v>4.3428469382139845</v>
      </c>
      <c r="K63" s="95"/>
    </row>
    <row r="64" spans="4:11">
      <c r="D64" s="505"/>
      <c r="E64" s="207" t="s">
        <v>143</v>
      </c>
      <c r="F64" s="206">
        <v>-1.157138471603103</v>
      </c>
      <c r="K64" s="95"/>
    </row>
    <row r="65" spans="4:11">
      <c r="D65" s="505"/>
      <c r="E65" s="205" t="s">
        <v>142</v>
      </c>
      <c r="F65" s="204">
        <v>6.6101474529498772</v>
      </c>
      <c r="K65" s="95"/>
    </row>
    <row r="66" spans="4:11">
      <c r="D66" s="505"/>
      <c r="E66" s="205" t="s">
        <v>141</v>
      </c>
      <c r="F66" s="204">
        <v>-15.128218517820669</v>
      </c>
      <c r="K66" s="95"/>
    </row>
    <row r="67" spans="4:11">
      <c r="D67" s="505"/>
      <c r="E67" s="205" t="s">
        <v>140</v>
      </c>
      <c r="F67" s="204">
        <v>-17.966410320536362</v>
      </c>
    </row>
    <row r="68" spans="4:11">
      <c r="D68" s="505"/>
      <c r="E68" s="205" t="s">
        <v>151</v>
      </c>
      <c r="F68" s="204">
        <v>4.5673526256208019</v>
      </c>
    </row>
    <row r="69" spans="4:11">
      <c r="D69" s="506"/>
      <c r="E69" s="203" t="s">
        <v>150</v>
      </c>
      <c r="F69" s="202">
        <v>5.5733576542615904</v>
      </c>
    </row>
  </sheetData>
  <mergeCells count="7">
    <mergeCell ref="D63:D69"/>
    <mergeCell ref="D51:D62"/>
    <mergeCell ref="A1:B1"/>
    <mergeCell ref="D3:D14"/>
    <mergeCell ref="D15:D26"/>
    <mergeCell ref="D27:D38"/>
    <mergeCell ref="D39:D50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47ABD9"/>
  </sheetPr>
  <dimension ref="A1:H27"/>
  <sheetViews>
    <sheetView showGridLines="0" showRowColHeaders="0" zoomScaleNormal="100" workbookViewId="0">
      <selection activeCell="E22" sqref="E22"/>
    </sheetView>
  </sheetViews>
  <sheetFormatPr defaultColWidth="8.75" defaultRowHeight="14.25"/>
  <cols>
    <col min="1" max="1" width="8.75" style="4"/>
    <col min="2" max="2" width="95.25" style="4" customWidth="1"/>
    <col min="3" max="3" width="10.25" style="4" customWidth="1"/>
    <col min="4" max="4" width="12.375" style="4" customWidth="1"/>
    <col min="5" max="8" width="12.5" style="4" customWidth="1"/>
    <col min="9" max="16384" width="8.75" style="4"/>
  </cols>
  <sheetData>
    <row r="1" spans="1:8">
      <c r="A1" s="507" t="s">
        <v>0</v>
      </c>
      <c r="B1" s="507"/>
    </row>
    <row r="2" spans="1:8" ht="15" thickBot="1"/>
    <row r="3" spans="1:8" ht="28.5">
      <c r="B3" s="476" t="s">
        <v>251</v>
      </c>
      <c r="C3" s="26"/>
      <c r="D3" s="30"/>
      <c r="E3" s="31" t="s">
        <v>51</v>
      </c>
      <c r="F3" s="31" t="s">
        <v>48</v>
      </c>
      <c r="G3" s="31" t="s">
        <v>49</v>
      </c>
      <c r="H3" s="32" t="s">
        <v>50</v>
      </c>
    </row>
    <row r="4" spans="1:8">
      <c r="D4" s="477" t="s">
        <v>52</v>
      </c>
      <c r="E4" s="478">
        <v>4.9465520472543822</v>
      </c>
      <c r="F4" s="478">
        <v>2.6700286736940138</v>
      </c>
      <c r="G4" s="478">
        <v>-0.10016426172649062</v>
      </c>
      <c r="H4" s="479">
        <v>2.3766876352868493</v>
      </c>
    </row>
    <row r="5" spans="1:8">
      <c r="D5" s="477"/>
      <c r="E5" s="480"/>
      <c r="F5" s="480"/>
      <c r="G5" s="480"/>
      <c r="H5" s="481"/>
    </row>
    <row r="6" spans="1:8">
      <c r="D6" s="477">
        <v>2009</v>
      </c>
      <c r="E6" s="478">
        <v>2.5866689884534111</v>
      </c>
      <c r="F6" s="478">
        <v>2.5122720526574494</v>
      </c>
      <c r="G6" s="478">
        <v>-0.36137914437301788</v>
      </c>
      <c r="H6" s="479">
        <v>0.43577608016894942</v>
      </c>
    </row>
    <row r="7" spans="1:8">
      <c r="D7" s="477">
        <v>2010</v>
      </c>
      <c r="E7" s="478">
        <v>1.6717163809092384</v>
      </c>
      <c r="F7" s="478">
        <v>1.540128272992014</v>
      </c>
      <c r="G7" s="478">
        <v>-0.24257716029137555</v>
      </c>
      <c r="H7" s="479">
        <v>0.37416526820864249</v>
      </c>
    </row>
    <row r="8" spans="1:8">
      <c r="D8" s="477">
        <v>2011</v>
      </c>
      <c r="E8" s="478">
        <v>2.0772056575548703</v>
      </c>
      <c r="F8" s="478">
        <v>1.3727775268510545</v>
      </c>
      <c r="G8" s="478">
        <v>-8.891698270838333E-2</v>
      </c>
      <c r="H8" s="479">
        <v>0.79334511341227909</v>
      </c>
    </row>
    <row r="9" spans="1:8">
      <c r="D9" s="477">
        <v>2012</v>
      </c>
      <c r="E9" s="478">
        <v>1.9099063576483388</v>
      </c>
      <c r="F9" s="478">
        <v>1.4016353029928208</v>
      </c>
      <c r="G9" s="478">
        <v>-0.15533860632581309</v>
      </c>
      <c r="H9" s="479">
        <v>0.66360966098129381</v>
      </c>
    </row>
    <row r="10" spans="1:8">
      <c r="D10" s="477">
        <v>2013</v>
      </c>
      <c r="E10" s="478">
        <v>1.8401366322706281</v>
      </c>
      <c r="F10" s="478">
        <v>1.140040666537967</v>
      </c>
      <c r="G10" s="478">
        <v>-0.1141634055763916</v>
      </c>
      <c r="H10" s="479">
        <v>0.81425937130899939</v>
      </c>
    </row>
    <row r="11" spans="1:8">
      <c r="D11" s="477">
        <v>2014</v>
      </c>
      <c r="E11" s="478">
        <v>2.0146099675242723</v>
      </c>
      <c r="F11" s="478">
        <v>1.1789569310311165</v>
      </c>
      <c r="G11" s="478">
        <v>-5.771026221793818E-2</v>
      </c>
      <c r="H11" s="479">
        <v>0.89336329871100162</v>
      </c>
    </row>
    <row r="12" spans="1:8">
      <c r="D12" s="477">
        <v>2015</v>
      </c>
      <c r="E12" s="478">
        <v>2.1712700526643758</v>
      </c>
      <c r="F12" s="478">
        <v>1.1699808357751085</v>
      </c>
      <c r="G12" s="478">
        <v>5.2307031755276512E-2</v>
      </c>
      <c r="H12" s="479">
        <v>0.94898218513406363</v>
      </c>
    </row>
    <row r="13" spans="1:8">
      <c r="D13" s="477">
        <v>2016</v>
      </c>
      <c r="E13" s="478">
        <v>2.2707874072757761</v>
      </c>
      <c r="F13" s="478">
        <v>1.183939554922242</v>
      </c>
      <c r="G13" s="478">
        <v>0.13071852598693567</v>
      </c>
      <c r="H13" s="479">
        <v>0.95612932636663572</v>
      </c>
    </row>
    <row r="14" spans="1:8">
      <c r="D14" s="477">
        <v>2017</v>
      </c>
      <c r="E14" s="478">
        <v>2.4562296425285624</v>
      </c>
      <c r="F14" s="478">
        <v>1.2219518290819131</v>
      </c>
      <c r="G14" s="478">
        <v>0.13736689625829968</v>
      </c>
      <c r="H14" s="479">
        <v>1.0969109171882891</v>
      </c>
    </row>
    <row r="15" spans="1:8">
      <c r="D15" s="477">
        <v>2018</v>
      </c>
      <c r="E15" s="478">
        <v>2.725255276523697</v>
      </c>
      <c r="F15" s="478">
        <v>1.3359077834445898</v>
      </c>
      <c r="G15" s="478">
        <v>0.16909427772407071</v>
      </c>
      <c r="H15" s="479">
        <v>1.2202532153549868</v>
      </c>
    </row>
    <row r="16" spans="1:8">
      <c r="D16" s="477">
        <v>2019</v>
      </c>
      <c r="E16" s="478">
        <v>2.9431023478475642</v>
      </c>
      <c r="F16" s="478">
        <v>1.4378461098265571</v>
      </c>
      <c r="G16" s="478">
        <v>0.19</v>
      </c>
      <c r="H16" s="479">
        <v>1.3152562380210071</v>
      </c>
    </row>
    <row r="17" spans="2:8">
      <c r="D17" s="477" t="s">
        <v>17</v>
      </c>
      <c r="E17" s="478">
        <v>2.9636597686770179</v>
      </c>
      <c r="F17" s="478">
        <v>1.5793924703324524</v>
      </c>
      <c r="G17" s="478">
        <v>0.2</v>
      </c>
      <c r="H17" s="479">
        <v>1.1842672983445652</v>
      </c>
    </row>
    <row r="18" spans="2:8">
      <c r="D18" s="477" t="s">
        <v>53</v>
      </c>
      <c r="E18" s="478">
        <v>3.0090000000000003</v>
      </c>
      <c r="F18" s="478">
        <v>1.6</v>
      </c>
      <c r="G18" s="478">
        <v>0.21</v>
      </c>
      <c r="H18" s="479">
        <v>1.1990000000000001</v>
      </c>
    </row>
    <row r="19" spans="2:8">
      <c r="D19" s="477" t="s">
        <v>79</v>
      </c>
      <c r="E19" s="478">
        <v>2.7137400098662656</v>
      </c>
      <c r="F19" s="478">
        <v>1.6120000000000001</v>
      </c>
      <c r="G19" s="478">
        <v>-0.09</v>
      </c>
      <c r="H19" s="479">
        <v>1.1917400098662654</v>
      </c>
    </row>
    <row r="20" spans="2:8" ht="15" thickBot="1">
      <c r="B20" s="6" t="s">
        <v>165</v>
      </c>
      <c r="D20" s="477" t="s">
        <v>186</v>
      </c>
      <c r="E20" s="478">
        <v>2.667522212398882</v>
      </c>
      <c r="F20" s="478">
        <v>1.64</v>
      </c>
      <c r="G20" s="478">
        <v>-0.16</v>
      </c>
      <c r="H20" s="479">
        <v>1.187522212398882</v>
      </c>
    </row>
    <row r="21" spans="2:8">
      <c r="D21" s="477"/>
      <c r="E21" s="478"/>
      <c r="F21" s="478"/>
      <c r="G21" s="478"/>
      <c r="H21" s="479"/>
    </row>
    <row r="22" spans="2:8">
      <c r="D22" s="482" t="s">
        <v>187</v>
      </c>
      <c r="E22" s="483">
        <v>2.8384804977355413</v>
      </c>
      <c r="F22" s="483">
        <v>1.607848117583113</v>
      </c>
      <c r="G22" s="483">
        <v>4.0000000000000015E-2</v>
      </c>
      <c r="H22" s="484">
        <v>1.1906323801524281</v>
      </c>
    </row>
    <row r="24" spans="2:8">
      <c r="C24" s="27"/>
      <c r="E24" s="28"/>
      <c r="F24" s="28"/>
      <c r="G24" s="28"/>
      <c r="H24" s="28"/>
    </row>
    <row r="26" spans="2:8">
      <c r="D26" s="7"/>
      <c r="E26" s="29"/>
      <c r="F26" s="29"/>
      <c r="G26" s="29"/>
      <c r="H26" s="29"/>
    </row>
    <row r="27" spans="2:8">
      <c r="D27" s="7"/>
      <c r="E27" s="29"/>
      <c r="F27" s="29"/>
      <c r="G27" s="29"/>
      <c r="H27" s="29"/>
    </row>
  </sheetData>
  <mergeCells count="1">
    <mergeCell ref="A1:B1"/>
  </mergeCells>
  <hyperlinks>
    <hyperlink ref="A1:B1" location="Turinys!A46" display="↖ atgal į turinį" xr:uid="{00000000-0004-0000-2500-000000000000}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D47A-48AA-4B69-A925-4C6B51E12E36}">
  <sheetPr>
    <tabColor rgb="FF47ABD9"/>
  </sheetPr>
  <dimension ref="A1:R33"/>
  <sheetViews>
    <sheetView showGridLines="0" showRowColHeaders="0" zoomScaleNormal="100" workbookViewId="0">
      <selection activeCell="D36" sqref="D36"/>
    </sheetView>
  </sheetViews>
  <sheetFormatPr defaultRowHeight="14.25"/>
  <cols>
    <col min="1" max="1" width="9" style="244"/>
    <col min="2" max="2" width="129.875" style="244" customWidth="1"/>
    <col min="3" max="3" width="9" style="244"/>
    <col min="4" max="4" width="39.75" style="244" customWidth="1"/>
    <col min="5" max="16384" width="9" style="244"/>
  </cols>
  <sheetData>
    <row r="1" spans="1:18">
      <c r="A1" s="565" t="s">
        <v>0</v>
      </c>
      <c r="B1" s="565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8"/>
    </row>
    <row r="2" spans="1:18" ht="15" thickBot="1">
      <c r="A2" s="487"/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</row>
    <row r="3" spans="1:18" ht="15">
      <c r="A3" s="487"/>
      <c r="B3" s="486" t="s">
        <v>250</v>
      </c>
      <c r="C3" s="487"/>
      <c r="D3" s="489"/>
      <c r="E3" s="566">
        <v>2019</v>
      </c>
      <c r="F3" s="567"/>
      <c r="G3" s="567"/>
      <c r="H3" s="568"/>
      <c r="I3" s="566">
        <v>2020</v>
      </c>
      <c r="J3" s="567"/>
      <c r="K3" s="567"/>
      <c r="L3" s="567"/>
      <c r="M3" s="567"/>
      <c r="N3" s="567"/>
      <c r="O3" s="567"/>
      <c r="P3" s="567"/>
      <c r="Q3" s="569"/>
      <c r="R3" s="487"/>
    </row>
    <row r="4" spans="1:18">
      <c r="A4" s="487"/>
      <c r="B4" s="487"/>
      <c r="C4" s="487"/>
      <c r="D4" s="490"/>
      <c r="E4" s="491">
        <v>9</v>
      </c>
      <c r="F4" s="491">
        <v>10</v>
      </c>
      <c r="G4" s="491">
        <v>11</v>
      </c>
      <c r="H4" s="491">
        <v>12</v>
      </c>
      <c r="I4" s="491">
        <v>1</v>
      </c>
      <c r="J4" s="491">
        <v>2</v>
      </c>
      <c r="K4" s="491">
        <v>3</v>
      </c>
      <c r="L4" s="491">
        <v>4</v>
      </c>
      <c r="M4" s="491">
        <v>5</v>
      </c>
      <c r="N4" s="491">
        <v>6</v>
      </c>
      <c r="O4" s="491">
        <v>7</v>
      </c>
      <c r="P4" s="491">
        <v>8</v>
      </c>
      <c r="Q4" s="491">
        <v>9</v>
      </c>
      <c r="R4" s="487"/>
    </row>
    <row r="5" spans="1:18">
      <c r="A5" s="487"/>
      <c r="B5" s="487"/>
      <c r="C5" s="487"/>
      <c r="D5" s="492" t="s">
        <v>86</v>
      </c>
      <c r="E5" s="493">
        <v>3.2857142857142856</v>
      </c>
      <c r="F5" s="493">
        <v>3.3</v>
      </c>
      <c r="G5" s="493">
        <v>3.12</v>
      </c>
      <c r="H5" s="493">
        <v>2.98</v>
      </c>
      <c r="I5" s="493">
        <v>2.76</v>
      </c>
      <c r="J5" s="493">
        <v>2.76</v>
      </c>
      <c r="K5" s="493">
        <v>-0.24000000000000021</v>
      </c>
      <c r="L5" s="493">
        <v>-6.1</v>
      </c>
      <c r="M5" s="493">
        <v>-6.4</v>
      </c>
      <c r="N5" s="493">
        <v>-7.8800000000000008</v>
      </c>
      <c r="O5" s="493">
        <v>-7.62</v>
      </c>
      <c r="P5" s="493">
        <v>-5.5799999999999992</v>
      </c>
      <c r="Q5" s="494">
        <v>-5.58</v>
      </c>
      <c r="R5" s="487"/>
    </row>
    <row r="6" spans="1:18">
      <c r="A6" s="487"/>
      <c r="B6" s="487"/>
      <c r="C6" s="487"/>
      <c r="D6" s="492" t="s">
        <v>87</v>
      </c>
      <c r="E6" s="493">
        <v>2.9</v>
      </c>
      <c r="F6" s="493">
        <v>2.9</v>
      </c>
      <c r="G6" s="493">
        <v>2.5</v>
      </c>
      <c r="H6" s="493">
        <v>2.5</v>
      </c>
      <c r="I6" s="493">
        <v>2.5</v>
      </c>
      <c r="J6" s="493">
        <v>2.5</v>
      </c>
      <c r="K6" s="493">
        <v>-11.4</v>
      </c>
      <c r="L6" s="493">
        <v>-11.4</v>
      </c>
      <c r="M6" s="493">
        <v>-11.4</v>
      </c>
      <c r="N6" s="493">
        <v>-9.6999999999999993</v>
      </c>
      <c r="O6" s="493">
        <v>-9.6999999999999993</v>
      </c>
      <c r="P6" s="493">
        <v>-9.6999999999999993</v>
      </c>
      <c r="Q6" s="494">
        <v>-9.6999999999999993</v>
      </c>
      <c r="R6" s="487"/>
    </row>
    <row r="7" spans="1:18">
      <c r="A7" s="487"/>
      <c r="B7" s="487"/>
      <c r="C7" s="487"/>
      <c r="D7" s="492" t="s">
        <v>88</v>
      </c>
      <c r="E7" s="495">
        <v>3.1</v>
      </c>
      <c r="F7" s="495">
        <v>3.1</v>
      </c>
      <c r="G7" s="495">
        <v>2.6</v>
      </c>
      <c r="H7" s="495">
        <v>2.6</v>
      </c>
      <c r="I7" s="495">
        <v>2.6</v>
      </c>
      <c r="J7" s="495">
        <v>2.5</v>
      </c>
      <c r="K7" s="495">
        <v>0</v>
      </c>
      <c r="L7" s="495">
        <v>-8.6999999999999993</v>
      </c>
      <c r="M7" s="495">
        <v>-8.6999999999999993</v>
      </c>
      <c r="N7" s="495">
        <v>-8.1</v>
      </c>
      <c r="O7" s="495">
        <v>-9.6999999999999993</v>
      </c>
      <c r="P7" s="495">
        <v>-8.1</v>
      </c>
      <c r="Q7" s="496">
        <v>-9.6999999999999993</v>
      </c>
      <c r="R7" s="487"/>
    </row>
    <row r="8" spans="1:18">
      <c r="A8" s="487"/>
      <c r="B8" s="487"/>
      <c r="C8" s="487"/>
      <c r="D8" s="492" t="s">
        <v>87</v>
      </c>
      <c r="E8" s="493">
        <v>0.80000000000000027</v>
      </c>
      <c r="F8" s="493">
        <v>0.80000000000000027</v>
      </c>
      <c r="G8" s="493">
        <v>1.2000000000000002</v>
      </c>
      <c r="H8" s="493">
        <v>1.2000000000000002</v>
      </c>
      <c r="I8" s="493">
        <v>1.1000000000000001</v>
      </c>
      <c r="J8" s="493">
        <v>1.1000000000000001</v>
      </c>
      <c r="K8" s="493">
        <v>14</v>
      </c>
      <c r="L8" s="493">
        <v>13.9</v>
      </c>
      <c r="M8" s="493">
        <v>13.9</v>
      </c>
      <c r="N8" s="493">
        <v>3.1999999999999993</v>
      </c>
      <c r="O8" s="493">
        <v>3.1999999999999993</v>
      </c>
      <c r="P8" s="493">
        <v>8.3999999999999986</v>
      </c>
      <c r="Q8" s="494">
        <v>8.3999999999999986</v>
      </c>
      <c r="R8" s="487"/>
    </row>
    <row r="9" spans="1:18">
      <c r="A9" s="487"/>
      <c r="B9" s="487"/>
      <c r="C9" s="487"/>
      <c r="D9" s="492" t="s">
        <v>88</v>
      </c>
      <c r="E9" s="493">
        <v>0.5</v>
      </c>
      <c r="F9" s="493">
        <v>0.5</v>
      </c>
      <c r="G9" s="493">
        <v>1</v>
      </c>
      <c r="H9" s="493">
        <v>1</v>
      </c>
      <c r="I9" s="493">
        <v>0</v>
      </c>
      <c r="J9" s="493">
        <v>0.10000000000000009</v>
      </c>
      <c r="K9" s="493">
        <v>2.5</v>
      </c>
      <c r="L9" s="493">
        <v>8.6999999999999993</v>
      </c>
      <c r="M9" s="493">
        <v>8.6999999999999993</v>
      </c>
      <c r="N9" s="493">
        <v>0.89999999999999947</v>
      </c>
      <c r="O9" s="493">
        <v>2.9999999999999991</v>
      </c>
      <c r="P9" s="493">
        <v>6.3999999999999995</v>
      </c>
      <c r="Q9" s="494">
        <v>7.9999999999999991</v>
      </c>
      <c r="R9" s="487"/>
    </row>
    <row r="10" spans="1:18">
      <c r="A10" s="487"/>
      <c r="B10" s="487"/>
      <c r="C10" s="487"/>
      <c r="D10" s="497" t="s">
        <v>89</v>
      </c>
      <c r="E10" s="79">
        <v>3.9</v>
      </c>
      <c r="F10" s="79"/>
      <c r="G10" s="79"/>
      <c r="H10" s="79"/>
      <c r="I10" s="79"/>
      <c r="J10" s="79"/>
      <c r="K10" s="79">
        <v>-1.3</v>
      </c>
      <c r="L10" s="79"/>
      <c r="M10" s="79">
        <v>-7.3</v>
      </c>
      <c r="N10" s="79">
        <v>-7</v>
      </c>
      <c r="O10" s="79"/>
      <c r="P10" s="79"/>
      <c r="Q10" s="80">
        <v>-1.5</v>
      </c>
      <c r="R10" s="487"/>
    </row>
    <row r="11" spans="1:18">
      <c r="A11" s="487"/>
      <c r="B11" s="487"/>
      <c r="C11" s="487"/>
      <c r="D11" s="487"/>
      <c r="E11" s="498"/>
      <c r="F11" s="498"/>
      <c r="G11" s="498"/>
      <c r="H11" s="498"/>
      <c r="I11" s="498"/>
      <c r="J11" s="498"/>
      <c r="K11" s="498"/>
      <c r="L11" s="498"/>
      <c r="M11" s="498"/>
      <c r="N11" s="498"/>
      <c r="O11" s="498"/>
      <c r="P11" s="498"/>
      <c r="Q11" s="498"/>
      <c r="R11" s="487"/>
    </row>
    <row r="13" spans="1:18">
      <c r="A13" s="487"/>
      <c r="B13" s="487"/>
      <c r="C13" s="487"/>
      <c r="D13" s="489"/>
      <c r="E13" s="566">
        <v>2020</v>
      </c>
      <c r="F13" s="567"/>
      <c r="G13" s="567"/>
      <c r="H13" s="568"/>
      <c r="I13" s="566">
        <v>2021</v>
      </c>
      <c r="J13" s="567"/>
      <c r="K13" s="567"/>
      <c r="L13" s="567"/>
      <c r="M13" s="567"/>
      <c r="N13" s="567"/>
      <c r="O13" s="567"/>
      <c r="P13" s="567"/>
      <c r="Q13" s="569"/>
      <c r="R13" s="487"/>
    </row>
    <row r="14" spans="1:18">
      <c r="A14" s="487"/>
      <c r="B14" s="487"/>
      <c r="C14" s="487"/>
      <c r="D14" s="490"/>
      <c r="E14" s="491">
        <v>9</v>
      </c>
      <c r="F14" s="491">
        <v>10</v>
      </c>
      <c r="G14" s="491">
        <v>11</v>
      </c>
      <c r="H14" s="491">
        <v>12</v>
      </c>
      <c r="I14" s="491">
        <v>1</v>
      </c>
      <c r="J14" s="491">
        <v>2</v>
      </c>
      <c r="K14" s="491">
        <v>3</v>
      </c>
      <c r="L14" s="491">
        <v>4</v>
      </c>
      <c r="M14" s="491">
        <v>5</v>
      </c>
      <c r="N14" s="491">
        <v>6</v>
      </c>
      <c r="O14" s="491">
        <v>7</v>
      </c>
      <c r="P14" s="491">
        <v>8</v>
      </c>
      <c r="Q14" s="491">
        <v>9</v>
      </c>
      <c r="R14" s="487"/>
    </row>
    <row r="15" spans="1:18">
      <c r="A15" s="487"/>
      <c r="B15" s="487"/>
      <c r="C15" s="487"/>
      <c r="D15" s="492" t="s">
        <v>86</v>
      </c>
      <c r="E15" s="495">
        <v>2.4571428571428569</v>
      </c>
      <c r="F15" s="495">
        <v>2.4</v>
      </c>
      <c r="G15" s="495">
        <v>2.42</v>
      </c>
      <c r="H15" s="495">
        <v>2.42</v>
      </c>
      <c r="I15" s="495">
        <v>2.54</v>
      </c>
      <c r="J15" s="495">
        <v>2.54</v>
      </c>
      <c r="K15" s="495">
        <v>4.4000000000000004</v>
      </c>
      <c r="L15" s="495">
        <v>5.4</v>
      </c>
      <c r="M15" s="495">
        <v>6.0400000000000009</v>
      </c>
      <c r="N15" s="495">
        <v>6.4600000000000009</v>
      </c>
      <c r="O15" s="495">
        <v>6.24</v>
      </c>
      <c r="P15" s="495">
        <v>5.8599999999999994</v>
      </c>
      <c r="Q15" s="496">
        <v>5.86</v>
      </c>
      <c r="R15" s="487"/>
    </row>
    <row r="16" spans="1:18">
      <c r="A16" s="487"/>
      <c r="B16" s="487"/>
      <c r="C16" s="487"/>
      <c r="D16" s="492" t="s">
        <v>87</v>
      </c>
      <c r="E16" s="495">
        <v>2</v>
      </c>
      <c r="F16" s="495">
        <v>2</v>
      </c>
      <c r="G16" s="495">
        <v>2</v>
      </c>
      <c r="H16" s="495">
        <v>2</v>
      </c>
      <c r="I16" s="495">
        <v>2.5</v>
      </c>
      <c r="J16" s="495">
        <v>2.5</v>
      </c>
      <c r="K16" s="495">
        <v>2.4</v>
      </c>
      <c r="L16" s="495">
        <v>2.4</v>
      </c>
      <c r="M16" s="495">
        <v>2.5</v>
      </c>
      <c r="N16" s="495">
        <v>4.5</v>
      </c>
      <c r="O16" s="495">
        <v>4.5</v>
      </c>
      <c r="P16" s="495">
        <v>3</v>
      </c>
      <c r="Q16" s="496">
        <v>3</v>
      </c>
      <c r="R16" s="487"/>
    </row>
    <row r="17" spans="2:17">
      <c r="B17" s="487"/>
      <c r="C17" s="487"/>
      <c r="D17" s="492" t="s">
        <v>88</v>
      </c>
      <c r="E17" s="495">
        <v>2.4</v>
      </c>
      <c r="F17" s="495">
        <v>2.4</v>
      </c>
      <c r="G17" s="495">
        <v>2.5</v>
      </c>
      <c r="H17" s="495">
        <v>2.5</v>
      </c>
      <c r="I17" s="495">
        <v>2.6</v>
      </c>
      <c r="J17" s="495">
        <v>2.6</v>
      </c>
      <c r="K17" s="495">
        <v>2.5</v>
      </c>
      <c r="L17" s="495">
        <v>2.5</v>
      </c>
      <c r="M17" s="495">
        <v>4.5</v>
      </c>
      <c r="N17" s="495">
        <v>5.7</v>
      </c>
      <c r="O17" s="495">
        <v>5.3</v>
      </c>
      <c r="P17" s="495">
        <v>4.9000000000000004</v>
      </c>
      <c r="Q17" s="496">
        <v>4.9000000000000004</v>
      </c>
    </row>
    <row r="18" spans="2:17">
      <c r="B18" s="487"/>
      <c r="C18" s="487"/>
      <c r="D18" s="492" t="s">
        <v>87</v>
      </c>
      <c r="E18" s="495">
        <v>0.60000000000000009</v>
      </c>
      <c r="F18" s="495">
        <v>0.60000000000000009</v>
      </c>
      <c r="G18" s="495">
        <v>0.60000000000000009</v>
      </c>
      <c r="H18" s="495">
        <v>0.60000000000000009</v>
      </c>
      <c r="I18" s="495">
        <v>0.10000000000000009</v>
      </c>
      <c r="J18" s="495">
        <v>0.10000000000000009</v>
      </c>
      <c r="K18" s="495">
        <v>7.2999999999999989</v>
      </c>
      <c r="L18" s="495">
        <v>7.2999999999999989</v>
      </c>
      <c r="M18" s="495">
        <v>7.1999999999999993</v>
      </c>
      <c r="N18" s="495">
        <v>3.8000000000000007</v>
      </c>
      <c r="O18" s="495">
        <v>3.8000000000000007</v>
      </c>
      <c r="P18" s="495">
        <v>5.3000000000000007</v>
      </c>
      <c r="Q18" s="496">
        <v>5.3000000000000007</v>
      </c>
    </row>
    <row r="19" spans="2:17">
      <c r="B19" s="487"/>
      <c r="C19" s="487"/>
      <c r="D19" s="492" t="s">
        <v>88</v>
      </c>
      <c r="E19" s="495">
        <v>0.10000000000000009</v>
      </c>
      <c r="F19" s="495">
        <v>0.10000000000000009</v>
      </c>
      <c r="G19" s="495">
        <v>0</v>
      </c>
      <c r="H19" s="495">
        <v>0</v>
      </c>
      <c r="I19" s="495">
        <v>-0.10000000000000009</v>
      </c>
      <c r="J19" s="495">
        <v>-0.10000000000000009</v>
      </c>
      <c r="K19" s="495">
        <v>2.5</v>
      </c>
      <c r="L19" s="495">
        <v>4.9000000000000004</v>
      </c>
      <c r="M19" s="495">
        <v>2.9000000000000004</v>
      </c>
      <c r="N19" s="495">
        <v>1.7000000000000002</v>
      </c>
      <c r="O19" s="495">
        <v>1.4000000000000004</v>
      </c>
      <c r="P19" s="495">
        <v>1.7999999999999998</v>
      </c>
      <c r="Q19" s="496">
        <v>1.7999999999999998</v>
      </c>
    </row>
    <row r="20" spans="2:17">
      <c r="B20" s="487"/>
      <c r="C20" s="487"/>
      <c r="D20" s="497" t="s">
        <v>89</v>
      </c>
      <c r="E20" s="81">
        <v>2.4</v>
      </c>
      <c r="F20" s="81"/>
      <c r="G20" s="81"/>
      <c r="H20" s="81"/>
      <c r="I20" s="81"/>
      <c r="J20" s="81"/>
      <c r="K20" s="81">
        <v>2.2000000000000002</v>
      </c>
      <c r="L20" s="81"/>
      <c r="M20" s="81">
        <v>6.6</v>
      </c>
      <c r="N20" s="81">
        <v>5.9</v>
      </c>
      <c r="O20" s="81"/>
      <c r="P20" s="81"/>
      <c r="Q20" s="82">
        <v>3.3</v>
      </c>
    </row>
    <row r="21" spans="2:17">
      <c r="B21" s="487"/>
      <c r="C21" s="487"/>
      <c r="D21" s="499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Q21" s="485"/>
    </row>
    <row r="22" spans="2:17">
      <c r="B22" s="487"/>
      <c r="C22" s="487"/>
      <c r="D22" s="499"/>
      <c r="E22" s="485"/>
      <c r="F22" s="485"/>
      <c r="G22" s="485"/>
      <c r="H22" s="485"/>
      <c r="I22" s="485"/>
      <c r="J22" s="485"/>
      <c r="K22" s="485"/>
      <c r="L22" s="485"/>
      <c r="M22" s="485"/>
      <c r="N22" s="485"/>
      <c r="O22" s="485"/>
      <c r="P22" s="485"/>
      <c r="Q22" s="485"/>
    </row>
    <row r="23" spans="2:17">
      <c r="B23" s="487"/>
      <c r="C23" s="487"/>
      <c r="D23" s="499"/>
      <c r="E23" s="485"/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Q23" s="485"/>
    </row>
    <row r="24" spans="2:17">
      <c r="B24" s="487"/>
      <c r="C24" s="487"/>
      <c r="D24" s="499"/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</row>
    <row r="27" spans="2:17">
      <c r="C27" s="487"/>
      <c r="D27" s="487"/>
      <c r="E27" s="487"/>
      <c r="F27" s="487"/>
      <c r="G27" s="487"/>
      <c r="H27" s="487"/>
      <c r="I27" s="487"/>
      <c r="J27" s="487"/>
      <c r="K27" s="487"/>
      <c r="L27" s="487"/>
      <c r="M27" s="487"/>
      <c r="N27" s="487"/>
      <c r="O27" s="487"/>
      <c r="P27" s="487"/>
      <c r="Q27" s="487"/>
    </row>
    <row r="28" spans="2:17" ht="15" thickBot="1">
      <c r="B28" s="245" t="s">
        <v>167</v>
      </c>
      <c r="C28" s="487"/>
      <c r="D28" s="487"/>
      <c r="E28" s="500"/>
      <c r="F28" s="500"/>
      <c r="G28" s="500"/>
      <c r="H28" s="487"/>
      <c r="I28" s="487"/>
      <c r="J28" s="487"/>
      <c r="K28" s="500"/>
      <c r="L28" s="500"/>
      <c r="M28" s="500"/>
      <c r="N28" s="500"/>
      <c r="O28" s="500"/>
      <c r="P28" s="500"/>
      <c r="Q28" s="500"/>
    </row>
    <row r="32" spans="2:17" hidden="1">
      <c r="B32" s="487"/>
      <c r="C32" s="487"/>
      <c r="D32" s="487"/>
      <c r="E32" s="487"/>
      <c r="F32" s="487"/>
      <c r="G32" s="487"/>
      <c r="H32" s="487"/>
      <c r="I32" s="487"/>
      <c r="J32" s="487"/>
      <c r="K32" s="487"/>
      <c r="L32" s="487"/>
      <c r="M32" s="487"/>
      <c r="N32" s="487"/>
      <c r="O32" s="487"/>
      <c r="P32" s="487"/>
      <c r="Q32" s="487"/>
    </row>
    <row r="33" spans="3:17"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</row>
  </sheetData>
  <mergeCells count="5">
    <mergeCell ref="A1:B1"/>
    <mergeCell ref="E3:H3"/>
    <mergeCell ref="I3:Q3"/>
    <mergeCell ref="E13:H13"/>
    <mergeCell ref="I13:Q13"/>
  </mergeCells>
  <hyperlinks>
    <hyperlink ref="A1:B1" location="Turinys!A47" display="↖ atgal į turinį" xr:uid="{89A5F01A-126C-4629-A846-4A5FD3ABB2A5}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47ABD9"/>
  </sheetPr>
  <dimension ref="A1:U42"/>
  <sheetViews>
    <sheetView showGridLines="0" showRowColHeaders="0" workbookViewId="0">
      <selection activeCell="A2" sqref="A2"/>
    </sheetView>
  </sheetViews>
  <sheetFormatPr defaultRowHeight="14.25"/>
  <cols>
    <col min="2" max="2" width="25.75" customWidth="1"/>
    <col min="3" max="9" width="12.25" customWidth="1"/>
  </cols>
  <sheetData>
    <row r="1" spans="1:9">
      <c r="A1" s="507" t="s">
        <v>0</v>
      </c>
      <c r="B1" s="507"/>
    </row>
    <row r="2" spans="1:9" ht="15" thickBot="1"/>
    <row r="3" spans="1:9" ht="17.25" customHeight="1">
      <c r="B3" s="575" t="s">
        <v>188</v>
      </c>
      <c r="C3" s="575"/>
      <c r="D3" s="575"/>
      <c r="E3" s="575"/>
      <c r="F3" s="575"/>
      <c r="G3" s="575"/>
      <c r="H3" s="575"/>
      <c r="I3" s="575"/>
    </row>
    <row r="4" spans="1:9" s="200" customFormat="1" ht="17.25" customHeight="1" thickBot="1">
      <c r="B4" s="233"/>
      <c r="C4" s="233"/>
      <c r="D4" s="233"/>
      <c r="E4" s="233"/>
      <c r="F4" s="233"/>
      <c r="G4" s="233"/>
      <c r="H4" s="233"/>
      <c r="I4" s="233"/>
    </row>
    <row r="5" spans="1:9" ht="29.25" thickBot="1">
      <c r="B5" s="8" t="s">
        <v>1</v>
      </c>
      <c r="C5" s="9" t="s">
        <v>2</v>
      </c>
      <c r="D5" s="231" t="s">
        <v>3</v>
      </c>
      <c r="E5" s="9" t="s">
        <v>157</v>
      </c>
      <c r="F5" s="231" t="s">
        <v>4</v>
      </c>
      <c r="G5" s="232" t="s">
        <v>158</v>
      </c>
      <c r="H5" s="231" t="s">
        <v>11</v>
      </c>
      <c r="I5" s="259" t="s">
        <v>159</v>
      </c>
    </row>
    <row r="6" spans="1:9" ht="17.25" customHeight="1">
      <c r="B6" s="578" t="s">
        <v>5</v>
      </c>
      <c r="C6" s="578"/>
      <c r="D6" s="582">
        <v>44088</v>
      </c>
      <c r="E6" s="582">
        <v>43987</v>
      </c>
      <c r="F6" s="582">
        <v>44019</v>
      </c>
      <c r="G6" s="582">
        <v>43992</v>
      </c>
      <c r="H6" s="584">
        <v>44068</v>
      </c>
      <c r="I6" s="580">
        <v>44068</v>
      </c>
    </row>
    <row r="7" spans="1:9" s="244" customFormat="1" ht="17.25" customHeight="1">
      <c r="B7" s="579"/>
      <c r="C7" s="579"/>
      <c r="D7" s="583"/>
      <c r="E7" s="583"/>
      <c r="F7" s="583"/>
      <c r="G7" s="583"/>
      <c r="H7" s="585"/>
      <c r="I7" s="581"/>
    </row>
    <row r="8" spans="1:9" ht="15.75" customHeight="1">
      <c r="B8" s="573" t="s">
        <v>6</v>
      </c>
      <c r="C8" s="10">
        <v>2020</v>
      </c>
      <c r="D8" s="354">
        <v>-1.5</v>
      </c>
      <c r="E8" s="354">
        <v>-9.6999999999999993</v>
      </c>
      <c r="F8" s="354">
        <v>-7.1</v>
      </c>
      <c r="G8" s="354">
        <v>-8.1</v>
      </c>
      <c r="H8" s="355">
        <v>-1.7</v>
      </c>
      <c r="I8" s="354">
        <v>-1.3</v>
      </c>
    </row>
    <row r="9" spans="1:9" ht="15.75" customHeight="1">
      <c r="B9" s="573"/>
      <c r="C9" s="10">
        <v>2021</v>
      </c>
      <c r="D9" s="354">
        <v>3.3</v>
      </c>
      <c r="E9" s="354">
        <v>8.3000000000000007</v>
      </c>
      <c r="F9" s="354">
        <v>6.7</v>
      </c>
      <c r="G9" s="354">
        <v>6.4</v>
      </c>
      <c r="H9" s="355">
        <v>4.9000000000000004</v>
      </c>
      <c r="I9" s="354">
        <v>3</v>
      </c>
    </row>
    <row r="10" spans="1:9" ht="15.75" customHeight="1">
      <c r="B10" s="573"/>
      <c r="C10" s="10">
        <v>2022</v>
      </c>
      <c r="D10" s="354">
        <v>2.2999999999999998</v>
      </c>
      <c r="E10" s="354" t="s">
        <v>253</v>
      </c>
      <c r="F10" s="354" t="s">
        <v>253</v>
      </c>
      <c r="G10" s="354" t="s">
        <v>253</v>
      </c>
      <c r="H10" s="355">
        <v>3.4</v>
      </c>
      <c r="I10" s="354">
        <v>3</v>
      </c>
    </row>
    <row r="11" spans="1:9" ht="15.75" customHeight="1">
      <c r="B11" s="574" t="s">
        <v>15</v>
      </c>
      <c r="C11" s="10">
        <v>2020</v>
      </c>
      <c r="D11" s="354">
        <v>-3</v>
      </c>
      <c r="E11" s="354">
        <v>-12.5</v>
      </c>
      <c r="F11" s="354">
        <v>-9.9</v>
      </c>
      <c r="G11" s="354">
        <v>-8.1999999999999993</v>
      </c>
      <c r="H11" s="355">
        <v>2</v>
      </c>
      <c r="I11" s="354">
        <v>-2.5</v>
      </c>
    </row>
    <row r="12" spans="1:9" ht="15.75" customHeight="1">
      <c r="B12" s="574"/>
      <c r="C12" s="10">
        <v>2021</v>
      </c>
      <c r="D12" s="354">
        <v>2.9</v>
      </c>
      <c r="E12" s="354">
        <v>8.6</v>
      </c>
      <c r="F12" s="354">
        <v>7.8</v>
      </c>
      <c r="G12" s="354">
        <v>7.6</v>
      </c>
      <c r="H12" s="355">
        <v>5</v>
      </c>
      <c r="I12" s="354">
        <v>4.3</v>
      </c>
    </row>
    <row r="13" spans="1:9" ht="15.75" customHeight="1">
      <c r="B13" s="574"/>
      <c r="C13" s="10">
        <v>2022</v>
      </c>
      <c r="D13" s="354">
        <v>2.8</v>
      </c>
      <c r="E13" s="354" t="s">
        <v>253</v>
      </c>
      <c r="F13" s="354" t="s">
        <v>253</v>
      </c>
      <c r="G13" s="354" t="s">
        <v>253</v>
      </c>
      <c r="H13" s="355">
        <v>4</v>
      </c>
      <c r="I13" s="354">
        <v>3.3</v>
      </c>
    </row>
    <row r="14" spans="1:9" ht="15.75" customHeight="1">
      <c r="B14" s="574" t="s">
        <v>55</v>
      </c>
      <c r="C14" s="10">
        <v>2020</v>
      </c>
      <c r="D14" s="354">
        <v>-6</v>
      </c>
      <c r="E14" s="354">
        <v>-8</v>
      </c>
      <c r="F14" s="354">
        <v>-5</v>
      </c>
      <c r="G14" s="354">
        <v>-8.9</v>
      </c>
      <c r="H14" s="355">
        <v>-1</v>
      </c>
      <c r="I14" s="354">
        <v>-4</v>
      </c>
    </row>
    <row r="15" spans="1:9" ht="15.75" customHeight="1">
      <c r="B15" s="574"/>
      <c r="C15" s="10">
        <v>2021</v>
      </c>
      <c r="D15" s="354">
        <v>3.8</v>
      </c>
      <c r="E15" s="354">
        <v>5.4</v>
      </c>
      <c r="F15" s="354">
        <v>7.9</v>
      </c>
      <c r="G15" s="354">
        <v>6.2</v>
      </c>
      <c r="H15" s="355">
        <v>8.5</v>
      </c>
      <c r="I15" s="354">
        <v>4</v>
      </c>
    </row>
    <row r="16" spans="1:9" ht="15.75" customHeight="1">
      <c r="B16" s="574"/>
      <c r="C16" s="10">
        <v>2022</v>
      </c>
      <c r="D16" s="354">
        <v>3.6</v>
      </c>
      <c r="E16" s="354" t="s">
        <v>253</v>
      </c>
      <c r="F16" s="354" t="s">
        <v>253</v>
      </c>
      <c r="G16" s="354" t="s">
        <v>253</v>
      </c>
      <c r="H16" s="355">
        <v>6</v>
      </c>
      <c r="I16" s="354">
        <v>5</v>
      </c>
    </row>
    <row r="17" spans="2:9" ht="15.75" customHeight="1">
      <c r="B17" s="573" t="s">
        <v>7</v>
      </c>
      <c r="C17" s="10">
        <v>2020</v>
      </c>
      <c r="D17" s="354">
        <v>-7.2</v>
      </c>
      <c r="E17" s="354">
        <v>-13.8</v>
      </c>
      <c r="F17" s="354">
        <v>-12.5</v>
      </c>
      <c r="G17" s="354">
        <v>-11.1</v>
      </c>
      <c r="H17" s="355">
        <v>-6.5</v>
      </c>
      <c r="I17" s="354">
        <v>-4.5</v>
      </c>
    </row>
    <row r="18" spans="2:9" ht="15.75" customHeight="1">
      <c r="B18" s="573"/>
      <c r="C18" s="10">
        <v>2021</v>
      </c>
      <c r="D18" s="354">
        <v>7.9</v>
      </c>
      <c r="E18" s="354">
        <v>14.6</v>
      </c>
      <c r="F18" s="354">
        <v>13.5</v>
      </c>
      <c r="G18" s="354">
        <v>4.7</v>
      </c>
      <c r="H18" s="355">
        <v>7.2</v>
      </c>
      <c r="I18" s="354">
        <v>4.4000000000000004</v>
      </c>
    </row>
    <row r="19" spans="2:9" ht="15.75" customHeight="1">
      <c r="B19" s="573"/>
      <c r="C19" s="10">
        <v>2022</v>
      </c>
      <c r="D19" s="354">
        <v>4.9000000000000004</v>
      </c>
      <c r="E19" s="354" t="s">
        <v>253</v>
      </c>
      <c r="F19" s="354" t="s">
        <v>253</v>
      </c>
      <c r="G19" s="354" t="s">
        <v>253</v>
      </c>
      <c r="H19" s="356">
        <v>3</v>
      </c>
      <c r="I19" s="354">
        <v>2.8</v>
      </c>
    </row>
    <row r="20" spans="2:9" ht="15.75" customHeight="1">
      <c r="B20" s="573" t="s">
        <v>8</v>
      </c>
      <c r="C20" s="10">
        <v>2020</v>
      </c>
      <c r="D20" s="354">
        <v>-8.4</v>
      </c>
      <c r="E20" s="354">
        <v>-10.5</v>
      </c>
      <c r="F20" s="354">
        <v>-12</v>
      </c>
      <c r="G20" s="354">
        <v>-10.3</v>
      </c>
      <c r="H20" s="355">
        <v>-8</v>
      </c>
      <c r="I20" s="354">
        <v>-5.3</v>
      </c>
    </row>
    <row r="21" spans="2:9" ht="15.75" customHeight="1">
      <c r="B21" s="573"/>
      <c r="C21" s="10">
        <v>2021</v>
      </c>
      <c r="D21" s="354">
        <v>9.4</v>
      </c>
      <c r="E21" s="354">
        <v>12.6</v>
      </c>
      <c r="F21" s="354">
        <v>12.8</v>
      </c>
      <c r="G21" s="354">
        <v>4.7</v>
      </c>
      <c r="H21" s="355">
        <v>8.5</v>
      </c>
      <c r="I21" s="354">
        <v>4.5</v>
      </c>
    </row>
    <row r="22" spans="2:9" ht="15.75" customHeight="1">
      <c r="B22" s="573"/>
      <c r="C22" s="10">
        <v>2022</v>
      </c>
      <c r="D22" s="354">
        <v>6</v>
      </c>
      <c r="E22" s="354" t="s">
        <v>54</v>
      </c>
      <c r="F22" s="354" t="s">
        <v>54</v>
      </c>
      <c r="G22" s="354" t="s">
        <v>54</v>
      </c>
      <c r="H22" s="356">
        <v>3.7</v>
      </c>
      <c r="I22" s="354">
        <v>3.2</v>
      </c>
    </row>
    <row r="23" spans="2:9" ht="15.75" customHeight="1">
      <c r="B23" s="573" t="s">
        <v>56</v>
      </c>
      <c r="C23" s="10">
        <v>2020</v>
      </c>
      <c r="D23" s="354">
        <v>0.9</v>
      </c>
      <c r="E23" s="354">
        <v>0.6</v>
      </c>
      <c r="F23" s="357">
        <v>0.8</v>
      </c>
      <c r="G23" s="354">
        <v>1.5</v>
      </c>
      <c r="H23" s="355">
        <v>1.2</v>
      </c>
      <c r="I23" s="354">
        <v>1.2</v>
      </c>
    </row>
    <row r="24" spans="2:9" ht="15.75" customHeight="1">
      <c r="B24" s="573"/>
      <c r="C24" s="10">
        <v>2021</v>
      </c>
      <c r="D24" s="354">
        <v>1.8</v>
      </c>
      <c r="E24" s="354">
        <v>0.9</v>
      </c>
      <c r="F24" s="357">
        <v>1.5</v>
      </c>
      <c r="G24" s="354">
        <v>1.5</v>
      </c>
      <c r="H24" s="355">
        <v>2.5</v>
      </c>
      <c r="I24" s="354">
        <v>2.2000000000000002</v>
      </c>
    </row>
    <row r="25" spans="2:9" ht="15.75" customHeight="1">
      <c r="B25" s="573"/>
      <c r="C25" s="10">
        <v>2022</v>
      </c>
      <c r="D25" s="354">
        <v>2</v>
      </c>
      <c r="E25" s="354" t="s">
        <v>253</v>
      </c>
      <c r="F25" s="354" t="s">
        <v>253</v>
      </c>
      <c r="G25" s="354" t="s">
        <v>253</v>
      </c>
      <c r="H25" s="355">
        <v>2.8</v>
      </c>
      <c r="I25" s="354">
        <v>2.4</v>
      </c>
    </row>
    <row r="26" spans="2:9" ht="15.75" customHeight="1">
      <c r="B26" s="573" t="s">
        <v>9</v>
      </c>
      <c r="C26" s="10">
        <v>2020</v>
      </c>
      <c r="D26" s="354">
        <v>0.9</v>
      </c>
      <c r="E26" s="354">
        <v>-0.4</v>
      </c>
      <c r="F26" s="354">
        <v>1.9</v>
      </c>
      <c r="G26" s="357">
        <v>1.1000000000000001</v>
      </c>
      <c r="H26" s="355" t="s">
        <v>253</v>
      </c>
      <c r="I26" s="354" t="s">
        <v>253</v>
      </c>
    </row>
    <row r="27" spans="2:9" ht="15.75" customHeight="1">
      <c r="B27" s="573"/>
      <c r="C27" s="10">
        <v>2021</v>
      </c>
      <c r="D27" s="354">
        <v>1.8</v>
      </c>
      <c r="E27" s="354">
        <v>1</v>
      </c>
      <c r="F27" s="354">
        <v>2.7</v>
      </c>
      <c r="G27" s="357">
        <v>1.5</v>
      </c>
      <c r="H27" s="355" t="s">
        <v>253</v>
      </c>
      <c r="I27" s="354" t="s">
        <v>253</v>
      </c>
    </row>
    <row r="28" spans="2:9" ht="15.75" customHeight="1">
      <c r="B28" s="573"/>
      <c r="C28" s="10">
        <v>2022</v>
      </c>
      <c r="D28" s="354">
        <v>2</v>
      </c>
      <c r="E28" s="354" t="s">
        <v>253</v>
      </c>
      <c r="F28" s="354" t="s">
        <v>253</v>
      </c>
      <c r="G28" s="354" t="s">
        <v>253</v>
      </c>
      <c r="H28" s="354" t="s">
        <v>253</v>
      </c>
      <c r="I28" s="354" t="s">
        <v>253</v>
      </c>
    </row>
    <row r="29" spans="2:9" ht="15.75" customHeight="1">
      <c r="B29" s="573" t="s">
        <v>57</v>
      </c>
      <c r="C29" s="10">
        <v>2020</v>
      </c>
      <c r="D29" s="354">
        <v>8.8000000000000007</v>
      </c>
      <c r="E29" s="354">
        <v>11.9</v>
      </c>
      <c r="F29" s="354">
        <v>9.6999999999999993</v>
      </c>
      <c r="G29" s="354">
        <v>9.1</v>
      </c>
      <c r="H29" s="355">
        <v>7.5</v>
      </c>
      <c r="I29" s="354">
        <v>8.5</v>
      </c>
    </row>
    <row r="30" spans="2:9" ht="15.75" customHeight="1">
      <c r="B30" s="573"/>
      <c r="C30" s="10">
        <v>2021</v>
      </c>
      <c r="D30" s="354">
        <v>7.9</v>
      </c>
      <c r="E30" s="354">
        <v>8.8000000000000007</v>
      </c>
      <c r="F30" s="354">
        <v>7.9</v>
      </c>
      <c r="G30" s="354">
        <v>8.1999999999999993</v>
      </c>
      <c r="H30" s="355">
        <v>6.6</v>
      </c>
      <c r="I30" s="354">
        <v>8.1</v>
      </c>
    </row>
    <row r="31" spans="2:9" ht="15.75" customHeight="1">
      <c r="B31" s="573"/>
      <c r="C31" s="10">
        <v>2022</v>
      </c>
      <c r="D31" s="354">
        <v>7</v>
      </c>
      <c r="E31" s="354" t="s">
        <v>253</v>
      </c>
      <c r="F31" s="354" t="s">
        <v>253</v>
      </c>
      <c r="G31" s="354" t="s">
        <v>253</v>
      </c>
      <c r="H31" s="355">
        <v>6.3</v>
      </c>
      <c r="I31" s="354">
        <v>7.5</v>
      </c>
    </row>
    <row r="32" spans="2:9" ht="15.75" customHeight="1">
      <c r="B32" s="573" t="s">
        <v>10</v>
      </c>
      <c r="C32" s="10">
        <v>2020</v>
      </c>
      <c r="D32" s="354">
        <v>-1.9</v>
      </c>
      <c r="E32" s="354">
        <v>-5</v>
      </c>
      <c r="F32" s="354">
        <v>-3.5</v>
      </c>
      <c r="G32" s="354" t="s">
        <v>253</v>
      </c>
      <c r="H32" s="355">
        <v>-0.4</v>
      </c>
      <c r="I32" s="354" t="s">
        <v>253</v>
      </c>
    </row>
    <row r="33" spans="2:21" ht="15.75" customHeight="1">
      <c r="B33" s="573"/>
      <c r="C33" s="10">
        <v>2021</v>
      </c>
      <c r="D33" s="354">
        <v>1.3</v>
      </c>
      <c r="E33" s="354">
        <v>3.1</v>
      </c>
      <c r="F33" s="354">
        <v>2</v>
      </c>
      <c r="G33" s="354" t="s">
        <v>253</v>
      </c>
      <c r="H33" s="355">
        <v>0.4</v>
      </c>
      <c r="I33" s="354" t="s">
        <v>253</v>
      </c>
    </row>
    <row r="34" spans="2:21" ht="15.75" customHeight="1">
      <c r="B34" s="573"/>
      <c r="C34" s="10">
        <v>2022</v>
      </c>
      <c r="D34" s="354">
        <v>0.7</v>
      </c>
      <c r="E34" s="354" t="s">
        <v>253</v>
      </c>
      <c r="F34" s="354" t="s">
        <v>253</v>
      </c>
      <c r="G34" s="354" t="s">
        <v>253</v>
      </c>
      <c r="H34" s="355">
        <v>0.1</v>
      </c>
      <c r="I34" s="354" t="s">
        <v>253</v>
      </c>
      <c r="J34" s="95"/>
    </row>
    <row r="35" spans="2:21" ht="15.75" customHeight="1">
      <c r="B35" s="573" t="s">
        <v>58</v>
      </c>
      <c r="C35" s="10">
        <v>2020</v>
      </c>
      <c r="D35" s="354">
        <v>3.5</v>
      </c>
      <c r="E35" s="354">
        <v>-2.6</v>
      </c>
      <c r="F35" s="354">
        <v>-8.1999999999999993</v>
      </c>
      <c r="G35" s="354" t="s">
        <v>253</v>
      </c>
      <c r="H35" s="355">
        <v>4.0999999999999996</v>
      </c>
      <c r="I35" s="354" t="s">
        <v>253</v>
      </c>
    </row>
    <row r="36" spans="2:21" ht="15.75" customHeight="1">
      <c r="B36" s="573"/>
      <c r="C36" s="10">
        <v>2021</v>
      </c>
      <c r="D36" s="354">
        <v>3.3</v>
      </c>
      <c r="E36" s="354">
        <v>2</v>
      </c>
      <c r="F36" s="354">
        <v>7.4</v>
      </c>
      <c r="G36" s="354" t="s">
        <v>253</v>
      </c>
      <c r="H36" s="355">
        <v>6</v>
      </c>
      <c r="I36" s="354" t="s">
        <v>253</v>
      </c>
    </row>
    <row r="37" spans="2:21" ht="15.75" customHeight="1">
      <c r="B37" s="573"/>
      <c r="C37" s="10">
        <v>2022</v>
      </c>
      <c r="D37" s="354">
        <v>3.8</v>
      </c>
      <c r="E37" s="354" t="s">
        <v>253</v>
      </c>
      <c r="F37" s="354" t="s">
        <v>253</v>
      </c>
      <c r="G37" s="354" t="s">
        <v>253</v>
      </c>
      <c r="H37" s="355">
        <v>5</v>
      </c>
      <c r="I37" s="354" t="s">
        <v>253</v>
      </c>
    </row>
    <row r="38" spans="2:21" ht="16.5" customHeight="1">
      <c r="B38" s="570" t="s">
        <v>254</v>
      </c>
      <c r="C38" s="570"/>
      <c r="D38" s="570"/>
      <c r="E38" s="570"/>
      <c r="F38" s="570"/>
      <c r="G38" s="570"/>
      <c r="H38" s="570"/>
      <c r="I38" s="570"/>
    </row>
    <row r="39" spans="2:21" ht="31.5" customHeight="1">
      <c r="B39" s="571"/>
      <c r="C39" s="571"/>
      <c r="D39" s="571"/>
      <c r="E39" s="571"/>
      <c r="F39" s="571"/>
      <c r="G39" s="571"/>
      <c r="H39" s="571"/>
      <c r="I39" s="571"/>
    </row>
    <row r="40" spans="2:21" s="178" customFormat="1" ht="31.5" customHeight="1">
      <c r="B40" s="576" t="s">
        <v>189</v>
      </c>
      <c r="C40" s="577"/>
      <c r="D40" s="577"/>
      <c r="E40" s="577"/>
      <c r="F40" s="577"/>
      <c r="G40" s="577"/>
      <c r="H40" s="577"/>
      <c r="I40" s="57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</row>
    <row r="41" spans="2:21" ht="17.25" customHeight="1"/>
    <row r="42" spans="2:21" ht="16.5" customHeight="1" thickBot="1">
      <c r="B42" s="572" t="s">
        <v>138</v>
      </c>
      <c r="C42" s="572"/>
      <c r="D42" s="572"/>
      <c r="E42" s="572"/>
      <c r="F42" s="572"/>
      <c r="G42" s="572"/>
      <c r="H42" s="572"/>
      <c r="I42" s="572"/>
    </row>
  </sheetData>
  <mergeCells count="23">
    <mergeCell ref="I6:I7"/>
    <mergeCell ref="B6:B7"/>
    <mergeCell ref="D6:D7"/>
    <mergeCell ref="E6:E7"/>
    <mergeCell ref="F6:F7"/>
    <mergeCell ref="G6:G7"/>
    <mergeCell ref="H6:H7"/>
    <mergeCell ref="B38:I39"/>
    <mergeCell ref="A1:B1"/>
    <mergeCell ref="B42:I42"/>
    <mergeCell ref="B23:B25"/>
    <mergeCell ref="B26:B28"/>
    <mergeCell ref="B29:B31"/>
    <mergeCell ref="B32:B34"/>
    <mergeCell ref="B35:B37"/>
    <mergeCell ref="B8:B10"/>
    <mergeCell ref="B11:B13"/>
    <mergeCell ref="B14:B16"/>
    <mergeCell ref="B17:B19"/>
    <mergeCell ref="B20:B22"/>
    <mergeCell ref="B3:I3"/>
    <mergeCell ref="B40:I40"/>
    <mergeCell ref="C6:C7"/>
  </mergeCells>
  <hyperlinks>
    <hyperlink ref="A1:B1" location="Turinys!A48" display="↖ atgal į turinį" xr:uid="{00000000-0004-0000-27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A315-E27C-4ED8-A099-8297356820F7}">
  <sheetPr>
    <tabColor rgb="FF666261"/>
  </sheetPr>
  <dimension ref="A1:CW73"/>
  <sheetViews>
    <sheetView showGridLines="0" workbookViewId="0">
      <selection activeCell="BG22" sqref="BG22"/>
    </sheetView>
  </sheetViews>
  <sheetFormatPr defaultColWidth="9.875" defaultRowHeight="14.25"/>
  <cols>
    <col min="1" max="1" width="9.875" style="388"/>
    <col min="2" max="2" width="27.375" style="388" customWidth="1"/>
    <col min="3" max="57" width="3" style="388" customWidth="1"/>
    <col min="58" max="16384" width="9.875" style="388"/>
  </cols>
  <sheetData>
    <row r="1" spans="1:101">
      <c r="A1" s="536" t="s">
        <v>0</v>
      </c>
      <c r="B1" s="536"/>
      <c r="D1" s="459"/>
    </row>
    <row r="2" spans="1:101" ht="15" thickBot="1">
      <c r="A2" s="387"/>
      <c r="B2" s="389" t="s">
        <v>212</v>
      </c>
      <c r="C2" s="390">
        <v>1</v>
      </c>
      <c r="D2" s="391"/>
      <c r="E2" s="392"/>
      <c r="F2" s="294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</row>
    <row r="3" spans="1:101" ht="14.45" customHeight="1">
      <c r="B3" s="586" t="s">
        <v>213</v>
      </c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  <c r="AC3" s="586"/>
      <c r="AD3" s="586"/>
      <c r="AE3" s="586"/>
      <c r="AF3" s="586"/>
      <c r="AG3" s="586"/>
      <c r="AH3" s="586"/>
      <c r="AI3" s="586"/>
      <c r="AJ3" s="586"/>
      <c r="AK3" s="586"/>
      <c r="AL3" s="586"/>
      <c r="AM3" s="586"/>
      <c r="AN3" s="586"/>
      <c r="AO3" s="586"/>
      <c r="AP3" s="586"/>
      <c r="AQ3" s="586"/>
      <c r="AR3" s="586"/>
      <c r="AS3" s="586"/>
      <c r="AT3" s="586"/>
      <c r="AU3" s="586"/>
      <c r="AV3" s="586"/>
      <c r="AW3" s="586"/>
      <c r="AX3" s="586"/>
      <c r="AY3" s="586"/>
      <c r="AZ3" s="586"/>
      <c r="BA3" s="586"/>
      <c r="BB3" s="586"/>
      <c r="BC3" s="586"/>
      <c r="BD3" s="586"/>
      <c r="BE3" s="461"/>
    </row>
    <row r="4" spans="1:101" ht="14.45" customHeight="1" thickBot="1"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4"/>
      <c r="AX4" s="394"/>
      <c r="AY4" s="394"/>
      <c r="AZ4" s="394"/>
      <c r="BA4" s="394"/>
      <c r="BB4" s="394"/>
      <c r="BC4" s="394"/>
      <c r="BD4" s="394"/>
    </row>
    <row r="5" spans="1:101" ht="14.45" customHeight="1">
      <c r="B5" s="395" t="s">
        <v>221</v>
      </c>
      <c r="C5" s="587">
        <v>2007</v>
      </c>
      <c r="D5" s="588"/>
      <c r="E5" s="588"/>
      <c r="F5" s="589"/>
      <c r="G5" s="587">
        <v>2008</v>
      </c>
      <c r="H5" s="588"/>
      <c r="I5" s="588"/>
      <c r="J5" s="589"/>
      <c r="K5" s="587">
        <v>2009</v>
      </c>
      <c r="L5" s="588"/>
      <c r="M5" s="588"/>
      <c r="N5" s="589"/>
      <c r="O5" s="587">
        <v>2010</v>
      </c>
      <c r="P5" s="588"/>
      <c r="Q5" s="588"/>
      <c r="R5" s="589"/>
      <c r="S5" s="587">
        <v>2011</v>
      </c>
      <c r="T5" s="588"/>
      <c r="U5" s="588"/>
      <c r="V5" s="589"/>
      <c r="W5" s="587">
        <v>2012</v>
      </c>
      <c r="X5" s="588"/>
      <c r="Y5" s="588"/>
      <c r="Z5" s="589"/>
      <c r="AA5" s="587">
        <v>2013</v>
      </c>
      <c r="AB5" s="588"/>
      <c r="AC5" s="588"/>
      <c r="AD5" s="589"/>
      <c r="AE5" s="587">
        <v>2014</v>
      </c>
      <c r="AF5" s="588"/>
      <c r="AG5" s="588"/>
      <c r="AH5" s="589"/>
      <c r="AI5" s="587">
        <v>2015</v>
      </c>
      <c r="AJ5" s="588"/>
      <c r="AK5" s="588"/>
      <c r="AL5" s="589"/>
      <c r="AM5" s="587">
        <v>2016</v>
      </c>
      <c r="AN5" s="588"/>
      <c r="AO5" s="588"/>
      <c r="AP5" s="589"/>
      <c r="AQ5" s="587">
        <v>2017</v>
      </c>
      <c r="AR5" s="588"/>
      <c r="AS5" s="588"/>
      <c r="AT5" s="589"/>
      <c r="AU5" s="587">
        <v>2018</v>
      </c>
      <c r="AV5" s="588"/>
      <c r="AW5" s="588"/>
      <c r="AX5" s="589"/>
      <c r="AY5" s="587">
        <v>2019</v>
      </c>
      <c r="AZ5" s="588"/>
      <c r="BA5" s="588"/>
      <c r="BB5" s="589"/>
      <c r="BC5" s="587">
        <v>2020</v>
      </c>
      <c r="BD5" s="588"/>
      <c r="BE5" s="590"/>
      <c r="BF5" s="396"/>
    </row>
    <row r="6" spans="1:101" ht="15" thickBot="1">
      <c r="B6" s="397" t="s">
        <v>90</v>
      </c>
      <c r="C6" s="398" t="s">
        <v>36</v>
      </c>
      <c r="D6" s="398" t="s">
        <v>37</v>
      </c>
      <c r="E6" s="398" t="s">
        <v>38</v>
      </c>
      <c r="F6" s="398" t="s">
        <v>39</v>
      </c>
      <c r="G6" s="398" t="s">
        <v>36</v>
      </c>
      <c r="H6" s="398" t="s">
        <v>37</v>
      </c>
      <c r="I6" s="398" t="s">
        <v>38</v>
      </c>
      <c r="J6" s="398" t="s">
        <v>39</v>
      </c>
      <c r="K6" s="398" t="s">
        <v>36</v>
      </c>
      <c r="L6" s="398" t="s">
        <v>37</v>
      </c>
      <c r="M6" s="398" t="s">
        <v>38</v>
      </c>
      <c r="N6" s="398" t="s">
        <v>39</v>
      </c>
      <c r="O6" s="398" t="s">
        <v>36</v>
      </c>
      <c r="P6" s="398" t="s">
        <v>37</v>
      </c>
      <c r="Q6" s="398" t="s">
        <v>38</v>
      </c>
      <c r="R6" s="398" t="s">
        <v>39</v>
      </c>
      <c r="S6" s="398" t="s">
        <v>36</v>
      </c>
      <c r="T6" s="398" t="s">
        <v>37</v>
      </c>
      <c r="U6" s="398" t="s">
        <v>38</v>
      </c>
      <c r="V6" s="398" t="s">
        <v>39</v>
      </c>
      <c r="W6" s="398" t="s">
        <v>36</v>
      </c>
      <c r="X6" s="398" t="s">
        <v>37</v>
      </c>
      <c r="Y6" s="398" t="s">
        <v>38</v>
      </c>
      <c r="Z6" s="398" t="s">
        <v>39</v>
      </c>
      <c r="AA6" s="398" t="s">
        <v>36</v>
      </c>
      <c r="AB6" s="398" t="s">
        <v>37</v>
      </c>
      <c r="AC6" s="398" t="s">
        <v>38</v>
      </c>
      <c r="AD6" s="398" t="s">
        <v>39</v>
      </c>
      <c r="AE6" s="398" t="s">
        <v>36</v>
      </c>
      <c r="AF6" s="398" t="s">
        <v>37</v>
      </c>
      <c r="AG6" s="398" t="s">
        <v>38</v>
      </c>
      <c r="AH6" s="398" t="s">
        <v>39</v>
      </c>
      <c r="AI6" s="398" t="s">
        <v>36</v>
      </c>
      <c r="AJ6" s="398" t="s">
        <v>37</v>
      </c>
      <c r="AK6" s="398" t="s">
        <v>38</v>
      </c>
      <c r="AL6" s="398" t="s">
        <v>39</v>
      </c>
      <c r="AM6" s="398" t="s">
        <v>36</v>
      </c>
      <c r="AN6" s="398" t="s">
        <v>37</v>
      </c>
      <c r="AO6" s="398" t="s">
        <v>38</v>
      </c>
      <c r="AP6" s="398" t="s">
        <v>39</v>
      </c>
      <c r="AQ6" s="398" t="s">
        <v>36</v>
      </c>
      <c r="AR6" s="398" t="s">
        <v>37</v>
      </c>
      <c r="AS6" s="398" t="s">
        <v>38</v>
      </c>
      <c r="AT6" s="398" t="s">
        <v>39</v>
      </c>
      <c r="AU6" s="398" t="s">
        <v>36</v>
      </c>
      <c r="AV6" s="398" t="s">
        <v>37</v>
      </c>
      <c r="AW6" s="399" t="s">
        <v>38</v>
      </c>
      <c r="AX6" s="399" t="s">
        <v>39</v>
      </c>
      <c r="AY6" s="398" t="s">
        <v>36</v>
      </c>
      <c r="AZ6" s="399" t="s">
        <v>37</v>
      </c>
      <c r="BA6" s="399" t="s">
        <v>38</v>
      </c>
      <c r="BB6" s="398" t="s">
        <v>39</v>
      </c>
      <c r="BC6" s="400" t="s">
        <v>36</v>
      </c>
      <c r="BD6" s="398" t="s">
        <v>37</v>
      </c>
      <c r="BE6" s="460" t="s">
        <v>256</v>
      </c>
      <c r="BF6" s="396"/>
    </row>
    <row r="7" spans="1:101" ht="15" thickBot="1">
      <c r="B7" s="401" t="s">
        <v>222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2"/>
      <c r="AD7" s="402"/>
      <c r="AE7" s="402"/>
      <c r="AF7" s="402"/>
      <c r="AG7" s="402"/>
      <c r="AH7" s="402"/>
      <c r="AI7" s="402"/>
      <c r="AJ7" s="402"/>
      <c r="AK7" s="402"/>
      <c r="AL7" s="402"/>
      <c r="AM7" s="402"/>
      <c r="AN7" s="402"/>
      <c r="AO7" s="402"/>
      <c r="AP7" s="402"/>
      <c r="AQ7" s="402"/>
      <c r="AR7" s="402"/>
      <c r="AS7" s="402"/>
      <c r="AT7" s="402"/>
      <c r="AU7" s="402"/>
      <c r="AV7" s="402"/>
      <c r="AW7" s="402"/>
      <c r="AX7" s="402"/>
      <c r="AY7" s="402"/>
      <c r="AZ7" s="402"/>
      <c r="BA7" s="402"/>
      <c r="BB7" s="402"/>
      <c r="BC7" s="402"/>
      <c r="BD7" s="402"/>
      <c r="BE7" s="403"/>
    </row>
    <row r="8" spans="1:101" ht="15">
      <c r="B8" s="404" t="s">
        <v>223</v>
      </c>
      <c r="C8" s="405">
        <v>0.18594157537525591</v>
      </c>
      <c r="D8" s="406">
        <v>0.2798843549859823</v>
      </c>
      <c r="E8" s="406">
        <v>0.58548340700998858</v>
      </c>
      <c r="F8" s="406">
        <v>0.99930082098850137</v>
      </c>
      <c r="G8" s="406">
        <v>1.8990601489189431</v>
      </c>
      <c r="H8" s="406">
        <v>2.5474273166078949</v>
      </c>
      <c r="I8" s="406">
        <v>2.4656050926679209</v>
      </c>
      <c r="J8" s="406">
        <v>2.1979436325613979</v>
      </c>
      <c r="K8" s="406">
        <v>2.2257964633523941</v>
      </c>
      <c r="L8" s="406">
        <v>0.59786859699906492</v>
      </c>
      <c r="M8" s="406">
        <v>-0.16856351080963586</v>
      </c>
      <c r="N8" s="406">
        <v>-0.90728515998364512</v>
      </c>
      <c r="O8" s="406">
        <v>-2.3060047785429791</v>
      </c>
      <c r="P8" s="406">
        <v>-2.0640337723066655</v>
      </c>
      <c r="Q8" s="406">
        <v>-2.0172884753578941</v>
      </c>
      <c r="R8" s="406">
        <v>-1.8933625068891613</v>
      </c>
      <c r="S8" s="406">
        <v>-1.525391282436243</v>
      </c>
      <c r="T8" s="406">
        <v>-0.71838535499510037</v>
      </c>
      <c r="U8" s="406">
        <v>-0.5942061500293887</v>
      </c>
      <c r="V8" s="406">
        <v>-0.52490459101235698</v>
      </c>
      <c r="W8" s="406">
        <v>-0.24049891158744216</v>
      </c>
      <c r="X8" s="406">
        <v>-0.14597849130538548</v>
      </c>
      <c r="Y8" s="406">
        <v>0.10293356202865149</v>
      </c>
      <c r="Z8" s="406">
        <v>0.30584859257329677</v>
      </c>
      <c r="AA8" s="406">
        <v>-1.9910786347845738E-2</v>
      </c>
      <c r="AB8" s="406">
        <v>-0.1463131705018659</v>
      </c>
      <c r="AC8" s="406">
        <v>-0.41262572983482204</v>
      </c>
      <c r="AD8" s="406">
        <v>-0.55948101151383878</v>
      </c>
      <c r="AE8" s="406">
        <v>-0.65865849918494135</v>
      </c>
      <c r="AF8" s="406">
        <v>-0.77252711094176785</v>
      </c>
      <c r="AG8" s="406">
        <v>-0.63540008149740379</v>
      </c>
      <c r="AH8" s="406">
        <v>-0.48750453353513062</v>
      </c>
      <c r="AI8" s="406">
        <v>-0.28911160869790159</v>
      </c>
      <c r="AJ8" s="406">
        <v>-0.11522595433458097</v>
      </c>
      <c r="AK8" s="406">
        <v>-4.4206920915665936E-2</v>
      </c>
      <c r="AL8" s="406">
        <v>0.22136271124734533</v>
      </c>
      <c r="AM8" s="406">
        <v>0.19157470089841672</v>
      </c>
      <c r="AN8" s="406">
        <v>4.98613333788097E-3</v>
      </c>
      <c r="AO8" s="406">
        <v>-0.3317253400273743</v>
      </c>
      <c r="AP8" s="406">
        <v>-0.38570486710111784</v>
      </c>
      <c r="AQ8" s="406">
        <v>-0.17423895125670302</v>
      </c>
      <c r="AR8" s="406">
        <v>0.35430622018702834</v>
      </c>
      <c r="AS8" s="406">
        <v>0.72678348117785274</v>
      </c>
      <c r="AT8" s="406">
        <v>0.36133971421644762</v>
      </c>
      <c r="AU8" s="406">
        <v>0.1375058164379859</v>
      </c>
      <c r="AV8" s="406">
        <v>-1.970722310696155E-2</v>
      </c>
      <c r="AW8" s="406">
        <v>-0.23478683297718086</v>
      </c>
      <c r="AX8" s="406">
        <v>-0.10717102399693783</v>
      </c>
      <c r="AY8" s="406">
        <v>4.0177085943713144E-2</v>
      </c>
      <c r="AZ8" s="406">
        <v>2.6622427622299868E-2</v>
      </c>
      <c r="BA8" s="406">
        <v>0.196177436599899</v>
      </c>
      <c r="BB8" s="406">
        <v>0.37323729019267177</v>
      </c>
      <c r="BC8" s="406">
        <v>0.46142733133416503</v>
      </c>
      <c r="BD8" s="406">
        <v>0.32717407829643869</v>
      </c>
      <c r="BE8" s="407">
        <v>0.68443463946650462</v>
      </c>
      <c r="BF8" s="408"/>
      <c r="BG8" s="408"/>
      <c r="BH8" s="408"/>
      <c r="BI8" s="408"/>
      <c r="BJ8" s="408"/>
      <c r="BK8" s="408"/>
      <c r="BL8" s="408"/>
      <c r="BM8" s="408"/>
      <c r="BN8" s="408"/>
      <c r="BO8" s="408"/>
      <c r="BP8" s="408"/>
      <c r="BQ8" s="408"/>
      <c r="BR8" s="408"/>
      <c r="BS8" s="408"/>
      <c r="BT8" s="408"/>
      <c r="BU8" s="408"/>
      <c r="BV8" s="408"/>
      <c r="BW8" s="408"/>
      <c r="BX8" s="408"/>
      <c r="BY8" s="408"/>
      <c r="BZ8" s="408"/>
      <c r="CA8" s="408"/>
      <c r="CB8" s="408"/>
      <c r="CC8" s="408"/>
      <c r="CD8" s="408"/>
      <c r="CE8" s="408"/>
      <c r="CF8" s="408"/>
      <c r="CG8" s="408"/>
      <c r="CH8" s="408"/>
      <c r="CI8" s="408"/>
      <c r="CJ8" s="408"/>
      <c r="CK8" s="408"/>
      <c r="CL8" s="408"/>
      <c r="CM8" s="408"/>
      <c r="CN8" s="408"/>
      <c r="CO8" s="408"/>
      <c r="CP8" s="408"/>
      <c r="CQ8" s="408"/>
      <c r="CR8" s="408"/>
      <c r="CS8" s="408"/>
      <c r="CT8" s="408"/>
      <c r="CU8" s="408"/>
      <c r="CV8" s="408"/>
      <c r="CW8" s="408"/>
    </row>
    <row r="9" spans="1:101">
      <c r="B9" s="409" t="s">
        <v>224</v>
      </c>
      <c r="C9" s="410">
        <v>0.41560330116304256</v>
      </c>
      <c r="D9" s="411">
        <v>0.62288390239012592</v>
      </c>
      <c r="E9" s="411">
        <v>0.91122921227996811</v>
      </c>
      <c r="F9" s="411">
        <v>1.5719686863804139</v>
      </c>
      <c r="G9" s="411">
        <v>2.4628218967278936</v>
      </c>
      <c r="H9" s="411">
        <v>2.8858898118060226</v>
      </c>
      <c r="I9" s="411">
        <v>2.7942618624108477</v>
      </c>
      <c r="J9" s="411">
        <v>1.8190385286870798</v>
      </c>
      <c r="K9" s="411">
        <v>1.5649983792341906</v>
      </c>
      <c r="L9" s="411">
        <v>0.50469772876820329</v>
      </c>
      <c r="M9" s="411">
        <v>-0.27140595419193664</v>
      </c>
      <c r="N9" s="411">
        <v>-0.49707226882940508</v>
      </c>
      <c r="O9" s="411">
        <v>-0.78845665958620148</v>
      </c>
      <c r="P9" s="411">
        <v>-0.37982802379956804</v>
      </c>
      <c r="Q9" s="411">
        <v>0.10212210732293175</v>
      </c>
      <c r="R9" s="411">
        <v>0.51816578872637098</v>
      </c>
      <c r="S9" s="411">
        <v>0.50787154748716079</v>
      </c>
      <c r="T9" s="411">
        <v>1.0175333445994719</v>
      </c>
      <c r="U9" s="411">
        <v>0.88387839835069471</v>
      </c>
      <c r="V9" s="411">
        <v>0.63746459081210816</v>
      </c>
      <c r="W9" s="411">
        <v>0.4176531927204577</v>
      </c>
      <c r="X9" s="411">
        <v>5.7018586257120328E-2</v>
      </c>
      <c r="Y9" s="411">
        <v>0.22811002069581676</v>
      </c>
      <c r="Z9" s="411">
        <v>0.1118442593994456</v>
      </c>
      <c r="AA9" s="411">
        <v>-0.11544498679723551</v>
      </c>
      <c r="AB9" s="411">
        <v>-0.4406490853417111</v>
      </c>
      <c r="AC9" s="411">
        <v>-0.75880693528319765</v>
      </c>
      <c r="AD9" s="411">
        <v>-0.71299394759007695</v>
      </c>
      <c r="AE9" s="411">
        <v>-0.77892198716341121</v>
      </c>
      <c r="AF9" s="411">
        <v>-0.79089000070706517</v>
      </c>
      <c r="AG9" s="411">
        <v>-0.86693761799429558</v>
      </c>
      <c r="AH9" s="411">
        <v>-0.95520518574421209</v>
      </c>
      <c r="AI9" s="411">
        <v>-1.6156722857118011</v>
      </c>
      <c r="AJ9" s="411">
        <v>-1.226369859678287</v>
      </c>
      <c r="AK9" s="411">
        <v>-1.3858197811801714</v>
      </c>
      <c r="AL9" s="411">
        <v>-1.2964874926648247</v>
      </c>
      <c r="AM9" s="411">
        <v>-0.88603181616009852</v>
      </c>
      <c r="AN9" s="411">
        <v>-0.93375163283053941</v>
      </c>
      <c r="AO9" s="411">
        <v>-0.93407049853940038</v>
      </c>
      <c r="AP9" s="411">
        <v>-0.56585762209119905</v>
      </c>
      <c r="AQ9" s="411">
        <v>6.762142479207689E-2</v>
      </c>
      <c r="AR9" s="411">
        <v>5.3276543988872382E-2</v>
      </c>
      <c r="AS9" s="411">
        <v>0.32652640389320348</v>
      </c>
      <c r="AT9" s="411">
        <v>0.32776786375514971</v>
      </c>
      <c r="AU9" s="411">
        <v>-2.0880716865185403E-2</v>
      </c>
      <c r="AV9" s="411">
        <v>-0.20168735603383878</v>
      </c>
      <c r="AW9" s="411">
        <v>-0.28221947670548891</v>
      </c>
      <c r="AX9" s="411">
        <v>-0.28991760169377451</v>
      </c>
      <c r="AY9" s="411">
        <v>-0.42954640999044269</v>
      </c>
      <c r="AZ9" s="411">
        <v>-0.23607660207090658</v>
      </c>
      <c r="BA9" s="411">
        <v>-0.34425855668003547</v>
      </c>
      <c r="BB9" s="411">
        <v>-0.51094999255344276</v>
      </c>
      <c r="BC9" s="411">
        <v>-0.34622123504177782</v>
      </c>
      <c r="BD9" s="411">
        <v>-1.0696037361997199</v>
      </c>
      <c r="BE9" s="412">
        <v>-0.87821205692943494</v>
      </c>
      <c r="BF9" s="408"/>
      <c r="BG9" s="408"/>
      <c r="BH9" s="408"/>
      <c r="BI9" s="408"/>
      <c r="BJ9" s="408"/>
      <c r="BK9" s="408"/>
      <c r="BL9" s="408"/>
      <c r="BM9" s="408"/>
      <c r="BN9" s="408"/>
      <c r="BO9" s="408"/>
      <c r="BP9" s="408"/>
      <c r="BQ9" s="408"/>
      <c r="BR9" s="408"/>
      <c r="BS9" s="408"/>
      <c r="BT9" s="408"/>
      <c r="BU9" s="408"/>
      <c r="BV9" s="408"/>
      <c r="BW9" s="408"/>
      <c r="BX9" s="408"/>
      <c r="BY9" s="408"/>
      <c r="BZ9" s="408"/>
      <c r="CA9" s="408"/>
      <c r="CB9" s="408"/>
      <c r="CC9" s="408"/>
      <c r="CD9" s="408"/>
      <c r="CE9" s="408"/>
      <c r="CF9" s="408"/>
      <c r="CG9" s="408"/>
      <c r="CH9" s="408"/>
      <c r="CI9" s="408"/>
      <c r="CJ9" s="408"/>
      <c r="CK9" s="408"/>
      <c r="CL9" s="408"/>
      <c r="CM9" s="408"/>
      <c r="CN9" s="408"/>
      <c r="CO9" s="408"/>
      <c r="CP9" s="408"/>
      <c r="CQ9" s="408"/>
      <c r="CR9" s="408"/>
      <c r="CS9" s="408"/>
      <c r="CT9" s="408"/>
      <c r="CU9" s="408"/>
      <c r="CV9" s="408"/>
      <c r="CW9" s="408"/>
    </row>
    <row r="10" spans="1:101">
      <c r="B10" s="409" t="s">
        <v>225</v>
      </c>
      <c r="C10" s="410">
        <v>0.51661958904334337</v>
      </c>
      <c r="D10" s="411">
        <v>0.60120363940831345</v>
      </c>
      <c r="E10" s="411">
        <v>0.9343916728190621</v>
      </c>
      <c r="F10" s="411">
        <v>1.3720827539134086</v>
      </c>
      <c r="G10" s="411">
        <v>2.1714949047748964</v>
      </c>
      <c r="H10" s="411">
        <v>2.7289332597433171</v>
      </c>
      <c r="I10" s="411">
        <v>2.6128733163979558</v>
      </c>
      <c r="J10" s="411">
        <v>2.4535075209294219</v>
      </c>
      <c r="K10" s="411">
        <v>2.0028947894823235</v>
      </c>
      <c r="L10" s="411">
        <v>0.84769264240931275</v>
      </c>
      <c r="M10" s="411">
        <v>0.13128899678422334</v>
      </c>
      <c r="N10" s="411">
        <v>-0.70898128495583057</v>
      </c>
      <c r="O10" s="411">
        <v>-1.7099462119139064</v>
      </c>
      <c r="P10" s="411">
        <v>-1.7503210065255224</v>
      </c>
      <c r="Q10" s="411">
        <v>-1.6892629579182044</v>
      </c>
      <c r="R10" s="411">
        <v>-1.5243587998483448</v>
      </c>
      <c r="S10" s="411">
        <v>-1.1805716021972545</v>
      </c>
      <c r="T10" s="411">
        <v>-0.88001488647163628</v>
      </c>
      <c r="U10" s="411">
        <v>-0.67025032053525246</v>
      </c>
      <c r="V10" s="411">
        <v>-0.59298922168065327</v>
      </c>
      <c r="W10" s="411">
        <v>-0.42877463088823303</v>
      </c>
      <c r="X10" s="411">
        <v>-0.29923460862528595</v>
      </c>
      <c r="Y10" s="411">
        <v>-0.33655753418874718</v>
      </c>
      <c r="Z10" s="411">
        <v>-0.26745654033504673</v>
      </c>
      <c r="AA10" s="411">
        <v>-0.53554683876310905</v>
      </c>
      <c r="AB10" s="411">
        <v>-0.56435430799661512</v>
      </c>
      <c r="AC10" s="411">
        <v>-0.6537983663345398</v>
      </c>
      <c r="AD10" s="411">
        <v>-0.84037557686682851</v>
      </c>
      <c r="AE10" s="411">
        <v>-0.88238582157076395</v>
      </c>
      <c r="AF10" s="411">
        <v>-0.94362552238706721</v>
      </c>
      <c r="AG10" s="411">
        <v>-0.62584883893250809</v>
      </c>
      <c r="AH10" s="411">
        <v>-0.45188505790818395</v>
      </c>
      <c r="AI10" s="411">
        <v>-0.23317631131592387</v>
      </c>
      <c r="AJ10" s="411">
        <v>-0.18818268086136364</v>
      </c>
      <c r="AK10" s="411">
        <v>-0.20879077473025887</v>
      </c>
      <c r="AL10" s="411">
        <v>-0.12652065666895801</v>
      </c>
      <c r="AM10" s="411">
        <v>-9.1158045861934822E-2</v>
      </c>
      <c r="AN10" s="411">
        <v>-0.22564816326303461</v>
      </c>
      <c r="AO10" s="411">
        <v>-0.30910695250166176</v>
      </c>
      <c r="AP10" s="411">
        <v>-0.37966441212195917</v>
      </c>
      <c r="AQ10" s="411">
        <v>-0.18783610260483349</v>
      </c>
      <c r="AR10" s="411">
        <v>0.40195129495425824</v>
      </c>
      <c r="AS10" s="411">
        <v>0.76723151107948417</v>
      </c>
      <c r="AT10" s="411">
        <v>0.3657045927101098</v>
      </c>
      <c r="AU10" s="411">
        <v>0.20590601747482068</v>
      </c>
      <c r="AV10" s="411">
        <v>6.0090022057827312E-2</v>
      </c>
      <c r="AW10" s="411">
        <v>-0.13801104153305913</v>
      </c>
      <c r="AX10" s="411">
        <v>7.2494672316014572E-2</v>
      </c>
      <c r="AY10" s="411">
        <v>0.16023498252043786</v>
      </c>
      <c r="AZ10" s="411">
        <v>0.16427649923929249</v>
      </c>
      <c r="BA10" s="411">
        <v>0.1904240129247782</v>
      </c>
      <c r="BB10" s="411">
        <v>0.28143610961749754</v>
      </c>
      <c r="BC10" s="411">
        <v>0.34163417703640836</v>
      </c>
      <c r="BD10" s="411">
        <v>0.18759409868829993</v>
      </c>
      <c r="BE10" s="412">
        <v>5.2674001981690893E-2</v>
      </c>
      <c r="BF10" s="408"/>
      <c r="BG10" s="408"/>
      <c r="BH10" s="408"/>
      <c r="BI10" s="408"/>
      <c r="BJ10" s="408"/>
      <c r="BK10" s="408"/>
      <c r="BL10" s="408"/>
      <c r="BM10" s="408"/>
      <c r="BN10" s="408"/>
      <c r="BO10" s="408"/>
      <c r="BP10" s="408"/>
      <c r="BQ10" s="408"/>
      <c r="BR10" s="408"/>
      <c r="BS10" s="408"/>
      <c r="BT10" s="408"/>
      <c r="BU10" s="408"/>
      <c r="BV10" s="408"/>
      <c r="BW10" s="408"/>
      <c r="BX10" s="408"/>
      <c r="BY10" s="408"/>
      <c r="BZ10" s="408"/>
      <c r="CA10" s="408"/>
      <c r="CB10" s="408"/>
      <c r="CC10" s="408"/>
      <c r="CD10" s="408"/>
      <c r="CE10" s="408"/>
      <c r="CF10" s="408"/>
      <c r="CG10" s="408"/>
      <c r="CH10" s="408"/>
      <c r="CI10" s="408"/>
      <c r="CJ10" s="408"/>
      <c r="CK10" s="408"/>
      <c r="CL10" s="408"/>
      <c r="CM10" s="408"/>
      <c r="CN10" s="408"/>
      <c r="CO10" s="408"/>
      <c r="CP10" s="408"/>
      <c r="CQ10" s="408"/>
      <c r="CR10" s="408"/>
      <c r="CS10" s="408"/>
      <c r="CT10" s="408"/>
      <c r="CU10" s="408"/>
      <c r="CV10" s="408"/>
      <c r="CW10" s="408"/>
    </row>
    <row r="11" spans="1:101" ht="15.75" thickBot="1">
      <c r="B11" s="413" t="s">
        <v>226</v>
      </c>
      <c r="C11" s="414">
        <v>2.021329209010907</v>
      </c>
      <c r="D11" s="415">
        <v>1.914225061039023</v>
      </c>
      <c r="E11" s="415">
        <v>1.5953052412518962</v>
      </c>
      <c r="F11" s="415">
        <v>1.680722336906691</v>
      </c>
      <c r="G11" s="415">
        <v>2.4271414854453619</v>
      </c>
      <c r="H11" s="415">
        <v>2.2391493434418961</v>
      </c>
      <c r="I11" s="415">
        <v>1.745715257735859</v>
      </c>
      <c r="J11" s="415">
        <v>0.90303399919417049</v>
      </c>
      <c r="K11" s="415">
        <v>-0.66391028951091269</v>
      </c>
      <c r="L11" s="415">
        <v>-1.3444833462295631</v>
      </c>
      <c r="M11" s="415">
        <v>-2.0222870544991562</v>
      </c>
      <c r="N11" s="415">
        <v>-2.1636502803092768</v>
      </c>
      <c r="O11" s="415">
        <v>-1.9825074719911402</v>
      </c>
      <c r="P11" s="415">
        <v>-1.6980704138693929</v>
      </c>
      <c r="Q11" s="415">
        <v>-1.3373433270076578</v>
      </c>
      <c r="R11" s="415">
        <v>-0.91774925781929262</v>
      </c>
      <c r="S11" s="415">
        <v>-0.65728183741276403</v>
      </c>
      <c r="T11" s="415">
        <v>-0.5822652540967489</v>
      </c>
      <c r="U11" s="415">
        <v>-0.70630718576647677</v>
      </c>
      <c r="V11" s="415">
        <v>-0.58177435962491597</v>
      </c>
      <c r="W11" s="415">
        <v>-0.48601745663765061</v>
      </c>
      <c r="X11" s="415">
        <v>-0.63039948014242042</v>
      </c>
      <c r="Y11" s="415">
        <v>-0.56930590647430113</v>
      </c>
      <c r="Z11" s="415">
        <v>-0.56810439496168474</v>
      </c>
      <c r="AA11" s="415">
        <v>-0.31051173162676993</v>
      </c>
      <c r="AB11" s="415">
        <v>-0.28557044917205382</v>
      </c>
      <c r="AC11" s="415">
        <v>-6.3747182235096497E-2</v>
      </c>
      <c r="AD11" s="415">
        <v>-0.25162512914028151</v>
      </c>
      <c r="AE11" s="415">
        <v>-0.41374182485968464</v>
      </c>
      <c r="AF11" s="415">
        <v>-0.29271881768495256</v>
      </c>
      <c r="AG11" s="415">
        <v>-0.32436121384869798</v>
      </c>
      <c r="AH11" s="415">
        <v>-0.17287989980423024</v>
      </c>
      <c r="AI11" s="415">
        <v>-0.32499996347334226</v>
      </c>
      <c r="AJ11" s="415">
        <v>-0.28362067888601789</v>
      </c>
      <c r="AK11" s="415">
        <v>-0.15914708566961475</v>
      </c>
      <c r="AL11" s="415">
        <v>-9.9403194350777768E-2</v>
      </c>
      <c r="AM11" s="415">
        <v>3.5414860437810822E-2</v>
      </c>
      <c r="AN11" s="415">
        <v>0.21028294996672056</v>
      </c>
      <c r="AO11" s="415">
        <v>0.18099976741698232</v>
      </c>
      <c r="AP11" s="415">
        <v>0.29260213442441441</v>
      </c>
      <c r="AQ11" s="415">
        <v>0.3771932359358664</v>
      </c>
      <c r="AR11" s="415">
        <v>0.28516521049854804</v>
      </c>
      <c r="AS11" s="415">
        <v>8.639202087774793E-2</v>
      </c>
      <c r="AT11" s="415">
        <v>0.12697926822168487</v>
      </c>
      <c r="AU11" s="415">
        <v>0.4035471952135653</v>
      </c>
      <c r="AV11" s="415">
        <v>0.54512021299421576</v>
      </c>
      <c r="AW11" s="415">
        <v>0.472500077127048</v>
      </c>
      <c r="AX11" s="415">
        <v>0.42786870566164925</v>
      </c>
      <c r="AY11" s="415">
        <v>0.39456637834377184</v>
      </c>
      <c r="AZ11" s="415">
        <v>0.17993889110342834</v>
      </c>
      <c r="BA11" s="415">
        <v>0.36846798292501315</v>
      </c>
      <c r="BB11" s="415">
        <v>0.28117037185183247</v>
      </c>
      <c r="BC11" s="415">
        <v>0.38624273658750108</v>
      </c>
      <c r="BD11" s="415">
        <v>0.26268097346723213</v>
      </c>
      <c r="BE11" s="416">
        <v>5.0029580024035319E-2</v>
      </c>
      <c r="BF11" s="408"/>
      <c r="BG11" s="408"/>
      <c r="BH11" s="408"/>
      <c r="BI11" s="408"/>
      <c r="BJ11" s="408"/>
      <c r="BK11" s="408"/>
      <c r="BL11" s="408"/>
      <c r="BM11" s="408"/>
      <c r="BN11" s="408"/>
      <c r="BO11" s="408"/>
      <c r="BP11" s="408"/>
      <c r="BQ11" s="408"/>
      <c r="BR11" s="408"/>
      <c r="BS11" s="408"/>
      <c r="BT11" s="408"/>
      <c r="BU11" s="408"/>
      <c r="BV11" s="408"/>
      <c r="BW11" s="408"/>
      <c r="BX11" s="408"/>
      <c r="BY11" s="408"/>
      <c r="BZ11" s="408"/>
      <c r="CA11" s="408"/>
      <c r="CB11" s="408"/>
      <c r="CC11" s="408"/>
      <c r="CD11" s="408"/>
      <c r="CE11" s="408"/>
      <c r="CF11" s="408"/>
      <c r="CG11" s="408"/>
      <c r="CH11" s="408"/>
      <c r="CI11" s="408"/>
      <c r="CJ11" s="408"/>
      <c r="CK11" s="408"/>
      <c r="CL11" s="408"/>
      <c r="CM11" s="408"/>
      <c r="CN11" s="408"/>
      <c r="CO11" s="408"/>
      <c r="CP11" s="408"/>
      <c r="CQ11" s="408"/>
      <c r="CR11" s="408"/>
      <c r="CS11" s="408"/>
      <c r="CT11" s="408"/>
      <c r="CU11" s="408"/>
      <c r="CV11" s="408"/>
      <c r="CW11" s="408"/>
    </row>
    <row r="12" spans="1:101" ht="15" thickBot="1">
      <c r="B12" s="417" t="s">
        <v>227</v>
      </c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  <c r="AA12" s="418"/>
      <c r="AB12" s="418"/>
      <c r="AC12" s="418"/>
      <c r="AD12" s="418"/>
      <c r="AE12" s="418"/>
      <c r="AF12" s="418"/>
      <c r="AG12" s="418"/>
      <c r="AH12" s="418"/>
      <c r="AI12" s="418"/>
      <c r="AJ12" s="418"/>
      <c r="AK12" s="418"/>
      <c r="AL12" s="418"/>
      <c r="AM12" s="418"/>
      <c r="AN12" s="418"/>
      <c r="AO12" s="418"/>
      <c r="AP12" s="418"/>
      <c r="AQ12" s="418"/>
      <c r="AR12" s="418"/>
      <c r="AS12" s="418"/>
      <c r="AT12" s="418"/>
      <c r="AU12" s="418"/>
      <c r="AV12" s="418"/>
      <c r="AW12" s="418"/>
      <c r="AX12" s="418"/>
      <c r="AY12" s="418"/>
      <c r="AZ12" s="418"/>
      <c r="BA12" s="418"/>
      <c r="BB12" s="418"/>
      <c r="BC12" s="418"/>
      <c r="BD12" s="418"/>
      <c r="BE12" s="419"/>
    </row>
    <row r="13" spans="1:101" ht="15">
      <c r="B13" s="420" t="s">
        <v>228</v>
      </c>
      <c r="C13" s="405">
        <v>1.1810554620672695</v>
      </c>
      <c r="D13" s="406">
        <v>1.4238983286481204</v>
      </c>
      <c r="E13" s="406">
        <v>1.4967511886223757</v>
      </c>
      <c r="F13" s="406">
        <v>1.4724669019642906</v>
      </c>
      <c r="G13" s="406">
        <v>1.2296240353834398</v>
      </c>
      <c r="H13" s="406">
        <v>1.3267611820157801</v>
      </c>
      <c r="I13" s="406">
        <v>0.9867811688025887</v>
      </c>
      <c r="J13" s="406">
        <v>0.5253797222989719</v>
      </c>
      <c r="K13" s="406">
        <v>-0.54312889065677239</v>
      </c>
      <c r="L13" s="406">
        <v>-0.95596176384421894</v>
      </c>
      <c r="M13" s="406">
        <v>-0.95596176384421894</v>
      </c>
      <c r="N13" s="406">
        <v>-1.3930789236897507</v>
      </c>
      <c r="O13" s="406">
        <v>-2.0487546634580482</v>
      </c>
      <c r="P13" s="406">
        <v>-2.0487546634580482</v>
      </c>
      <c r="Q13" s="406">
        <v>-1.9030489435095372</v>
      </c>
      <c r="R13" s="406">
        <v>-1.7816275102191117</v>
      </c>
      <c r="S13" s="406">
        <v>-1.7816275102191117</v>
      </c>
      <c r="T13" s="406">
        <v>-1.4173632103478357</v>
      </c>
      <c r="U13" s="406">
        <v>-1.2473732037412399</v>
      </c>
      <c r="V13" s="406">
        <v>-0.98024605050230396</v>
      </c>
      <c r="W13" s="406">
        <v>-1.1502360571088999</v>
      </c>
      <c r="X13" s="406">
        <v>-0.85882461721187842</v>
      </c>
      <c r="Y13" s="406">
        <v>-0.66455032394719793</v>
      </c>
      <c r="Z13" s="406">
        <v>-0.81025604389570838</v>
      </c>
      <c r="AA13" s="406">
        <v>-0.78597175723762336</v>
      </c>
      <c r="AB13" s="406">
        <v>-0.44599174402443198</v>
      </c>
      <c r="AC13" s="406">
        <v>-0.25171745075975105</v>
      </c>
      <c r="AD13" s="406">
        <v>-0.37313888405017653</v>
      </c>
      <c r="AE13" s="406">
        <v>-0.61598175063102745</v>
      </c>
      <c r="AF13" s="406">
        <v>-0.3245703107340065</v>
      </c>
      <c r="AG13" s="406">
        <v>0.18539970908578043</v>
      </c>
      <c r="AH13" s="406">
        <v>-3.3158870836985092E-2</v>
      </c>
      <c r="AI13" s="406">
        <v>-8.8745841789000818E-3</v>
      </c>
      <c r="AJ13" s="406">
        <v>0.11254684911152539</v>
      </c>
      <c r="AK13" s="406">
        <v>0.37967400235046134</v>
      </c>
      <c r="AL13" s="406">
        <v>0.25825256906003591</v>
      </c>
      <c r="AM13" s="406">
        <v>0.37967400235046134</v>
      </c>
      <c r="AN13" s="406">
        <v>0.45252686232471684</v>
      </c>
      <c r="AO13" s="406">
        <v>0.57394829561514205</v>
      </c>
      <c r="AP13" s="406">
        <v>0.54966400895705703</v>
      </c>
      <c r="AQ13" s="406">
        <v>0.42824257566663138</v>
      </c>
      <c r="AR13" s="406">
        <v>0.69536972890556759</v>
      </c>
      <c r="AS13" s="406">
        <v>0.792506875537908</v>
      </c>
      <c r="AT13" s="406">
        <v>0.76822258887982275</v>
      </c>
      <c r="AU13" s="406">
        <v>0.64680115558939733</v>
      </c>
      <c r="AV13" s="406">
        <v>0.9624968821445038</v>
      </c>
      <c r="AW13" s="406">
        <v>1.035349742118759</v>
      </c>
      <c r="AX13" s="406">
        <v>0.9624968821445038</v>
      </c>
      <c r="AY13" s="406">
        <v>0.81679116219599301</v>
      </c>
      <c r="AZ13" s="406">
        <v>0.91392830882833354</v>
      </c>
      <c r="BA13" s="406">
        <v>0.91392830882833354</v>
      </c>
      <c r="BB13" s="406">
        <v>0.84107544885407826</v>
      </c>
      <c r="BC13" s="406">
        <v>0.64680115558939733</v>
      </c>
      <c r="BD13" s="406">
        <v>0.28253685571812087</v>
      </c>
      <c r="BE13" s="407">
        <v>0.13924753244742252</v>
      </c>
      <c r="BF13" s="408"/>
      <c r="BG13" s="408"/>
      <c r="BH13" s="408"/>
      <c r="BI13" s="408"/>
      <c r="BJ13" s="408"/>
      <c r="BK13" s="408"/>
      <c r="BL13" s="408"/>
      <c r="BM13" s="408"/>
      <c r="BN13" s="408"/>
      <c r="BO13" s="408"/>
      <c r="BP13" s="408"/>
      <c r="BQ13" s="408"/>
      <c r="BR13" s="408"/>
      <c r="BS13" s="408"/>
      <c r="BT13" s="408"/>
      <c r="BU13" s="408"/>
      <c r="BV13" s="408"/>
      <c r="BW13" s="408"/>
      <c r="BX13" s="408"/>
      <c r="BY13" s="408"/>
      <c r="BZ13" s="408"/>
      <c r="CA13" s="408"/>
      <c r="CB13" s="408"/>
      <c r="CC13" s="408"/>
      <c r="CD13" s="408"/>
      <c r="CE13" s="408"/>
      <c r="CF13" s="408"/>
      <c r="CG13" s="408"/>
      <c r="CH13" s="408"/>
      <c r="CI13" s="408"/>
      <c r="CJ13" s="408"/>
      <c r="CK13" s="408"/>
      <c r="CL13" s="408"/>
      <c r="CM13" s="408"/>
      <c r="CN13" s="408"/>
      <c r="CO13" s="408"/>
      <c r="CP13" s="408"/>
      <c r="CQ13" s="408"/>
      <c r="CR13" s="408"/>
      <c r="CS13" s="408"/>
      <c r="CT13" s="408"/>
      <c r="CU13" s="408"/>
    </row>
    <row r="14" spans="1:101">
      <c r="B14" s="409" t="s">
        <v>229</v>
      </c>
      <c r="C14" s="410">
        <v>0.9707896593045231</v>
      </c>
      <c r="D14" s="411">
        <v>1.1061115388123657</v>
      </c>
      <c r="E14" s="411">
        <v>1.1963261251509276</v>
      </c>
      <c r="F14" s="411">
        <v>1.1963261251509276</v>
      </c>
      <c r="G14" s="411">
        <v>1.2414334183202083</v>
      </c>
      <c r="H14" s="411">
        <v>1.3767552978280508</v>
      </c>
      <c r="I14" s="411">
        <v>1.1512188319816463</v>
      </c>
      <c r="J14" s="411">
        <v>0.88057507296596127</v>
      </c>
      <c r="K14" s="411">
        <v>0.609931313950276</v>
      </c>
      <c r="L14" s="411">
        <v>0.42950214127315256</v>
      </c>
      <c r="M14" s="411">
        <v>0.24907296859602907</v>
      </c>
      <c r="N14" s="411">
        <v>-0.24710725626606084</v>
      </c>
      <c r="O14" s="411">
        <v>-1.0590385333131165</v>
      </c>
      <c r="P14" s="411">
        <v>-1.6454333445137679</v>
      </c>
      <c r="Q14" s="411">
        <v>-1.6454333445137679</v>
      </c>
      <c r="R14" s="411">
        <v>-2.0965062762065765</v>
      </c>
      <c r="S14" s="411">
        <v>-2.2318281557144193</v>
      </c>
      <c r="T14" s="411">
        <v>-1.8709698103601722</v>
      </c>
      <c r="U14" s="411">
        <v>-1.8709698103601722</v>
      </c>
      <c r="V14" s="411">
        <v>-1.5101114650059253</v>
      </c>
      <c r="W14" s="411">
        <v>-1.5552187581752062</v>
      </c>
      <c r="X14" s="411">
        <v>-1.1943604128209591</v>
      </c>
      <c r="Y14" s="411">
        <v>-1.1492531196516784</v>
      </c>
      <c r="Z14" s="411">
        <v>-0.96882394697455476</v>
      </c>
      <c r="AA14" s="411">
        <v>-0.92371665380527401</v>
      </c>
      <c r="AB14" s="411">
        <v>-0.47264372211246525</v>
      </c>
      <c r="AC14" s="411">
        <v>-0.33732184260462228</v>
      </c>
      <c r="AD14" s="411">
        <v>-0.38242913577390336</v>
      </c>
      <c r="AE14" s="411">
        <v>-0.60796560162030777</v>
      </c>
      <c r="AF14" s="411">
        <v>-0.51775101528174594</v>
      </c>
      <c r="AG14" s="411">
        <v>-0.20199996309677973</v>
      </c>
      <c r="AH14" s="411">
        <v>-0.38242913577390336</v>
      </c>
      <c r="AI14" s="411">
        <v>-0.15689266992749901</v>
      </c>
      <c r="AJ14" s="411">
        <v>-0.20199996309677973</v>
      </c>
      <c r="AK14" s="411">
        <v>6.864379591890539E-2</v>
      </c>
      <c r="AL14" s="411">
        <v>0.15885838225746723</v>
      </c>
      <c r="AM14" s="411">
        <v>0.24907296859602907</v>
      </c>
      <c r="AN14" s="411">
        <v>0.33928755493459067</v>
      </c>
      <c r="AO14" s="411">
        <v>0.47460943444243348</v>
      </c>
      <c r="AP14" s="411">
        <v>0.47460943444243348</v>
      </c>
      <c r="AQ14" s="411">
        <v>0.42950214127315256</v>
      </c>
      <c r="AR14" s="411">
        <v>0.56482402078099514</v>
      </c>
      <c r="AS14" s="411">
        <v>0.609931313950276</v>
      </c>
      <c r="AT14" s="411">
        <v>0.56482402078099514</v>
      </c>
      <c r="AU14" s="411">
        <v>0.609931313950276</v>
      </c>
      <c r="AV14" s="411">
        <v>0.83546777979668041</v>
      </c>
      <c r="AW14" s="411">
        <v>0.9707896593045231</v>
      </c>
      <c r="AX14" s="411">
        <v>0.9707896593045231</v>
      </c>
      <c r="AY14" s="411">
        <v>0.92568236613524202</v>
      </c>
      <c r="AZ14" s="411">
        <v>0.92568236613524202</v>
      </c>
      <c r="BA14" s="411">
        <v>0.88057507296596127</v>
      </c>
      <c r="BB14" s="411">
        <v>0.79036048662739944</v>
      </c>
      <c r="BC14" s="411">
        <v>0.65503860711955697</v>
      </c>
      <c r="BD14" s="411">
        <v>0.70014590028883783</v>
      </c>
      <c r="BE14" s="412">
        <v>0.62353516463007763</v>
      </c>
      <c r="BF14" s="408"/>
      <c r="BG14" s="408"/>
      <c r="BH14" s="408"/>
      <c r="BI14" s="408"/>
      <c r="BJ14" s="408"/>
      <c r="BK14" s="408"/>
      <c r="BL14" s="408"/>
      <c r="BM14" s="408"/>
      <c r="BN14" s="408"/>
      <c r="BO14" s="408"/>
      <c r="BP14" s="408"/>
      <c r="BQ14" s="408"/>
      <c r="BR14" s="408"/>
      <c r="BS14" s="408"/>
      <c r="BT14" s="408"/>
      <c r="BU14" s="408"/>
      <c r="BV14" s="408"/>
      <c r="BW14" s="408"/>
      <c r="BX14" s="408"/>
      <c r="BY14" s="408"/>
      <c r="BZ14" s="408"/>
      <c r="CA14" s="408"/>
      <c r="CB14" s="408"/>
      <c r="CC14" s="408"/>
      <c r="CD14" s="408"/>
      <c r="CE14" s="408"/>
      <c r="CF14" s="408"/>
      <c r="CG14" s="408"/>
      <c r="CH14" s="408"/>
      <c r="CI14" s="408"/>
      <c r="CJ14" s="408"/>
      <c r="CK14" s="408"/>
      <c r="CL14" s="408"/>
      <c r="CM14" s="408"/>
      <c r="CN14" s="408"/>
      <c r="CO14" s="408"/>
      <c r="CP14" s="408"/>
      <c r="CQ14" s="408"/>
      <c r="CR14" s="408"/>
      <c r="CS14" s="408"/>
      <c r="CT14" s="408"/>
      <c r="CU14" s="408"/>
    </row>
    <row r="15" spans="1:101">
      <c r="B15" s="409" t="s">
        <v>230</v>
      </c>
      <c r="C15" s="410">
        <v>1.0511550379509698</v>
      </c>
      <c r="D15" s="411">
        <v>1.4908745642128816</v>
      </c>
      <c r="E15" s="411">
        <v>1.2710148010819258</v>
      </c>
      <c r="F15" s="411">
        <v>1.352015766445962</v>
      </c>
      <c r="G15" s="411">
        <v>1.1090128703538529</v>
      </c>
      <c r="H15" s="411">
        <v>0.99329720554808676</v>
      </c>
      <c r="I15" s="411">
        <v>0.55357767928617507</v>
      </c>
      <c r="J15" s="411">
        <v>0.27586008375233634</v>
      </c>
      <c r="K15" s="411">
        <v>-0.68457993413552332</v>
      </c>
      <c r="L15" s="411">
        <v>-1.2515866916837777</v>
      </c>
      <c r="M15" s="411">
        <v>-1.5293042872176164</v>
      </c>
      <c r="N15" s="411">
        <v>-1.1474425933585881</v>
      </c>
      <c r="O15" s="411">
        <v>-1.9574522469989517</v>
      </c>
      <c r="P15" s="411">
        <v>-2.061596345324141</v>
      </c>
      <c r="Q15" s="411">
        <v>-1.876451281634915</v>
      </c>
      <c r="R15" s="411">
        <v>-1.610305252581653</v>
      </c>
      <c r="S15" s="411">
        <v>-1.6565915185039592</v>
      </c>
      <c r="T15" s="411">
        <v>-1.6450199520233826</v>
      </c>
      <c r="U15" s="411">
        <v>-1.4020170559312737</v>
      </c>
      <c r="V15" s="411">
        <v>-1.2978729576060843</v>
      </c>
      <c r="W15" s="411">
        <v>-1.0548700615139752</v>
      </c>
      <c r="X15" s="411">
        <v>-0.64986523469379343</v>
      </c>
      <c r="Y15" s="411">
        <v>-0.90443969726647899</v>
      </c>
      <c r="Z15" s="411">
        <v>-0.68457993413552332</v>
      </c>
      <c r="AA15" s="411">
        <v>-0.36057607267937786</v>
      </c>
      <c r="AB15" s="411">
        <v>-0.16385944250957538</v>
      </c>
      <c r="AC15" s="411">
        <v>-0.40686233860168458</v>
      </c>
      <c r="AD15" s="411">
        <v>-0.12914474306784543</v>
      </c>
      <c r="AE15" s="411">
        <v>-0.18700257547072852</v>
      </c>
      <c r="AF15" s="411">
        <v>-0.19857414195130532</v>
      </c>
      <c r="AG15" s="411">
        <v>0.3684326155969494</v>
      </c>
      <c r="AH15" s="411">
        <v>0.14857285246599333</v>
      </c>
      <c r="AI15" s="411">
        <v>-3.657221122323237E-2</v>
      </c>
      <c r="AJ15" s="411">
        <v>0.33371791615521945</v>
      </c>
      <c r="AK15" s="411">
        <v>0.49571984688329196</v>
      </c>
      <c r="AL15" s="411">
        <v>0.72715117649482441</v>
      </c>
      <c r="AM15" s="411">
        <v>0.58829237872790496</v>
      </c>
      <c r="AN15" s="411">
        <v>0.44943358096098562</v>
      </c>
      <c r="AO15" s="411">
        <v>0.75029430945597775</v>
      </c>
      <c r="AP15" s="411">
        <v>0.57672081224732841</v>
      </c>
      <c r="AQ15" s="411">
        <v>0.55357767928617507</v>
      </c>
      <c r="AR15" s="411">
        <v>0.75029430945597775</v>
      </c>
      <c r="AS15" s="411">
        <v>0.87758154074232053</v>
      </c>
      <c r="AT15" s="411">
        <v>0.75029430945597775</v>
      </c>
      <c r="AU15" s="411">
        <v>0.65772177761136474</v>
      </c>
      <c r="AV15" s="411">
        <v>1.0048687720286633</v>
      </c>
      <c r="AW15" s="411">
        <v>1.2363001016401958</v>
      </c>
      <c r="AX15" s="411">
        <v>0.9817256390675102</v>
      </c>
      <c r="AY15" s="411">
        <v>0.81972370833943742</v>
      </c>
      <c r="AZ15" s="411">
        <v>1.0858697373926998</v>
      </c>
      <c r="BA15" s="411">
        <v>1.0511550379509698</v>
      </c>
      <c r="BB15" s="411">
        <v>0.61143551168905819</v>
      </c>
      <c r="BC15" s="411">
        <v>0.53043454632502196</v>
      </c>
      <c r="BD15" s="411">
        <v>-0.17543100899015215</v>
      </c>
      <c r="BE15" s="412">
        <v>-0.37412858950252276</v>
      </c>
      <c r="BF15" s="408"/>
      <c r="BG15" s="408"/>
      <c r="BH15" s="408"/>
      <c r="BI15" s="408"/>
      <c r="BJ15" s="408"/>
      <c r="BK15" s="408"/>
      <c r="BL15" s="408"/>
      <c r="BM15" s="408"/>
      <c r="BN15" s="408"/>
      <c r="BO15" s="408"/>
      <c r="BP15" s="408"/>
      <c r="BQ15" s="408"/>
      <c r="BR15" s="408"/>
      <c r="BS15" s="408"/>
      <c r="BT15" s="408"/>
      <c r="BU15" s="408"/>
      <c r="BV15" s="408"/>
      <c r="BW15" s="408"/>
      <c r="BX15" s="408"/>
      <c r="BY15" s="408"/>
      <c r="BZ15" s="408"/>
      <c r="CA15" s="408"/>
      <c r="CB15" s="408"/>
      <c r="CC15" s="408"/>
      <c r="CD15" s="408"/>
      <c r="CE15" s="408"/>
      <c r="CF15" s="408"/>
      <c r="CG15" s="408"/>
      <c r="CH15" s="408"/>
      <c r="CI15" s="408"/>
      <c r="CJ15" s="408"/>
      <c r="CK15" s="408"/>
      <c r="CL15" s="408"/>
      <c r="CM15" s="408"/>
      <c r="CN15" s="408"/>
      <c r="CO15" s="408"/>
      <c r="CP15" s="408"/>
      <c r="CQ15" s="408"/>
      <c r="CR15" s="408"/>
      <c r="CS15" s="408"/>
      <c r="CT15" s="408"/>
      <c r="CU15" s="408"/>
    </row>
    <row r="16" spans="1:101" ht="15">
      <c r="B16" s="421" t="s">
        <v>231</v>
      </c>
      <c r="C16" s="410">
        <v>-8.9371770963001571E-2</v>
      </c>
      <c r="D16" s="411">
        <v>0.25563805930316175</v>
      </c>
      <c r="E16" s="411">
        <v>0.43964330211178154</v>
      </c>
      <c r="F16" s="411">
        <v>-2.0369804909769557E-2</v>
      </c>
      <c r="G16" s="411">
        <v>-0.15837373701623358</v>
      </c>
      <c r="H16" s="411">
        <v>7.1632816494541965E-2</v>
      </c>
      <c r="I16" s="411">
        <v>0.16363543789885024</v>
      </c>
      <c r="J16" s="411">
        <v>-0.15837373701623358</v>
      </c>
      <c r="K16" s="411">
        <v>-0.98639732965502747</v>
      </c>
      <c r="L16" s="411">
        <v>-1.1244012617614916</v>
      </c>
      <c r="M16" s="411">
        <v>-1.0553992957082596</v>
      </c>
      <c r="N16" s="411">
        <v>-1.5154124027298106</v>
      </c>
      <c r="O16" s="411">
        <v>-2.0904287865067497</v>
      </c>
      <c r="P16" s="411">
        <v>-1.9984261651024395</v>
      </c>
      <c r="Q16" s="411">
        <v>-1.6074150241341221</v>
      </c>
      <c r="R16" s="411">
        <v>-1.4464104366765786</v>
      </c>
      <c r="S16" s="411">
        <v>-1.5384130580808868</v>
      </c>
      <c r="T16" s="411">
        <v>-1.1934032278147235</v>
      </c>
      <c r="U16" s="411">
        <v>-1.0553992957082596</v>
      </c>
      <c r="V16" s="411">
        <v>-0.98639732965502747</v>
      </c>
      <c r="W16" s="411">
        <v>-1.1244012617614916</v>
      </c>
      <c r="X16" s="411">
        <v>-0.80239208684640773</v>
      </c>
      <c r="Y16" s="411">
        <v>-0.57238553333563214</v>
      </c>
      <c r="Z16" s="411">
        <v>-0.80239208684640773</v>
      </c>
      <c r="AA16" s="411">
        <v>-0.82539274219748393</v>
      </c>
      <c r="AB16" s="411">
        <v>-0.50338356728239686</v>
      </c>
      <c r="AC16" s="411">
        <v>-0.34237897982485666</v>
      </c>
      <c r="AD16" s="411">
        <v>-0.38838029052700912</v>
      </c>
      <c r="AE16" s="411">
        <v>-0.41138094587808866</v>
      </c>
      <c r="AF16" s="411">
        <v>-0.18137439236731309</v>
      </c>
      <c r="AG16" s="411">
        <v>0.30163937000531754</v>
      </c>
      <c r="AH16" s="411">
        <v>4.863216114346245E-2</v>
      </c>
      <c r="AI16" s="411">
        <v>2.5631505792386208E-2</v>
      </c>
      <c r="AJ16" s="411">
        <v>0.25563805930316175</v>
      </c>
      <c r="AK16" s="411">
        <v>0.43964330211178154</v>
      </c>
      <c r="AL16" s="411">
        <v>0.43964330211178154</v>
      </c>
      <c r="AM16" s="411">
        <v>0.48564461281393728</v>
      </c>
      <c r="AN16" s="411">
        <v>0.76165247702686867</v>
      </c>
      <c r="AO16" s="411">
        <v>0.83065444308010061</v>
      </c>
      <c r="AP16" s="411">
        <v>0.76165247702686867</v>
      </c>
      <c r="AQ16" s="411">
        <v>0.60064788956932513</v>
      </c>
      <c r="AR16" s="411">
        <v>0.96865837518656461</v>
      </c>
      <c r="AS16" s="411">
        <v>0.96865837518656461</v>
      </c>
      <c r="AT16" s="411">
        <v>1.0376603412397967</v>
      </c>
      <c r="AU16" s="411">
        <v>0.92265706448440887</v>
      </c>
      <c r="AV16" s="411">
        <v>1.2676668947505723</v>
      </c>
      <c r="AW16" s="411">
        <v>1.6586780357188913</v>
      </c>
      <c r="AX16" s="411">
        <v>1.4286714822081157</v>
      </c>
      <c r="AY16" s="411">
        <v>1.3596695161548837</v>
      </c>
      <c r="AZ16" s="411">
        <v>1.4516721375591952</v>
      </c>
      <c r="BA16" s="411">
        <v>1.3826701715059599</v>
      </c>
      <c r="BB16" s="411">
        <v>1.4516721375591952</v>
      </c>
      <c r="BC16" s="411">
        <v>1.4286714822081157</v>
      </c>
      <c r="BD16" s="411">
        <v>0.99165903053764415</v>
      </c>
      <c r="BE16" s="412">
        <v>0.77796029021258339</v>
      </c>
      <c r="BF16" s="408"/>
      <c r="BG16" s="408"/>
      <c r="BH16" s="408"/>
      <c r="BI16" s="408"/>
      <c r="BJ16" s="408"/>
      <c r="BK16" s="408"/>
      <c r="BL16" s="408"/>
      <c r="BM16" s="408"/>
      <c r="BN16" s="408"/>
      <c r="BO16" s="408"/>
      <c r="BP16" s="408"/>
      <c r="BQ16" s="408"/>
      <c r="BR16" s="408"/>
      <c r="BS16" s="408"/>
      <c r="BT16" s="408"/>
      <c r="BU16" s="408"/>
      <c r="BV16" s="408"/>
      <c r="BW16" s="408"/>
      <c r="BX16" s="408"/>
      <c r="BY16" s="408"/>
      <c r="BZ16" s="408"/>
      <c r="CA16" s="408"/>
      <c r="CB16" s="408"/>
      <c r="CC16" s="408"/>
      <c r="CD16" s="408"/>
      <c r="CE16" s="408"/>
      <c r="CF16" s="408"/>
      <c r="CG16" s="408"/>
      <c r="CH16" s="408"/>
      <c r="CI16" s="408"/>
      <c r="CJ16" s="408"/>
      <c r="CK16" s="408"/>
      <c r="CL16" s="408"/>
      <c r="CM16" s="408"/>
      <c r="CN16" s="408"/>
      <c r="CO16" s="408"/>
      <c r="CP16" s="408"/>
      <c r="CQ16" s="408"/>
      <c r="CR16" s="408"/>
      <c r="CS16" s="408"/>
      <c r="CT16" s="408"/>
      <c r="CU16" s="408"/>
    </row>
    <row r="17" spans="2:99">
      <c r="B17" s="409" t="s">
        <v>232</v>
      </c>
      <c r="C17" s="410">
        <v>0.35604451917758018</v>
      </c>
      <c r="D17" s="411">
        <v>0.71727895808830489</v>
      </c>
      <c r="E17" s="411">
        <v>1.0183076571805758</v>
      </c>
      <c r="F17" s="411">
        <v>0.63700463833036758</v>
      </c>
      <c r="G17" s="411">
        <v>0.47645599881448741</v>
      </c>
      <c r="H17" s="411">
        <v>0.67714179820933484</v>
      </c>
      <c r="I17" s="411">
        <v>0.5567303185724275</v>
      </c>
      <c r="J17" s="411">
        <v>0.17542729972221641</v>
      </c>
      <c r="K17" s="411">
        <v>-0.98855033676789761</v>
      </c>
      <c r="L17" s="411">
        <v>-1.1490989762837749</v>
      </c>
      <c r="M17" s="411">
        <v>-1.229373296041715</v>
      </c>
      <c r="N17" s="411">
        <v>-1.8113621142867706</v>
      </c>
      <c r="O17" s="411">
        <v>-2.4736252522897679</v>
      </c>
      <c r="P17" s="411">
        <v>-2.2127337130764655</v>
      </c>
      <c r="Q17" s="411">
        <v>-1.711019214589347</v>
      </c>
      <c r="R17" s="411">
        <v>-1.409990515497076</v>
      </c>
      <c r="S17" s="411">
        <v>-1.6106763148919232</v>
      </c>
      <c r="T17" s="411">
        <v>-1.2695104559206822</v>
      </c>
      <c r="U17" s="411">
        <v>-1.0688246565258348</v>
      </c>
      <c r="V17" s="411">
        <v>-0.888207437070474</v>
      </c>
      <c r="W17" s="411">
        <v>-1.229373296041715</v>
      </c>
      <c r="X17" s="411">
        <v>-0.86813885713098748</v>
      </c>
      <c r="Y17" s="411">
        <v>-0.54704157809923293</v>
      </c>
      <c r="Z17" s="411">
        <v>-0.62731589785717301</v>
      </c>
      <c r="AA17" s="411">
        <v>-0.78786453737305029</v>
      </c>
      <c r="AB17" s="411">
        <v>-0.48683583828077925</v>
      </c>
      <c r="AC17" s="411">
        <v>-0.14566997930953821</v>
      </c>
      <c r="AD17" s="411">
        <v>-0.18580713918850825</v>
      </c>
      <c r="AE17" s="411">
        <v>-0.32628719876490198</v>
      </c>
      <c r="AF17" s="411">
        <v>-0.20587571912799185</v>
      </c>
      <c r="AG17" s="411">
        <v>0.35604451917758018</v>
      </c>
      <c r="AH17" s="411">
        <v>0.11522155990376277</v>
      </c>
      <c r="AI17" s="411">
        <v>9.5152979964279183E-2</v>
      </c>
      <c r="AJ17" s="411">
        <v>0.15535871978273283</v>
      </c>
      <c r="AK17" s="411">
        <v>0.4162502589960338</v>
      </c>
      <c r="AL17" s="411">
        <v>0.4162502589960338</v>
      </c>
      <c r="AM17" s="411">
        <v>0.3359759392380966</v>
      </c>
      <c r="AN17" s="411">
        <v>0.65707321826985121</v>
      </c>
      <c r="AO17" s="411">
        <v>0.77748469790675845</v>
      </c>
      <c r="AP17" s="411">
        <v>0.59686747845139754</v>
      </c>
      <c r="AQ17" s="411">
        <v>0.37611309911706375</v>
      </c>
      <c r="AR17" s="411">
        <v>0.63700463833036758</v>
      </c>
      <c r="AS17" s="411">
        <v>0.77748469790675845</v>
      </c>
      <c r="AT17" s="411">
        <v>0.8376904377252149</v>
      </c>
      <c r="AU17" s="411">
        <v>0.71727895808830489</v>
      </c>
      <c r="AV17" s="411">
        <v>1.2791991963938769</v>
      </c>
      <c r="AW17" s="411">
        <v>1.4598164158492406</v>
      </c>
      <c r="AX17" s="411">
        <v>1.1989248766359397</v>
      </c>
      <c r="AY17" s="411">
        <v>1.1186505568779996</v>
      </c>
      <c r="AZ17" s="411">
        <v>1.2992677763333633</v>
      </c>
      <c r="BA17" s="411">
        <v>1.0785133969990295</v>
      </c>
      <c r="BB17" s="411">
        <v>1.0985819769385159</v>
      </c>
      <c r="BC17" s="411">
        <v>1.2591306164543932</v>
      </c>
      <c r="BD17" s="411">
        <v>0.81762185778572849</v>
      </c>
      <c r="BE17" s="412">
        <v>0.74183300419797082</v>
      </c>
      <c r="BF17" s="408"/>
      <c r="BG17" s="408"/>
      <c r="BH17" s="408"/>
      <c r="BI17" s="408"/>
      <c r="BJ17" s="408"/>
      <c r="BK17" s="408"/>
      <c r="BL17" s="408"/>
      <c r="BM17" s="408"/>
      <c r="BN17" s="408"/>
      <c r="BO17" s="408"/>
      <c r="BP17" s="408"/>
      <c r="BQ17" s="408"/>
      <c r="BR17" s="408"/>
      <c r="BS17" s="408"/>
      <c r="BT17" s="408"/>
      <c r="BU17" s="408"/>
      <c r="BV17" s="408"/>
      <c r="BW17" s="408"/>
      <c r="BX17" s="408"/>
      <c r="BY17" s="408"/>
      <c r="BZ17" s="408"/>
      <c r="CA17" s="408"/>
      <c r="CB17" s="408"/>
      <c r="CC17" s="408"/>
      <c r="CD17" s="408"/>
      <c r="CE17" s="408"/>
      <c r="CF17" s="408"/>
      <c r="CG17" s="408"/>
      <c r="CH17" s="408"/>
      <c r="CI17" s="408"/>
      <c r="CJ17" s="408"/>
      <c r="CK17" s="408"/>
      <c r="CL17" s="408"/>
      <c r="CM17" s="408"/>
      <c r="CN17" s="408"/>
      <c r="CO17" s="408"/>
      <c r="CP17" s="408"/>
      <c r="CQ17" s="408"/>
      <c r="CR17" s="408"/>
      <c r="CS17" s="408"/>
      <c r="CT17" s="408"/>
      <c r="CU17" s="408"/>
    </row>
    <row r="18" spans="2:99">
      <c r="B18" s="409" t="s">
        <v>233</v>
      </c>
      <c r="C18" s="410">
        <v>-0.57139468685442507</v>
      </c>
      <c r="D18" s="411">
        <v>-0.30265541059853962</v>
      </c>
      <c r="E18" s="411">
        <v>-0.25379372400655947</v>
      </c>
      <c r="F18" s="411">
        <v>-0.76684143322234222</v>
      </c>
      <c r="G18" s="411">
        <v>-0.8645648064063024</v>
      </c>
      <c r="H18" s="411">
        <v>-0.59582553015041695</v>
      </c>
      <c r="I18" s="411">
        <v>-0.2782245673025478</v>
      </c>
      <c r="J18" s="411">
        <v>-0.54696384355843675</v>
      </c>
      <c r="K18" s="411">
        <v>-0.9134264929982826</v>
      </c>
      <c r="L18" s="411">
        <v>-0.98671902288625102</v>
      </c>
      <c r="M18" s="411">
        <v>-0.76684143322234222</v>
      </c>
      <c r="N18" s="411">
        <v>-1.0600115527742195</v>
      </c>
      <c r="O18" s="411">
        <v>-1.4997667321020336</v>
      </c>
      <c r="P18" s="411">
        <v>-1.6219209485819823</v>
      </c>
      <c r="Q18" s="411">
        <v>-1.3776125156220851</v>
      </c>
      <c r="R18" s="411">
        <v>-1.3776125156220851</v>
      </c>
      <c r="S18" s="411">
        <v>-1.3531816723260968</v>
      </c>
      <c r="T18" s="411">
        <v>-1.0111498661822393</v>
      </c>
      <c r="U18" s="411">
        <v>-0.96228817959026269</v>
      </c>
      <c r="V18" s="411">
        <v>-1.0355807094782312</v>
      </c>
      <c r="W18" s="411">
        <v>-0.93785733629427093</v>
      </c>
      <c r="X18" s="411">
        <v>-0.6446872167423936</v>
      </c>
      <c r="Y18" s="411">
        <v>-0.57139468685442507</v>
      </c>
      <c r="Z18" s="411">
        <v>-0.93785733629427093</v>
      </c>
      <c r="AA18" s="411">
        <v>-0.79127227651833398</v>
      </c>
      <c r="AB18" s="411">
        <v>-0.47367131367046833</v>
      </c>
      <c r="AC18" s="411">
        <v>-0.54696384355843675</v>
      </c>
      <c r="AD18" s="411">
        <v>-0.59582553015041695</v>
      </c>
      <c r="AE18" s="411">
        <v>-0.44924047037447656</v>
      </c>
      <c r="AF18" s="411">
        <v>-0.13163950752661091</v>
      </c>
      <c r="AG18" s="411">
        <v>0.21039229861724651</v>
      </c>
      <c r="AH18" s="411">
        <v>-3.3916134342650651E-2</v>
      </c>
      <c r="AI18" s="411">
        <v>-3.3916134342650651E-2</v>
      </c>
      <c r="AJ18" s="411">
        <v>0.33254651509719513</v>
      </c>
      <c r="AK18" s="411">
        <v>0.43026988828115187</v>
      </c>
      <c r="AL18" s="411">
        <v>0.43026988828115187</v>
      </c>
      <c r="AM18" s="411">
        <v>0.60128579135308058</v>
      </c>
      <c r="AN18" s="411">
        <v>0.79673253772099761</v>
      </c>
      <c r="AO18" s="411">
        <v>0.84559422431297782</v>
      </c>
      <c r="AP18" s="411">
        <v>0.89445591090495791</v>
      </c>
      <c r="AQ18" s="411">
        <v>0.82116338101698949</v>
      </c>
      <c r="AR18" s="411">
        <v>1.285349403640792</v>
      </c>
      <c r="AS18" s="411">
        <v>1.0899026572728749</v>
      </c>
      <c r="AT18" s="411">
        <v>1.1631951871608435</v>
      </c>
      <c r="AU18" s="411">
        <v>1.0654718139768866</v>
      </c>
      <c r="AV18" s="411">
        <v>1.1631951871608435</v>
      </c>
      <c r="AW18" s="411">
        <v>1.7739662695605862</v>
      </c>
      <c r="AX18" s="411">
        <v>1.5540886798966809</v>
      </c>
      <c r="AY18" s="411">
        <v>1.480796150008709</v>
      </c>
      <c r="AZ18" s="411">
        <v>1.5052269933047009</v>
      </c>
      <c r="BA18" s="411">
        <v>1.5785195231926692</v>
      </c>
      <c r="BB18" s="411">
        <v>1.7006737396726179</v>
      </c>
      <c r="BC18" s="411">
        <v>1.480796150008709</v>
      </c>
      <c r="BD18" s="411">
        <v>1.0654718139768866</v>
      </c>
      <c r="BE18" s="412">
        <v>1.0252534257354267</v>
      </c>
      <c r="BF18" s="408"/>
      <c r="BG18" s="408"/>
      <c r="BH18" s="408"/>
      <c r="BI18" s="408"/>
      <c r="BJ18" s="408"/>
      <c r="BK18" s="408"/>
      <c r="BL18" s="408"/>
      <c r="BM18" s="408"/>
      <c r="BN18" s="408"/>
      <c r="BO18" s="408"/>
      <c r="BP18" s="408"/>
      <c r="BQ18" s="408"/>
      <c r="BR18" s="408"/>
      <c r="BS18" s="408"/>
      <c r="BT18" s="408"/>
      <c r="BU18" s="408"/>
      <c r="BV18" s="408"/>
      <c r="BW18" s="408"/>
      <c r="BX18" s="408"/>
      <c r="BY18" s="408"/>
      <c r="BZ18" s="408"/>
      <c r="CA18" s="408"/>
      <c r="CB18" s="408"/>
      <c r="CC18" s="408"/>
      <c r="CD18" s="408"/>
      <c r="CE18" s="408"/>
      <c r="CF18" s="408"/>
      <c r="CG18" s="408"/>
      <c r="CH18" s="408"/>
      <c r="CI18" s="408"/>
      <c r="CJ18" s="408"/>
      <c r="CK18" s="408"/>
      <c r="CL18" s="408"/>
      <c r="CM18" s="408"/>
      <c r="CN18" s="408"/>
      <c r="CO18" s="408"/>
      <c r="CP18" s="408"/>
      <c r="CQ18" s="408"/>
      <c r="CR18" s="408"/>
      <c r="CS18" s="408"/>
      <c r="CT18" s="408"/>
      <c r="CU18" s="408"/>
    </row>
    <row r="19" spans="2:99" ht="15" customHeight="1">
      <c r="B19" s="421" t="s">
        <v>234</v>
      </c>
      <c r="C19" s="410">
        <v>1.5466701556089164</v>
      </c>
      <c r="D19" s="411">
        <v>1.5224713991497727</v>
      </c>
      <c r="E19" s="411">
        <v>2.2658760537485327</v>
      </c>
      <c r="F19" s="411">
        <v>2.1506962583942966</v>
      </c>
      <c r="G19" s="411">
        <v>1.7723157028513217</v>
      </c>
      <c r="H19" s="411">
        <v>1.3367380865867344</v>
      </c>
      <c r="I19" s="411">
        <v>1.7701158159004904</v>
      </c>
      <c r="J19" s="411">
        <v>-0.30406330916897284</v>
      </c>
      <c r="K19" s="411">
        <v>-1.1525911330610261</v>
      </c>
      <c r="L19" s="411">
        <v>-1.3904931933152054</v>
      </c>
      <c r="M19" s="411">
        <v>-1.4388907062334928</v>
      </c>
      <c r="N19" s="411">
        <v>-1.6785212490918968</v>
      </c>
      <c r="O19" s="411">
        <v>-1.3582805629637478</v>
      </c>
      <c r="P19" s="411">
        <v>-1.3774510063924201</v>
      </c>
      <c r="Q19" s="411">
        <v>-1.0342686420627452</v>
      </c>
      <c r="R19" s="411">
        <v>-1.3669229759848704</v>
      </c>
      <c r="S19" s="411">
        <v>-0.74419783411742491</v>
      </c>
      <c r="T19" s="411">
        <v>-0.83407892953710161</v>
      </c>
      <c r="U19" s="411">
        <v>-0.38797328286496474</v>
      </c>
      <c r="V19" s="411">
        <v>-1.2086882503072229</v>
      </c>
      <c r="W19" s="411">
        <v>-0.79196680790690344</v>
      </c>
      <c r="X19" s="411">
        <v>-0.9264741814720141</v>
      </c>
      <c r="Y19" s="411">
        <v>-4.4790918535289929E-2</v>
      </c>
      <c r="Z19" s="411">
        <v>-0.98147135524279527</v>
      </c>
      <c r="AA19" s="411">
        <v>-0.94721597272270874</v>
      </c>
      <c r="AB19" s="411">
        <v>-0.93668794231515917</v>
      </c>
      <c r="AC19" s="411">
        <v>-1.0692670797405573E-2</v>
      </c>
      <c r="AD19" s="411">
        <v>-0.70947104725073162</v>
      </c>
      <c r="AE19" s="411">
        <v>-0.39300159589543621</v>
      </c>
      <c r="AF19" s="411">
        <v>-0.52122357817245757</v>
      </c>
      <c r="AG19" s="411">
        <v>-0.49765336084212275</v>
      </c>
      <c r="AH19" s="411">
        <v>-0.62524680399033516</v>
      </c>
      <c r="AI19" s="411">
        <v>-0.27766466575899784</v>
      </c>
      <c r="AJ19" s="411">
        <v>-0.22062473981958761</v>
      </c>
      <c r="AK19" s="411">
        <v>-0.10041663143488008</v>
      </c>
      <c r="AL19" s="411">
        <v>-0.44124197403152143</v>
      </c>
      <c r="AM19" s="411">
        <v>0.22940927640760503</v>
      </c>
      <c r="AN19" s="411">
        <v>0.30294835447824964</v>
      </c>
      <c r="AO19" s="411">
        <v>0.32227593268912419</v>
      </c>
      <c r="AP19" s="411">
        <v>8.0063682846600436E-3</v>
      </c>
      <c r="AQ19" s="411">
        <v>0.92253080070165072</v>
      </c>
      <c r="AR19" s="411">
        <v>0.77340989239173241</v>
      </c>
      <c r="AS19" s="411">
        <v>0.87601890516978997</v>
      </c>
      <c r="AT19" s="411">
        <v>0.70395631865834585</v>
      </c>
      <c r="AU19" s="411">
        <v>0.82824993138031144</v>
      </c>
      <c r="AV19" s="411">
        <v>0.68290025784324682</v>
      </c>
      <c r="AW19" s="411">
        <v>0.60763269716837764</v>
      </c>
      <c r="AX19" s="411">
        <v>0.18855423303502469</v>
      </c>
      <c r="AY19" s="411">
        <v>0.67425784482212403</v>
      </c>
      <c r="AZ19" s="411">
        <v>0.60401859717772632</v>
      </c>
      <c r="BA19" s="411">
        <v>0.53739344952397983</v>
      </c>
      <c r="BB19" s="411">
        <v>0.38214428470817458</v>
      </c>
      <c r="BC19" s="411">
        <v>2.7019676931130124E-2</v>
      </c>
      <c r="BD19" s="411">
        <v>0.38638692382763484</v>
      </c>
      <c r="BE19" s="412">
        <v>1.2802681038504999</v>
      </c>
      <c r="BF19" s="408"/>
      <c r="BG19" s="408"/>
      <c r="BH19" s="408"/>
      <c r="BI19" s="408"/>
      <c r="BJ19" s="408"/>
      <c r="BK19" s="408"/>
      <c r="BL19" s="408"/>
      <c r="BM19" s="408"/>
      <c r="BN19" s="408"/>
      <c r="BO19" s="408"/>
      <c r="BP19" s="408"/>
      <c r="BQ19" s="408"/>
      <c r="BR19" s="408"/>
      <c r="BS19" s="408"/>
      <c r="BT19" s="408"/>
      <c r="BU19" s="408"/>
      <c r="BV19" s="408"/>
      <c r="BW19" s="408"/>
      <c r="BX19" s="408"/>
      <c r="BY19" s="408"/>
      <c r="BZ19" s="408"/>
      <c r="CA19" s="408"/>
      <c r="CB19" s="408"/>
      <c r="CC19" s="408"/>
      <c r="CD19" s="408"/>
      <c r="CE19" s="408"/>
      <c r="CF19" s="408"/>
      <c r="CG19" s="408"/>
      <c r="CH19" s="408"/>
      <c r="CI19" s="408"/>
      <c r="CJ19" s="408"/>
      <c r="CK19" s="408"/>
      <c r="CL19" s="408"/>
      <c r="CM19" s="408"/>
      <c r="CN19" s="408"/>
      <c r="CO19" s="408"/>
      <c r="CP19" s="408"/>
      <c r="CQ19" s="408"/>
      <c r="CR19" s="408"/>
      <c r="CS19" s="408"/>
      <c r="CT19" s="408"/>
      <c r="CU19" s="408"/>
    </row>
    <row r="20" spans="2:99" s="394" customFormat="1" ht="15" thickBot="1">
      <c r="B20" s="422" t="s">
        <v>235</v>
      </c>
      <c r="C20" s="414">
        <v>0.920656277010237</v>
      </c>
      <c r="D20" s="415">
        <v>1.1544018267058638</v>
      </c>
      <c r="E20" s="415">
        <v>1.2063402885910615</v>
      </c>
      <c r="F20" s="415">
        <v>1.0791232657098679</v>
      </c>
      <c r="G20" s="415">
        <v>1.4327452422890685</v>
      </c>
      <c r="H20" s="415">
        <v>1.4315018352119209</v>
      </c>
      <c r="I20" s="415">
        <v>1.2866524011282821</v>
      </c>
      <c r="J20" s="415">
        <v>0.68981700409734126</v>
      </c>
      <c r="K20" s="415">
        <v>0.12833631432024134</v>
      </c>
      <c r="L20" s="415">
        <v>-0.65793140187375787</v>
      </c>
      <c r="M20" s="415">
        <v>-1.224715297738934</v>
      </c>
      <c r="N20" s="415">
        <v>-1.8112438987568906</v>
      </c>
      <c r="O20" s="415">
        <v>-1.9936352380854976</v>
      </c>
      <c r="P20" s="415">
        <v>-2.0155671412294058</v>
      </c>
      <c r="Q20" s="415">
        <v>-1.9175477134489478</v>
      </c>
      <c r="R20" s="415">
        <v>-1.9585202237621913</v>
      </c>
      <c r="S20" s="415">
        <v>-1.649915575699004</v>
      </c>
      <c r="T20" s="415">
        <v>-1.3346145063890087</v>
      </c>
      <c r="U20" s="415">
        <v>-1.1024269607418564</v>
      </c>
      <c r="V20" s="415">
        <v>-1.1969708410295639</v>
      </c>
      <c r="W20" s="415">
        <v>-1.0670572726798571</v>
      </c>
      <c r="X20" s="415">
        <v>-0.87408948279141463</v>
      </c>
      <c r="Y20" s="415">
        <v>-0.81123001175873821</v>
      </c>
      <c r="Z20" s="415">
        <v>-0.94372027911169099</v>
      </c>
      <c r="AA20" s="415">
        <v>-0.74348679726642108</v>
      </c>
      <c r="AB20" s="415">
        <v>-0.55400953567888744</v>
      </c>
      <c r="AC20" s="415">
        <v>-0.41856804911872841</v>
      </c>
      <c r="AD20" s="415">
        <v>-0.56308790542288223</v>
      </c>
      <c r="AE20" s="415">
        <v>-0.27467738675722775</v>
      </c>
      <c r="AF20" s="415">
        <v>-5.9567962410659515E-2</v>
      </c>
      <c r="AG20" s="415">
        <v>-2.8962171343033714E-2</v>
      </c>
      <c r="AH20" s="415">
        <v>-0.16927242055467506</v>
      </c>
      <c r="AI20" s="415">
        <v>0.18715096715014781</v>
      </c>
      <c r="AJ20" s="415">
        <v>0.33080193658111395</v>
      </c>
      <c r="AK20" s="415">
        <v>0.32567850019093869</v>
      </c>
      <c r="AL20" s="415">
        <v>0.16655235593233797</v>
      </c>
      <c r="AM20" s="415">
        <v>0.3893768964804859</v>
      </c>
      <c r="AN20" s="415">
        <v>0.50931324659669353</v>
      </c>
      <c r="AO20" s="415">
        <v>0.47800335754562262</v>
      </c>
      <c r="AP20" s="415">
        <v>0.35635919529935656</v>
      </c>
      <c r="AQ20" s="415">
        <v>0.50576279506315103</v>
      </c>
      <c r="AR20" s="415">
        <v>0.63609582604129322</v>
      </c>
      <c r="AS20" s="415">
        <v>0.58003764191253371</v>
      </c>
      <c r="AT20" s="415">
        <v>0.50323103848438022</v>
      </c>
      <c r="AU20" s="415">
        <v>0.58728835306120275</v>
      </c>
      <c r="AV20" s="415">
        <v>0.67648408483635891</v>
      </c>
      <c r="AW20" s="415">
        <v>0.69959947182478111</v>
      </c>
      <c r="AX20" s="415">
        <v>0.65089686450179951</v>
      </c>
      <c r="AY20" s="415">
        <v>0.87015597270824652</v>
      </c>
      <c r="AZ20" s="415">
        <v>1.0205932482349711</v>
      </c>
      <c r="BA20" s="415">
        <v>1.0243534310827314</v>
      </c>
      <c r="BB20" s="415">
        <v>0.94976398726202216</v>
      </c>
      <c r="BC20" s="415">
        <v>1.1463870943411159</v>
      </c>
      <c r="BD20" s="415">
        <v>0.75002487208597957</v>
      </c>
      <c r="BE20" s="416">
        <v>0.69733248136818471</v>
      </c>
      <c r="BF20" s="408"/>
      <c r="BG20" s="408"/>
      <c r="BH20" s="408"/>
      <c r="BI20" s="408"/>
      <c r="BJ20" s="408"/>
      <c r="BK20" s="408"/>
      <c r="BL20" s="408"/>
      <c r="BM20" s="408"/>
      <c r="BN20" s="408"/>
      <c r="BO20" s="408"/>
      <c r="BP20" s="408"/>
      <c r="BQ20" s="408"/>
      <c r="BR20" s="408"/>
      <c r="BS20" s="408"/>
      <c r="BT20" s="408"/>
      <c r="BU20" s="408"/>
      <c r="BV20" s="408"/>
      <c r="BW20" s="408"/>
      <c r="BX20" s="408"/>
      <c r="BY20" s="408"/>
      <c r="BZ20" s="408"/>
      <c r="CA20" s="408"/>
      <c r="CB20" s="408"/>
      <c r="CC20" s="408"/>
      <c r="CD20" s="408"/>
      <c r="CE20" s="408"/>
      <c r="CF20" s="408"/>
      <c r="CG20" s="408"/>
      <c r="CH20" s="408"/>
      <c r="CI20" s="408"/>
      <c r="CJ20" s="408"/>
      <c r="CK20" s="408"/>
      <c r="CL20" s="408"/>
      <c r="CM20" s="408"/>
      <c r="CN20" s="408"/>
      <c r="CO20" s="408"/>
      <c r="CP20" s="408"/>
      <c r="CQ20" s="408"/>
      <c r="CR20" s="408"/>
      <c r="CS20" s="408"/>
      <c r="CT20" s="408"/>
      <c r="CU20" s="408"/>
    </row>
    <row r="21" spans="2:99" s="394" customFormat="1" ht="15" thickBot="1">
      <c r="B21" s="401" t="s">
        <v>236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2"/>
      <c r="AU21" s="402"/>
      <c r="AV21" s="402"/>
      <c r="AW21" s="402"/>
      <c r="AX21" s="402"/>
      <c r="AY21" s="402"/>
      <c r="AZ21" s="402"/>
      <c r="BA21" s="402"/>
      <c r="BB21" s="402"/>
      <c r="BC21" s="402"/>
      <c r="BD21" s="402"/>
      <c r="BE21" s="403"/>
    </row>
    <row r="22" spans="2:99" s="394" customFormat="1" ht="15">
      <c r="B22" s="404" t="s">
        <v>237</v>
      </c>
      <c r="C22" s="405">
        <v>0.42749263688866684</v>
      </c>
      <c r="D22" s="406">
        <v>0.32234015464860932</v>
      </c>
      <c r="E22" s="406">
        <v>0.13306568661650764</v>
      </c>
      <c r="F22" s="406">
        <v>-7.7239277863607347E-2</v>
      </c>
      <c r="G22" s="406">
        <v>6.8827079284368552E-3</v>
      </c>
      <c r="H22" s="406">
        <v>-0.20342225655167814</v>
      </c>
      <c r="I22" s="406">
        <v>-0.4137272210317931</v>
      </c>
      <c r="J22" s="406">
        <v>-0.68712367485594206</v>
      </c>
      <c r="K22" s="406">
        <v>-1.6124655185684462</v>
      </c>
      <c r="L22" s="406">
        <v>-2.5167768658329415</v>
      </c>
      <c r="M22" s="406">
        <v>-2.6429598445210107</v>
      </c>
      <c r="N22" s="406">
        <v>-2.6639903409690224</v>
      </c>
      <c r="O22" s="406">
        <v>-2.2854414049048146</v>
      </c>
      <c r="P22" s="406">
        <v>-1.9699839581846421</v>
      </c>
      <c r="Q22" s="406">
        <v>-1.4442215469843547</v>
      </c>
      <c r="R22" s="406">
        <v>-1.2128860860562294</v>
      </c>
      <c r="S22" s="406">
        <v>-0.58197119261588448</v>
      </c>
      <c r="T22" s="406">
        <v>-0.22445275299968842</v>
      </c>
      <c r="U22" s="406">
        <v>-0.4137272210317931</v>
      </c>
      <c r="V22" s="406">
        <v>-0.28754424234372233</v>
      </c>
      <c r="W22" s="406">
        <v>-9.8269774311620636E-2</v>
      </c>
      <c r="X22" s="406">
        <v>2.7913204376450146E-2</v>
      </c>
      <c r="Y22" s="406">
        <v>-0.26651374589571203</v>
      </c>
      <c r="Z22" s="406">
        <v>-7.7239277863607347E-2</v>
      </c>
      <c r="AA22" s="406">
        <v>-0.11930027075963094</v>
      </c>
      <c r="AB22" s="406">
        <v>0.17512667951253125</v>
      </c>
      <c r="AC22" s="406">
        <v>0.19615717596054155</v>
      </c>
      <c r="AD22" s="406">
        <v>0.30130965820059902</v>
      </c>
      <c r="AE22" s="406">
        <v>0.34337065109662263</v>
      </c>
      <c r="AF22" s="406">
        <v>0.53264511912872436</v>
      </c>
      <c r="AG22" s="406">
        <v>0.53264511912872436</v>
      </c>
      <c r="AH22" s="406">
        <v>0.53264511912872436</v>
      </c>
      <c r="AI22" s="406">
        <v>0.38543164399264623</v>
      </c>
      <c r="AJ22" s="406">
        <v>0.38543164399264623</v>
      </c>
      <c r="AK22" s="406">
        <v>0.21718767240855183</v>
      </c>
      <c r="AL22" s="406">
        <v>0.36440114754463293</v>
      </c>
      <c r="AM22" s="406">
        <v>0.70088909071281869</v>
      </c>
      <c r="AN22" s="406">
        <v>0.7429500836088393</v>
      </c>
      <c r="AO22" s="406">
        <v>0.61676710492077147</v>
      </c>
      <c r="AP22" s="406">
        <v>0.72191958716082905</v>
      </c>
      <c r="AQ22" s="406">
        <v>0.82707206940088651</v>
      </c>
      <c r="AR22" s="406">
        <v>1.0163465374329912</v>
      </c>
      <c r="AS22" s="406">
        <v>1.0584075303290117</v>
      </c>
      <c r="AT22" s="406">
        <v>1.0163465374329912</v>
      </c>
      <c r="AU22" s="406">
        <v>1.1004685232250353</v>
      </c>
      <c r="AV22" s="406">
        <v>1.0373770338810016</v>
      </c>
      <c r="AW22" s="406">
        <v>0.97428554453696758</v>
      </c>
      <c r="AX22" s="406">
        <v>1.0163465374329912</v>
      </c>
      <c r="AY22" s="406">
        <v>1.0373770338810016</v>
      </c>
      <c r="AZ22" s="406">
        <v>0.91119405519293373</v>
      </c>
      <c r="BA22" s="406">
        <v>1.0373770338810016</v>
      </c>
      <c r="BB22" s="406">
        <v>0.97428554453696758</v>
      </c>
      <c r="BC22" s="406">
        <v>0.80604157295287615</v>
      </c>
      <c r="BD22" s="406">
        <v>-0.53991019971986087</v>
      </c>
      <c r="BE22" s="407">
        <v>-0.14033076720764123</v>
      </c>
      <c r="BF22" s="408"/>
      <c r="BG22" s="408"/>
      <c r="BH22" s="408"/>
      <c r="BI22" s="408"/>
      <c r="BJ22" s="408"/>
      <c r="BK22" s="408"/>
      <c r="BL22" s="408"/>
      <c r="BM22" s="408"/>
      <c r="BN22" s="408"/>
      <c r="BO22" s="408"/>
      <c r="BP22" s="408"/>
      <c r="BQ22" s="408"/>
      <c r="BR22" s="408"/>
      <c r="BS22" s="408"/>
      <c r="BT22" s="408"/>
      <c r="BU22" s="408"/>
      <c r="BV22" s="408"/>
      <c r="BW22" s="408"/>
      <c r="BX22" s="408"/>
      <c r="BY22" s="408"/>
      <c r="BZ22" s="408"/>
      <c r="CA22" s="408"/>
      <c r="CB22" s="408"/>
      <c r="CC22" s="408"/>
      <c r="CD22" s="408"/>
      <c r="CE22" s="408"/>
      <c r="CF22" s="408"/>
      <c r="CG22" s="408"/>
      <c r="CH22" s="408"/>
      <c r="CI22" s="408"/>
      <c r="CJ22" s="408"/>
      <c r="CK22" s="408"/>
      <c r="CL22" s="408"/>
      <c r="CM22" s="408"/>
      <c r="CN22" s="408"/>
      <c r="CO22" s="408"/>
      <c r="CP22" s="408"/>
      <c r="CQ22" s="408"/>
      <c r="CR22" s="408"/>
      <c r="CS22" s="408"/>
      <c r="CT22" s="408"/>
      <c r="CU22" s="408"/>
    </row>
    <row r="23" spans="2:99" s="394" customFormat="1" ht="15">
      <c r="B23" s="423" t="s">
        <v>238</v>
      </c>
      <c r="C23" s="410">
        <v>1.4734821009857113</v>
      </c>
      <c r="D23" s="411">
        <v>1.5514628713048972</v>
      </c>
      <c r="E23" s="411">
        <v>1.9998523006402171</v>
      </c>
      <c r="F23" s="411">
        <v>1.8243955674220484</v>
      </c>
      <c r="G23" s="411">
        <v>1.0250926716503914</v>
      </c>
      <c r="H23" s="411">
        <v>3.0837850080769651E-2</v>
      </c>
      <c r="I23" s="411">
        <v>-0.43704677183434659</v>
      </c>
      <c r="J23" s="411">
        <v>-1.1583688972868176</v>
      </c>
      <c r="K23" s="411">
        <v>-1.8796910227392882</v>
      </c>
      <c r="L23" s="411">
        <v>-2.1916141040160331</v>
      </c>
      <c r="M23" s="411">
        <v>-2.1331285262766433</v>
      </c>
      <c r="N23" s="411">
        <v>-2.1526237188564394</v>
      </c>
      <c r="O23" s="411">
        <v>-2.0551477559574569</v>
      </c>
      <c r="P23" s="411">
        <v>-1.743224674680713</v>
      </c>
      <c r="Q23" s="411">
        <v>-1.0024073566484457</v>
      </c>
      <c r="R23" s="411">
        <v>-0.88543620116966659</v>
      </c>
      <c r="S23" s="411">
        <v>-0.90493139374946285</v>
      </c>
      <c r="T23" s="411">
        <v>-0.45654196441414324</v>
      </c>
      <c r="U23" s="411">
        <v>-2.7647727658619878E-2</v>
      </c>
      <c r="V23" s="411">
        <v>-8.1525350788236445E-3</v>
      </c>
      <c r="W23" s="411">
        <v>-0.5930083124727189</v>
      </c>
      <c r="X23" s="411">
        <v>-0.74896985311109088</v>
      </c>
      <c r="Y23" s="411">
        <v>-0.41755157925455039</v>
      </c>
      <c r="Z23" s="411">
        <v>-0.41755157925455039</v>
      </c>
      <c r="AA23" s="411">
        <v>-0.61250350505251516</v>
      </c>
      <c r="AB23" s="411">
        <v>-0.30058042377577132</v>
      </c>
      <c r="AC23" s="411">
        <v>0.16730419813934494</v>
      </c>
      <c r="AD23" s="411">
        <v>0.18679939071914159</v>
      </c>
      <c r="AE23" s="411">
        <v>-0.20310446087678846</v>
      </c>
      <c r="AF23" s="411">
        <v>6.9828235240362538E-2</v>
      </c>
      <c r="AG23" s="411">
        <v>0.55720804973527538</v>
      </c>
      <c r="AH23" s="411">
        <v>0.51821766457568208</v>
      </c>
      <c r="AI23" s="411">
        <v>0.2647801610383278</v>
      </c>
      <c r="AJ23" s="411">
        <v>0.18679939071914159</v>
      </c>
      <c r="AK23" s="411">
        <v>0.49872247199588587</v>
      </c>
      <c r="AL23" s="411">
        <v>-0.10562849797780606</v>
      </c>
      <c r="AM23" s="411">
        <v>-0.35906600151516083</v>
      </c>
      <c r="AN23" s="411">
        <v>-0.41755157925455039</v>
      </c>
      <c r="AO23" s="411">
        <v>0.10881862039995542</v>
      </c>
      <c r="AP23" s="411">
        <v>0.2647801610383278</v>
      </c>
      <c r="AQ23" s="411">
        <v>5.0333042660565888E-2</v>
      </c>
      <c r="AR23" s="411">
        <v>0.12831381297975206</v>
      </c>
      <c r="AS23" s="411">
        <v>0.61569362747466494</v>
      </c>
      <c r="AT23" s="411">
        <v>0.77165516811303692</v>
      </c>
      <c r="AU23" s="411">
        <v>0.53771285715547879</v>
      </c>
      <c r="AV23" s="411">
        <v>0.69367439779385098</v>
      </c>
      <c r="AW23" s="411">
        <v>1.1225686345493742</v>
      </c>
      <c r="AX23" s="411">
        <v>1.1225686345493742</v>
      </c>
      <c r="AY23" s="411">
        <v>0.75215997553324043</v>
      </c>
      <c r="AZ23" s="411">
        <v>0.75215997553324043</v>
      </c>
      <c r="BA23" s="411">
        <v>1.0640830568099846</v>
      </c>
      <c r="BB23" s="411">
        <v>0.96660709391100197</v>
      </c>
      <c r="BC23" s="411">
        <v>0.8008979569827317</v>
      </c>
      <c r="BD23" s="411">
        <v>0.47922727941608922</v>
      </c>
      <c r="BE23" s="412">
        <v>0.62544122376456313</v>
      </c>
      <c r="BF23" s="408"/>
      <c r="BG23" s="408"/>
      <c r="BH23" s="408"/>
      <c r="BI23" s="408"/>
      <c r="BJ23" s="408"/>
      <c r="BK23" s="408"/>
      <c r="BL23" s="408"/>
      <c r="BM23" s="408"/>
      <c r="BN23" s="408"/>
      <c r="BO23" s="408"/>
      <c r="BP23" s="408"/>
      <c r="BQ23" s="408"/>
      <c r="BR23" s="408"/>
      <c r="BS23" s="408"/>
      <c r="BT23" s="408"/>
      <c r="BU23" s="408"/>
      <c r="BV23" s="408"/>
      <c r="BW23" s="408"/>
      <c r="BX23" s="408"/>
      <c r="BY23" s="408"/>
      <c r="BZ23" s="408"/>
      <c r="CA23" s="408"/>
      <c r="CB23" s="408"/>
      <c r="CC23" s="408"/>
      <c r="CD23" s="408"/>
      <c r="CE23" s="408"/>
      <c r="CF23" s="408"/>
      <c r="CG23" s="408"/>
      <c r="CH23" s="408"/>
      <c r="CI23" s="408"/>
      <c r="CJ23" s="408"/>
      <c r="CK23" s="408"/>
      <c r="CL23" s="408"/>
      <c r="CM23" s="408"/>
      <c r="CN23" s="408"/>
      <c r="CO23" s="408"/>
      <c r="CP23" s="408"/>
      <c r="CQ23" s="408"/>
      <c r="CR23" s="408"/>
      <c r="CS23" s="408"/>
      <c r="CT23" s="408"/>
      <c r="CU23" s="408"/>
    </row>
    <row r="24" spans="2:99" s="394" customFormat="1" ht="14.45" customHeight="1">
      <c r="B24" s="423" t="s">
        <v>239</v>
      </c>
      <c r="C24" s="410">
        <v>1.1549390979405247</v>
      </c>
      <c r="D24" s="411">
        <v>1.4542166027072099</v>
      </c>
      <c r="E24" s="411">
        <v>1.633783105567221</v>
      </c>
      <c r="F24" s="411">
        <v>1.1848668484171934</v>
      </c>
      <c r="G24" s="411">
        <v>0.6162395893604915</v>
      </c>
      <c r="H24" s="411">
        <v>0.2271788331638013</v>
      </c>
      <c r="I24" s="411">
        <v>-4.2170921126215274E-2</v>
      </c>
      <c r="J24" s="411">
        <v>-0.99985893637960799</v>
      </c>
      <c r="K24" s="411">
        <v>-2.2568244563996847</v>
      </c>
      <c r="L24" s="411">
        <v>-2.466318709736365</v>
      </c>
      <c r="M24" s="411">
        <v>-2.2568244563996847</v>
      </c>
      <c r="N24" s="411">
        <v>-2.1670412049696792</v>
      </c>
      <c r="O24" s="411">
        <v>-2.0174024525863374</v>
      </c>
      <c r="P24" s="411">
        <v>-1.6582694468663153</v>
      </c>
      <c r="Q24" s="411">
        <v>-1.2692086906696245</v>
      </c>
      <c r="R24" s="411">
        <v>-1.0297866868562762</v>
      </c>
      <c r="S24" s="411">
        <v>-0.85022018399626498</v>
      </c>
      <c r="T24" s="411">
        <v>-0.61079818018291721</v>
      </c>
      <c r="U24" s="411">
        <v>-0.46115942779957481</v>
      </c>
      <c r="V24" s="411">
        <v>-0.64072593065958583</v>
      </c>
      <c r="W24" s="411">
        <v>-0.67065368113625401</v>
      </c>
      <c r="X24" s="411">
        <v>-0.61079818018291721</v>
      </c>
      <c r="Y24" s="411">
        <v>-0.34144842589290059</v>
      </c>
      <c r="Z24" s="411">
        <v>-0.28159292493956378</v>
      </c>
      <c r="AA24" s="411">
        <v>-0.37137617636956932</v>
      </c>
      <c r="AB24" s="411">
        <v>-0.16188192303288954</v>
      </c>
      <c r="AC24" s="411">
        <v>4.7612330303790251E-2</v>
      </c>
      <c r="AD24" s="411">
        <v>0.13739558173379576</v>
      </c>
      <c r="AE24" s="411">
        <v>0.2271788331638013</v>
      </c>
      <c r="AF24" s="411">
        <v>0.31696208459380681</v>
      </c>
      <c r="AG24" s="411">
        <v>0.5563840884071547</v>
      </c>
      <c r="AH24" s="411">
        <v>0.52645633793048596</v>
      </c>
      <c r="AI24" s="411">
        <v>0.10746783125712706</v>
      </c>
      <c r="AJ24" s="411">
        <v>7.7540080780458334E-2</v>
      </c>
      <c r="AK24" s="411">
        <v>0.19725108268713257</v>
      </c>
      <c r="AL24" s="411">
        <v>0.2271788331638013</v>
      </c>
      <c r="AM24" s="411">
        <v>0.31696208459380681</v>
      </c>
      <c r="AN24" s="411">
        <v>0.49652858745381789</v>
      </c>
      <c r="AO24" s="411">
        <v>0.58631183888382343</v>
      </c>
      <c r="AP24" s="411">
        <v>0.7658783417438344</v>
      </c>
      <c r="AQ24" s="411">
        <v>0.6162395893604915</v>
      </c>
      <c r="AR24" s="411">
        <v>0.85566159317383994</v>
      </c>
      <c r="AS24" s="411">
        <v>0.94544484460384548</v>
      </c>
      <c r="AT24" s="411">
        <v>0.94544484460384548</v>
      </c>
      <c r="AU24" s="411">
        <v>0.94544484460384548</v>
      </c>
      <c r="AV24" s="411">
        <v>0.97537259508051355</v>
      </c>
      <c r="AW24" s="411">
        <v>1.1848668484171934</v>
      </c>
      <c r="AX24" s="411">
        <v>1.0651558465105191</v>
      </c>
      <c r="AY24" s="411">
        <v>0.7658783417438344</v>
      </c>
      <c r="AZ24" s="411">
        <v>0.64616733983716024</v>
      </c>
      <c r="BA24" s="411">
        <v>0.7658783417438344</v>
      </c>
      <c r="BB24" s="411">
        <v>0.58631183888382343</v>
      </c>
      <c r="BC24" s="411">
        <v>0.46660083697714916</v>
      </c>
      <c r="BD24" s="411">
        <v>-0.25166517446289505</v>
      </c>
      <c r="BE24" s="412">
        <v>-0.20677354874789228</v>
      </c>
      <c r="BF24" s="408"/>
      <c r="BG24" s="408"/>
      <c r="BH24" s="408"/>
      <c r="BI24" s="408"/>
      <c r="BJ24" s="408"/>
      <c r="BK24" s="408"/>
      <c r="BL24" s="408"/>
      <c r="BM24" s="408"/>
      <c r="BN24" s="408"/>
      <c r="BO24" s="408"/>
      <c r="BP24" s="408"/>
      <c r="BQ24" s="408"/>
      <c r="BR24" s="408"/>
      <c r="BS24" s="408"/>
      <c r="BT24" s="408"/>
      <c r="BU24" s="408"/>
      <c r="BV24" s="408"/>
      <c r="BW24" s="408"/>
      <c r="BX24" s="408"/>
      <c r="BY24" s="408"/>
      <c r="BZ24" s="408"/>
      <c r="CA24" s="408"/>
      <c r="CB24" s="408"/>
      <c r="CC24" s="408"/>
      <c r="CD24" s="408"/>
      <c r="CE24" s="408"/>
      <c r="CF24" s="408"/>
      <c r="CG24" s="408"/>
      <c r="CH24" s="408"/>
      <c r="CI24" s="408"/>
      <c r="CJ24" s="408"/>
      <c r="CK24" s="408"/>
      <c r="CL24" s="408"/>
      <c r="CM24" s="408"/>
      <c r="CN24" s="408"/>
      <c r="CO24" s="408"/>
      <c r="CP24" s="408"/>
      <c r="CQ24" s="408"/>
      <c r="CR24" s="408"/>
      <c r="CS24" s="408"/>
      <c r="CT24" s="408"/>
      <c r="CU24" s="408"/>
    </row>
    <row r="25" spans="2:99" s="394" customFormat="1" ht="15">
      <c r="B25" s="423" t="s">
        <v>240</v>
      </c>
      <c r="C25" s="410">
        <v>2.083554932920971</v>
      </c>
      <c r="D25" s="411">
        <v>2.1158535578676041</v>
      </c>
      <c r="E25" s="411">
        <v>2.4388398073339328</v>
      </c>
      <c r="F25" s="411">
        <v>2.277346682600768</v>
      </c>
      <c r="G25" s="411">
        <v>1.857464558294541</v>
      </c>
      <c r="H25" s="411">
        <v>1.405283809041681</v>
      </c>
      <c r="I25" s="411">
        <v>1.0177003096820867</v>
      </c>
      <c r="J25" s="411">
        <v>0.43632506064269466</v>
      </c>
      <c r="K25" s="411">
        <v>-1.0494116869024168</v>
      </c>
      <c r="L25" s="411">
        <v>-1.8568773105682388</v>
      </c>
      <c r="M25" s="411">
        <v>-1.3400993114221127</v>
      </c>
      <c r="N25" s="411">
        <v>-1.4369951862620112</v>
      </c>
      <c r="O25" s="411">
        <v>-1.4692938112086442</v>
      </c>
      <c r="P25" s="411">
        <v>-1.4369951862620112</v>
      </c>
      <c r="Q25" s="411">
        <v>-1.3723979363687457</v>
      </c>
      <c r="R25" s="411">
        <v>-1.1786061866889486</v>
      </c>
      <c r="S25" s="411">
        <v>-0.62952956259618997</v>
      </c>
      <c r="T25" s="411">
        <v>-0.50033506280965823</v>
      </c>
      <c r="U25" s="411">
        <v>-0.50033506280965823</v>
      </c>
      <c r="V25" s="411">
        <v>-0.53263368775629139</v>
      </c>
      <c r="W25" s="411">
        <v>-0.7910226873293541</v>
      </c>
      <c r="X25" s="411">
        <v>-0.72642543743608856</v>
      </c>
      <c r="Y25" s="411">
        <v>-0.59723093764955693</v>
      </c>
      <c r="Z25" s="411">
        <v>-0.72642543743608856</v>
      </c>
      <c r="AA25" s="411">
        <v>-0.69412681248945551</v>
      </c>
      <c r="AB25" s="411">
        <v>-0.59723093764955693</v>
      </c>
      <c r="AC25" s="411">
        <v>-0.53263368775629139</v>
      </c>
      <c r="AD25" s="411">
        <v>-0.53263368775629139</v>
      </c>
      <c r="AE25" s="411">
        <v>-0.66182818754282235</v>
      </c>
      <c r="AF25" s="411">
        <v>-0.50033506280965823</v>
      </c>
      <c r="AG25" s="411">
        <v>-0.40343918796975969</v>
      </c>
      <c r="AH25" s="411">
        <v>-0.50033506280965823</v>
      </c>
      <c r="AI25" s="411">
        <v>-0.40343918796975969</v>
      </c>
      <c r="AJ25" s="411">
        <v>-0.33884193807649415</v>
      </c>
      <c r="AK25" s="411">
        <v>-0.20964743828996246</v>
      </c>
      <c r="AL25" s="411">
        <v>-0.274244688183228</v>
      </c>
      <c r="AM25" s="411">
        <v>-0.11275156345006386</v>
      </c>
      <c r="AN25" s="411">
        <v>8.1040186229733344E-2</v>
      </c>
      <c r="AO25" s="411">
        <v>4.874156128310024E-2</v>
      </c>
      <c r="AP25" s="411">
        <v>1.6442936336467835E-2</v>
      </c>
      <c r="AQ25" s="411">
        <v>4.874156128310024E-2</v>
      </c>
      <c r="AR25" s="411">
        <v>0.21023468601626505</v>
      </c>
      <c r="AS25" s="411">
        <v>0.27483193590953053</v>
      </c>
      <c r="AT25" s="411">
        <v>0.33942918580279607</v>
      </c>
      <c r="AU25" s="411">
        <v>0.43632506064269466</v>
      </c>
      <c r="AV25" s="411">
        <v>0.59781818537585907</v>
      </c>
      <c r="AW25" s="411">
        <v>0.66241543526912494</v>
      </c>
      <c r="AX25" s="411">
        <v>0.63011681032249223</v>
      </c>
      <c r="AY25" s="411">
        <v>0.75931131010902353</v>
      </c>
      <c r="AZ25" s="411">
        <v>0.75931131010902353</v>
      </c>
      <c r="BA25" s="411">
        <v>0.85620718494892212</v>
      </c>
      <c r="BB25" s="411">
        <v>0.75931131010902353</v>
      </c>
      <c r="BC25" s="411">
        <v>0.88850580989555494</v>
      </c>
      <c r="BD25" s="411">
        <v>0.63011681032249223</v>
      </c>
      <c r="BE25" s="412">
        <v>0.27483193590953053</v>
      </c>
      <c r="BF25" s="408"/>
      <c r="BG25" s="408"/>
      <c r="BH25" s="408"/>
      <c r="BI25" s="408"/>
      <c r="BJ25" s="408"/>
      <c r="BK25" s="408"/>
      <c r="BL25" s="408"/>
      <c r="BM25" s="408"/>
      <c r="BN25" s="408"/>
      <c r="BO25" s="408"/>
      <c r="BP25" s="408"/>
      <c r="BQ25" s="408"/>
      <c r="BR25" s="408"/>
      <c r="BS25" s="408"/>
      <c r="BT25" s="408"/>
      <c r="BU25" s="408"/>
      <c r="BV25" s="408"/>
      <c r="BW25" s="408"/>
      <c r="BX25" s="408"/>
      <c r="BY25" s="408"/>
      <c r="BZ25" s="408"/>
      <c r="CA25" s="408"/>
      <c r="CB25" s="408"/>
      <c r="CC25" s="408"/>
      <c r="CD25" s="408"/>
      <c r="CE25" s="408"/>
      <c r="CF25" s="408"/>
      <c r="CG25" s="408"/>
      <c r="CH25" s="408"/>
      <c r="CI25" s="408"/>
      <c r="CJ25" s="408"/>
      <c r="CK25" s="408"/>
      <c r="CL25" s="408"/>
      <c r="CM25" s="408"/>
      <c r="CN25" s="408"/>
      <c r="CO25" s="408"/>
      <c r="CP25" s="408"/>
      <c r="CQ25" s="408"/>
      <c r="CR25" s="408"/>
      <c r="CS25" s="408"/>
      <c r="CT25" s="408"/>
      <c r="CU25" s="408"/>
    </row>
    <row r="26" spans="2:99" s="394" customFormat="1" ht="15.75" thickBot="1">
      <c r="B26" s="413" t="s">
        <v>241</v>
      </c>
      <c r="C26" s="410">
        <v>1.300948028462146</v>
      </c>
      <c r="D26" s="411">
        <v>1.4651735366773213</v>
      </c>
      <c r="E26" s="411">
        <v>1.5138329465188562</v>
      </c>
      <c r="F26" s="411">
        <v>1.0333212743337095</v>
      </c>
      <c r="G26" s="411">
        <v>0.78090058578075128</v>
      </c>
      <c r="H26" s="411">
        <v>0.26693556932955054</v>
      </c>
      <c r="I26" s="411">
        <v>-0.26831793892732014</v>
      </c>
      <c r="J26" s="411">
        <v>-1.4513498406996137</v>
      </c>
      <c r="K26" s="411">
        <v>-2.8290193818380422</v>
      </c>
      <c r="L26" s="411">
        <v>-3.0419042998947523</v>
      </c>
      <c r="M26" s="411">
        <v>-2.7104120703493035</v>
      </c>
      <c r="N26" s="411">
        <v>-2.2268591850490598</v>
      </c>
      <c r="O26" s="411">
        <v>-1.302330398059917</v>
      </c>
      <c r="P26" s="411">
        <v>-0.81269508652948308</v>
      </c>
      <c r="Q26" s="411">
        <v>-0.56635682420671751</v>
      </c>
      <c r="R26" s="411">
        <v>0.15136947095590766</v>
      </c>
      <c r="S26" s="411">
        <v>0.30038891359560443</v>
      </c>
      <c r="T26" s="411">
        <v>0.63188114314105448</v>
      </c>
      <c r="U26" s="411">
        <v>0.34600711032204373</v>
      </c>
      <c r="V26" s="411">
        <v>-0.30785370942356932</v>
      </c>
      <c r="W26" s="411">
        <v>-0.30481249630847235</v>
      </c>
      <c r="X26" s="411">
        <v>-0.35347190615000734</v>
      </c>
      <c r="Y26" s="411">
        <v>-0.45991436517836182</v>
      </c>
      <c r="Z26" s="411">
        <v>-0.35043069303491031</v>
      </c>
      <c r="AA26" s="411">
        <v>1.4514880776593674E-2</v>
      </c>
      <c r="AB26" s="411">
        <v>7.2297929963414456E-2</v>
      </c>
      <c r="AC26" s="411">
        <v>0.17874038899177022</v>
      </c>
      <c r="AD26" s="411">
        <v>-9.4968791366857791E-2</v>
      </c>
      <c r="AE26" s="411">
        <v>0.19394645456724868</v>
      </c>
      <c r="AF26" s="411">
        <v>5.3912414313052959E-3</v>
      </c>
      <c r="AG26" s="411">
        <v>-0.32001856188395211</v>
      </c>
      <c r="AH26" s="411">
        <v>5.7091864387934683E-2</v>
      </c>
      <c r="AI26" s="411">
        <v>-0.12538092251781732</v>
      </c>
      <c r="AJ26" s="411">
        <v>-9.1927578251762093E-2</v>
      </c>
      <c r="AK26" s="411">
        <v>-7.0639086446090946E-2</v>
      </c>
      <c r="AL26" s="411">
        <v>0.18178160210686592</v>
      </c>
      <c r="AM26" s="411">
        <v>0.1361634053804279</v>
      </c>
      <c r="AN26" s="411">
        <v>-2.5020889719651641E-2</v>
      </c>
      <c r="AO26" s="411">
        <v>0.15745189718610036</v>
      </c>
      <c r="AP26" s="411">
        <v>0.52543868411270012</v>
      </c>
      <c r="AQ26" s="411">
        <v>0.40683137262396024</v>
      </c>
      <c r="AR26" s="411">
        <v>0.3216774054012756</v>
      </c>
      <c r="AS26" s="411">
        <v>0.69574661855806674</v>
      </c>
      <c r="AT26" s="411">
        <v>0.67141691363730116</v>
      </c>
      <c r="AU26" s="411">
        <v>0.69878783167316372</v>
      </c>
      <c r="AV26" s="411">
        <v>0.96945579891669476</v>
      </c>
      <c r="AW26" s="411">
        <v>1.0485273399091879</v>
      </c>
      <c r="AX26" s="411">
        <v>1.0029091431827499</v>
      </c>
      <c r="AY26" s="411">
        <v>0.88430183169401266</v>
      </c>
      <c r="AZ26" s="411">
        <v>0.85084848742795749</v>
      </c>
      <c r="BA26" s="411">
        <v>0.85084848742795749</v>
      </c>
      <c r="BB26" s="411">
        <v>0.83260120873738075</v>
      </c>
      <c r="BC26" s="411">
        <v>0.77481815955055988</v>
      </c>
      <c r="BD26" s="411">
        <v>-1.1898055128013698</v>
      </c>
      <c r="BE26" s="412">
        <v>-0.41885798812456732</v>
      </c>
      <c r="BF26" s="408"/>
      <c r="BG26" s="408"/>
      <c r="BH26" s="408"/>
      <c r="BI26" s="408"/>
      <c r="BJ26" s="408"/>
      <c r="BK26" s="408"/>
      <c r="BL26" s="408"/>
      <c r="BM26" s="408"/>
      <c r="BN26" s="408"/>
      <c r="BO26" s="408"/>
      <c r="BP26" s="408"/>
      <c r="BQ26" s="408"/>
      <c r="BR26" s="408"/>
      <c r="BS26" s="408"/>
      <c r="BT26" s="408"/>
      <c r="BU26" s="408"/>
      <c r="BV26" s="408"/>
      <c r="BW26" s="408"/>
      <c r="BX26" s="408"/>
      <c r="BY26" s="408"/>
      <c r="BZ26" s="408"/>
      <c r="CA26" s="408"/>
      <c r="CB26" s="408"/>
      <c r="CC26" s="408"/>
      <c r="CD26" s="408"/>
      <c r="CE26" s="408"/>
      <c r="CF26" s="408"/>
      <c r="CG26" s="408"/>
      <c r="CH26" s="408"/>
      <c r="CI26" s="408"/>
      <c r="CJ26" s="408"/>
      <c r="CK26" s="408"/>
      <c r="CL26" s="408"/>
      <c r="CM26" s="408"/>
      <c r="CN26" s="408"/>
      <c r="CO26" s="408"/>
      <c r="CP26" s="408"/>
      <c r="CQ26" s="408"/>
      <c r="CR26" s="408"/>
      <c r="CS26" s="408"/>
      <c r="CT26" s="408"/>
      <c r="CU26" s="408"/>
    </row>
    <row r="27" spans="2:99" s="394" customFormat="1" ht="15.75" thickBot="1">
      <c r="B27" s="424" t="s">
        <v>242</v>
      </c>
      <c r="C27" s="425">
        <v>1.1286041428297369</v>
      </c>
      <c r="D27" s="426">
        <v>1.2305163926331701</v>
      </c>
      <c r="E27" s="426">
        <v>1.4102433039421312</v>
      </c>
      <c r="F27" s="426">
        <v>1.2525507608254123</v>
      </c>
      <c r="G27" s="426">
        <v>1.1456347748597444</v>
      </c>
      <c r="H27" s="426">
        <v>0.92485225502109714</v>
      </c>
      <c r="I27" s="426">
        <v>0.69882902297681193</v>
      </c>
      <c r="J27" s="426">
        <v>-6.9645598070995282E-2</v>
      </c>
      <c r="K27" s="426">
        <v>-1.0747643245979224</v>
      </c>
      <c r="L27" s="426">
        <v>-1.6290962258199744</v>
      </c>
      <c r="M27" s="426">
        <v>-1.6724526540063518</v>
      </c>
      <c r="N27" s="426">
        <v>-1.8305457651910593</v>
      </c>
      <c r="O27" s="426">
        <v>-1.8915592086179835</v>
      </c>
      <c r="P27" s="426">
        <v>-1.6807904373652132</v>
      </c>
      <c r="Q27" s="426">
        <v>-1.3553956766949846</v>
      </c>
      <c r="R27" s="426">
        <v>-1.1561418377404227</v>
      </c>
      <c r="S27" s="426">
        <v>-0.89131749416286277</v>
      </c>
      <c r="T27" s="426">
        <v>-0.5905742794056863</v>
      </c>
      <c r="U27" s="426">
        <v>-0.50481214470879321</v>
      </c>
      <c r="V27" s="426">
        <v>-0.60589206863638201</v>
      </c>
      <c r="W27" s="426">
        <v>-0.62508874465608077</v>
      </c>
      <c r="X27" s="426">
        <v>-0.57758210294817602</v>
      </c>
      <c r="Y27" s="426">
        <v>-0.38307581741348512</v>
      </c>
      <c r="Z27" s="426">
        <v>-0.47096152009020198</v>
      </c>
      <c r="AA27" s="426">
        <v>-0.46717948740270082</v>
      </c>
      <c r="AB27" s="426">
        <v>-0.31302155482781796</v>
      </c>
      <c r="AC27" s="426">
        <v>-0.10239816078127761</v>
      </c>
      <c r="AD27" s="426">
        <v>-0.22841942109516503</v>
      </c>
      <c r="AE27" s="426">
        <v>-0.25932013260411163</v>
      </c>
      <c r="AF27" s="426">
        <v>-0.16679225923159569</v>
      </c>
      <c r="AG27" s="426">
        <v>-4.7596069679683882E-3</v>
      </c>
      <c r="AH27" s="426">
        <v>-1.3608202381004986E-2</v>
      </c>
      <c r="AI27" s="426">
        <v>-6.4615979051623154E-2</v>
      </c>
      <c r="AJ27" s="426">
        <v>-3.2284865461509409E-3</v>
      </c>
      <c r="AK27" s="426">
        <v>0.1148421368797599</v>
      </c>
      <c r="AL27" s="426">
        <v>7.7210181069112954E-2</v>
      </c>
      <c r="AM27" s="426">
        <v>0.200391446863006</v>
      </c>
      <c r="AN27" s="426">
        <v>0.26103431654526243</v>
      </c>
      <c r="AO27" s="426">
        <v>0.30942441214477256</v>
      </c>
      <c r="AP27" s="426">
        <v>0.35206798319840421</v>
      </c>
      <c r="AQ27" s="426">
        <v>0.41035931859457753</v>
      </c>
      <c r="AR27" s="426">
        <v>0.56091434621735659</v>
      </c>
      <c r="AS27" s="426">
        <v>0.70404842148249824</v>
      </c>
      <c r="AT27" s="426">
        <v>0.67424508808060701</v>
      </c>
      <c r="AU27" s="426">
        <v>0.66575002804058869</v>
      </c>
      <c r="AV27" s="426">
        <v>0.77121750356734975</v>
      </c>
      <c r="AW27" s="426">
        <v>0.85320375218377431</v>
      </c>
      <c r="AX27" s="426">
        <v>0.77375172510504819</v>
      </c>
      <c r="AY27" s="426">
        <v>0.74844904804215973</v>
      </c>
      <c r="AZ27" s="426">
        <v>0.70958615303912986</v>
      </c>
      <c r="BA27" s="426">
        <v>0.79730314541948855</v>
      </c>
      <c r="BB27" s="426">
        <v>0.74484165293441484</v>
      </c>
      <c r="BC27" s="426">
        <v>0.66870267190091814</v>
      </c>
      <c r="BD27" s="426">
        <v>0.1378401064601526</v>
      </c>
      <c r="BE27" s="427">
        <v>0.30662510015950389</v>
      </c>
      <c r="BF27" s="408"/>
      <c r="BG27" s="408"/>
      <c r="BH27" s="408"/>
      <c r="BI27" s="408"/>
      <c r="BJ27" s="408"/>
      <c r="BK27" s="408"/>
      <c r="BL27" s="408"/>
      <c r="BM27" s="408"/>
      <c r="BN27" s="408"/>
      <c r="BO27" s="408"/>
      <c r="BP27" s="408"/>
      <c r="BQ27" s="408"/>
      <c r="BR27" s="408"/>
      <c r="BS27" s="408"/>
      <c r="BT27" s="408"/>
      <c r="BU27" s="408"/>
      <c r="BV27" s="408"/>
      <c r="BW27" s="408"/>
      <c r="BX27" s="408"/>
      <c r="BY27" s="408"/>
      <c r="BZ27" s="408"/>
      <c r="CA27" s="408"/>
      <c r="CB27" s="408"/>
      <c r="CC27" s="408"/>
      <c r="CD27" s="408"/>
      <c r="CE27" s="408"/>
      <c r="CF27" s="408"/>
      <c r="CG27" s="408"/>
      <c r="CH27" s="408"/>
      <c r="CI27" s="408"/>
      <c r="CJ27" s="408"/>
      <c r="CK27" s="408"/>
      <c r="CL27" s="408"/>
      <c r="CM27" s="408"/>
      <c r="CN27" s="408"/>
      <c r="CO27" s="408"/>
      <c r="CP27" s="408"/>
      <c r="CQ27" s="408"/>
      <c r="CR27" s="408"/>
      <c r="CS27" s="408"/>
      <c r="CT27" s="408"/>
      <c r="CU27" s="408"/>
    </row>
    <row r="28" spans="2:99" s="394" customFormat="1" ht="8.25" customHeight="1">
      <c r="B28" s="428"/>
      <c r="C28" s="411"/>
      <c r="D28" s="411"/>
      <c r="E28" s="411"/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08"/>
      <c r="AY28" s="408"/>
      <c r="AZ28" s="408"/>
      <c r="BA28" s="408"/>
      <c r="BB28" s="408"/>
      <c r="BC28" s="408"/>
      <c r="BD28" s="408"/>
      <c r="BE28" s="408"/>
      <c r="BF28" s="408"/>
      <c r="BG28" s="408"/>
      <c r="BH28" s="408"/>
      <c r="BI28" s="408"/>
      <c r="BJ28" s="408"/>
      <c r="BK28" s="408"/>
      <c r="BL28" s="408"/>
      <c r="BM28" s="408"/>
      <c r="BN28" s="408"/>
      <c r="BO28" s="408"/>
      <c r="BP28" s="408"/>
      <c r="BQ28" s="408"/>
      <c r="BR28" s="408"/>
      <c r="BS28" s="408"/>
      <c r="BT28" s="408"/>
      <c r="BU28" s="408"/>
      <c r="BV28" s="408"/>
      <c r="BW28" s="408"/>
      <c r="BX28" s="408"/>
      <c r="BY28" s="408"/>
      <c r="BZ28" s="408"/>
      <c r="CA28" s="408"/>
      <c r="CB28" s="408"/>
      <c r="CC28" s="408"/>
      <c r="CD28" s="408"/>
      <c r="CE28" s="408"/>
      <c r="CF28" s="408"/>
      <c r="CG28" s="408"/>
      <c r="CH28" s="408"/>
      <c r="CI28" s="408"/>
      <c r="CJ28" s="408"/>
      <c r="CK28" s="408"/>
      <c r="CL28" s="408"/>
      <c r="CM28" s="408"/>
      <c r="CN28" s="408"/>
      <c r="CO28" s="408"/>
      <c r="CP28" s="408"/>
      <c r="CQ28" s="408"/>
      <c r="CR28" s="408"/>
      <c r="CS28" s="408"/>
      <c r="CT28" s="408"/>
      <c r="CU28" s="408"/>
    </row>
    <row r="29" spans="2:99" s="394" customFormat="1" ht="14.25" customHeight="1">
      <c r="B29" s="591" t="s">
        <v>214</v>
      </c>
      <c r="C29" s="429">
        <v>-2</v>
      </c>
      <c r="D29" s="429">
        <v>-1.75</v>
      </c>
      <c r="E29" s="429">
        <v>-1.5</v>
      </c>
      <c r="F29" s="429">
        <v>-1.25</v>
      </c>
      <c r="G29" s="429">
        <v>-1</v>
      </c>
      <c r="H29" s="429">
        <v>-0.75</v>
      </c>
      <c r="I29" s="429">
        <v>-0.5</v>
      </c>
      <c r="J29" s="429">
        <v>-0.25</v>
      </c>
      <c r="K29" s="429">
        <v>0</v>
      </c>
      <c r="L29" s="429">
        <v>0.25</v>
      </c>
      <c r="M29" s="429">
        <v>0.5</v>
      </c>
      <c r="N29" s="429">
        <v>0.75</v>
      </c>
      <c r="O29" s="429">
        <v>1</v>
      </c>
      <c r="P29" s="429">
        <v>1.25</v>
      </c>
      <c r="Q29" s="429">
        <v>1.5</v>
      </c>
      <c r="R29" s="429">
        <v>1.75</v>
      </c>
      <c r="S29" s="429">
        <v>2</v>
      </c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08"/>
      <c r="AY29" s="408"/>
      <c r="AZ29" s="408"/>
      <c r="BA29" s="408"/>
      <c r="BB29" s="408"/>
      <c r="BC29" s="408"/>
      <c r="BD29" s="408"/>
      <c r="BE29" s="408"/>
      <c r="BF29" s="408"/>
      <c r="BG29" s="408"/>
      <c r="BH29" s="408"/>
      <c r="BI29" s="408"/>
      <c r="BJ29" s="408"/>
      <c r="BK29" s="408"/>
      <c r="BL29" s="408"/>
      <c r="BM29" s="408"/>
      <c r="BN29" s="408"/>
      <c r="BO29" s="408"/>
      <c r="BP29" s="408"/>
      <c r="BQ29" s="408"/>
      <c r="BR29" s="408"/>
      <c r="BS29" s="408"/>
      <c r="BT29" s="408"/>
      <c r="BU29" s="408"/>
      <c r="BV29" s="408"/>
      <c r="BW29" s="408"/>
      <c r="BX29" s="408"/>
      <c r="BY29" s="408"/>
      <c r="BZ29" s="408"/>
      <c r="CA29" s="408"/>
      <c r="CB29" s="408"/>
      <c r="CC29" s="408"/>
      <c r="CD29" s="408"/>
      <c r="CE29" s="408"/>
      <c r="CF29" s="408"/>
      <c r="CG29" s="408"/>
      <c r="CH29" s="408"/>
      <c r="CI29" s="408"/>
      <c r="CJ29" s="408"/>
      <c r="CK29" s="408"/>
      <c r="CL29" s="408"/>
      <c r="CM29" s="408"/>
      <c r="CN29" s="408"/>
      <c r="CO29" s="408"/>
      <c r="CP29" s="408"/>
      <c r="CQ29" s="408"/>
      <c r="CR29" s="408"/>
      <c r="CS29" s="408"/>
      <c r="CT29" s="408"/>
      <c r="CU29" s="408"/>
    </row>
    <row r="30" spans="2:99" s="394" customFormat="1">
      <c r="B30" s="591"/>
      <c r="C30" s="430">
        <v>-2</v>
      </c>
      <c r="D30" s="430">
        <v>-1.75</v>
      </c>
      <c r="E30" s="430">
        <v>-1.5</v>
      </c>
      <c r="F30" s="430">
        <v>-1.25</v>
      </c>
      <c r="G30" s="430">
        <v>-1</v>
      </c>
      <c r="H30" s="430">
        <v>-0.75</v>
      </c>
      <c r="I30" s="430">
        <v>-0.5</v>
      </c>
      <c r="J30" s="430">
        <v>-0.25</v>
      </c>
      <c r="K30" s="430">
        <v>0</v>
      </c>
      <c r="L30" s="430">
        <v>0.25</v>
      </c>
      <c r="M30" s="430">
        <v>0.5</v>
      </c>
      <c r="N30" s="430">
        <v>0.75</v>
      </c>
      <c r="O30" s="430">
        <v>1</v>
      </c>
      <c r="P30" s="430">
        <v>1.25</v>
      </c>
      <c r="Q30" s="430">
        <v>1.5</v>
      </c>
      <c r="R30" s="430">
        <v>1.75</v>
      </c>
      <c r="S30" s="430">
        <v>2</v>
      </c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1"/>
      <c r="AO30" s="411"/>
      <c r="AP30" s="411"/>
      <c r="AQ30" s="411"/>
      <c r="AR30" s="411"/>
      <c r="AS30" s="411"/>
      <c r="AT30" s="411"/>
      <c r="AU30" s="411"/>
      <c r="AV30" s="411"/>
      <c r="AW30" s="411"/>
      <c r="AX30" s="431"/>
      <c r="AY30" s="431"/>
      <c r="AZ30" s="431"/>
      <c r="BA30" s="431"/>
      <c r="BB30" s="431"/>
      <c r="BC30" s="431"/>
      <c r="BD30" s="431"/>
      <c r="BE30" s="431"/>
      <c r="BF30" s="431"/>
      <c r="BG30" s="431"/>
      <c r="BH30" s="431"/>
      <c r="BI30" s="431"/>
      <c r="BJ30" s="431"/>
      <c r="BK30" s="431"/>
      <c r="BL30" s="431"/>
      <c r="BM30" s="431"/>
      <c r="BN30" s="431"/>
      <c r="BO30" s="431"/>
      <c r="BP30" s="431"/>
      <c r="BQ30" s="431"/>
      <c r="BR30" s="431"/>
      <c r="BS30" s="431"/>
      <c r="BT30" s="431"/>
      <c r="BU30" s="431"/>
      <c r="BV30" s="431"/>
      <c r="BW30" s="431"/>
      <c r="BX30" s="431"/>
      <c r="BY30" s="431"/>
      <c r="BZ30" s="431"/>
      <c r="CA30" s="431"/>
      <c r="CB30" s="431"/>
      <c r="CC30" s="431"/>
      <c r="CD30" s="431"/>
      <c r="CE30" s="431"/>
      <c r="CF30" s="431"/>
      <c r="CG30" s="431"/>
      <c r="CH30" s="431"/>
      <c r="CI30" s="431"/>
      <c r="CJ30" s="431"/>
      <c r="CK30" s="431"/>
      <c r="CL30" s="431"/>
      <c r="CM30" s="431"/>
      <c r="CN30" s="431"/>
      <c r="CO30" s="431"/>
      <c r="CP30" s="431"/>
      <c r="CQ30" s="431"/>
      <c r="CR30" s="431"/>
      <c r="CS30" s="431"/>
      <c r="CT30" s="431"/>
      <c r="CU30" s="431"/>
    </row>
    <row r="31" spans="2:99" s="394" customFormat="1" ht="6.75" customHeight="1"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  <c r="AP31" s="411"/>
      <c r="AQ31" s="411"/>
      <c r="AR31" s="411"/>
      <c r="AS31" s="411"/>
      <c r="AT31" s="411"/>
      <c r="AU31" s="411"/>
      <c r="AV31" s="411"/>
      <c r="AW31" s="411"/>
      <c r="AX31" s="431"/>
      <c r="AY31" s="431"/>
      <c r="AZ31" s="431"/>
      <c r="BA31" s="431"/>
      <c r="BB31" s="431"/>
      <c r="BC31" s="431"/>
      <c r="BD31" s="431"/>
      <c r="BE31" s="431"/>
      <c r="BF31" s="431"/>
      <c r="BG31" s="431"/>
      <c r="BH31" s="431"/>
      <c r="BI31" s="431"/>
      <c r="BJ31" s="431"/>
      <c r="BK31" s="431"/>
      <c r="BL31" s="431"/>
      <c r="BM31" s="431"/>
      <c r="BN31" s="431"/>
      <c r="BO31" s="431"/>
      <c r="BP31" s="431"/>
      <c r="BQ31" s="431"/>
      <c r="BR31" s="431"/>
      <c r="BS31" s="431"/>
      <c r="BT31" s="431"/>
      <c r="BU31" s="431"/>
      <c r="BV31" s="431"/>
      <c r="BW31" s="431"/>
      <c r="BX31" s="431"/>
      <c r="BY31" s="431"/>
      <c r="BZ31" s="431"/>
      <c r="CA31" s="431"/>
      <c r="CB31" s="431"/>
      <c r="CC31" s="431"/>
      <c r="CD31" s="431"/>
      <c r="CE31" s="431"/>
      <c r="CF31" s="431"/>
      <c r="CG31" s="431"/>
      <c r="CH31" s="431"/>
      <c r="CI31" s="431"/>
      <c r="CJ31" s="431"/>
      <c r="CK31" s="431"/>
      <c r="CL31" s="431"/>
      <c r="CM31" s="431"/>
      <c r="CN31" s="431"/>
      <c r="CO31" s="431"/>
      <c r="CP31" s="431"/>
      <c r="CQ31" s="431"/>
      <c r="CR31" s="431"/>
      <c r="CS31" s="431"/>
      <c r="CT31" s="431"/>
      <c r="CU31" s="431"/>
    </row>
    <row r="32" spans="2:99" s="394" customFormat="1" ht="15" customHeight="1">
      <c r="B32" s="592" t="s">
        <v>215</v>
      </c>
      <c r="C32" s="592"/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1"/>
      <c r="AH32" s="411"/>
      <c r="AI32" s="411"/>
      <c r="AJ32" s="411"/>
      <c r="AK32" s="411"/>
      <c r="AL32" s="411"/>
      <c r="AM32" s="411"/>
      <c r="AN32" s="411"/>
      <c r="AO32" s="411"/>
      <c r="AP32" s="411"/>
      <c r="AQ32" s="411"/>
      <c r="AR32" s="411"/>
      <c r="AS32" s="411"/>
      <c r="AT32" s="411"/>
      <c r="AU32" s="411"/>
      <c r="AV32" s="411"/>
      <c r="AW32" s="411"/>
      <c r="AX32" s="431"/>
      <c r="AY32" s="431"/>
      <c r="AZ32" s="431"/>
      <c r="BA32" s="431"/>
      <c r="BB32" s="431"/>
      <c r="BC32" s="431"/>
      <c r="BD32" s="431"/>
      <c r="BE32" s="431"/>
      <c r="BF32" s="431"/>
      <c r="BG32" s="431"/>
      <c r="BH32" s="431"/>
      <c r="BI32" s="431"/>
      <c r="BJ32" s="431"/>
      <c r="BK32" s="431"/>
      <c r="BL32" s="431"/>
      <c r="BM32" s="431"/>
      <c r="BN32" s="431"/>
      <c r="BO32" s="431"/>
      <c r="BP32" s="431"/>
      <c r="BQ32" s="431"/>
      <c r="BR32" s="431"/>
      <c r="BS32" s="431"/>
      <c r="BT32" s="431"/>
      <c r="BU32" s="431"/>
      <c r="BV32" s="431"/>
      <c r="BW32" s="431"/>
      <c r="BX32" s="431"/>
      <c r="BY32" s="431"/>
      <c r="BZ32" s="431"/>
      <c r="CA32" s="431"/>
      <c r="CB32" s="431"/>
      <c r="CC32" s="431"/>
      <c r="CD32" s="431"/>
      <c r="CE32" s="431"/>
      <c r="CF32" s="431"/>
      <c r="CG32" s="431"/>
      <c r="CH32" s="431"/>
      <c r="CI32" s="431"/>
      <c r="CJ32" s="431"/>
      <c r="CK32" s="431"/>
      <c r="CL32" s="431"/>
      <c r="CM32" s="431"/>
      <c r="CN32" s="431"/>
      <c r="CO32" s="431"/>
      <c r="CP32" s="431"/>
      <c r="CQ32" s="431"/>
      <c r="CR32" s="431"/>
      <c r="CS32" s="431"/>
      <c r="CT32" s="431"/>
      <c r="CU32" s="431"/>
    </row>
    <row r="33" spans="1:57" ht="15" customHeight="1" thickBot="1">
      <c r="B33" s="593" t="s">
        <v>216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  <c r="Q33" s="593"/>
      <c r="R33" s="593"/>
      <c r="S33" s="593"/>
      <c r="T33" s="593"/>
      <c r="U33" s="593"/>
      <c r="V33" s="593"/>
      <c r="W33" s="593"/>
      <c r="X33" s="593"/>
      <c r="Y33" s="593"/>
      <c r="Z33" s="593"/>
      <c r="AA33" s="593"/>
      <c r="AB33" s="593"/>
      <c r="AC33" s="593"/>
      <c r="AD33" s="593"/>
      <c r="AE33" s="593"/>
      <c r="AF33" s="593"/>
      <c r="AG33" s="593"/>
      <c r="AH33" s="593"/>
      <c r="AI33" s="593"/>
      <c r="AJ33" s="593"/>
      <c r="AK33" s="593"/>
      <c r="AL33" s="593"/>
      <c r="AM33" s="593"/>
      <c r="AN33" s="593"/>
      <c r="AO33" s="593"/>
      <c r="AP33" s="593"/>
      <c r="AQ33" s="593"/>
      <c r="AR33" s="593"/>
      <c r="AS33" s="593"/>
      <c r="AT33" s="593"/>
      <c r="AU33" s="593"/>
      <c r="AV33" s="593"/>
      <c r="AW33" s="593"/>
      <c r="AX33" s="593"/>
      <c r="AY33" s="593"/>
      <c r="AZ33" s="593"/>
      <c r="BA33" s="593"/>
      <c r="BB33" s="593"/>
      <c r="BC33" s="593"/>
      <c r="BD33" s="593"/>
      <c r="BE33" s="462"/>
    </row>
    <row r="34" spans="1:57"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4"/>
      <c r="AX34" s="394"/>
      <c r="AY34" s="394"/>
      <c r="AZ34" s="394"/>
      <c r="BA34" s="394"/>
      <c r="BB34" s="394"/>
      <c r="BC34" s="394"/>
      <c r="BD34" s="394"/>
    </row>
    <row r="35" spans="1:57"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</row>
    <row r="36" spans="1:57">
      <c r="A36" s="432"/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  <c r="AK36" s="433"/>
      <c r="AL36" s="433"/>
      <c r="AM36" s="433"/>
      <c r="AN36" s="433"/>
      <c r="AO36" s="433"/>
      <c r="AP36" s="433"/>
      <c r="AQ36" s="433"/>
      <c r="AR36" s="433"/>
      <c r="AS36" s="433"/>
      <c r="AT36" s="433"/>
      <c r="AU36" s="433"/>
      <c r="AV36" s="433"/>
      <c r="AW36" s="433"/>
      <c r="AX36" s="432"/>
      <c r="AY36" s="432"/>
      <c r="AZ36" s="432"/>
      <c r="BA36" s="432"/>
      <c r="BB36" s="432"/>
      <c r="BC36" s="432"/>
      <c r="BD36" s="432"/>
      <c r="BE36" s="432"/>
    </row>
    <row r="37" spans="1:57" ht="15">
      <c r="A37" s="432"/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594"/>
      <c r="P37" s="594"/>
      <c r="Q37" s="594"/>
      <c r="R37" s="594"/>
      <c r="S37" s="594"/>
      <c r="T37" s="594"/>
      <c r="U37" s="594"/>
      <c r="V37" s="594"/>
      <c r="W37" s="594"/>
      <c r="X37" s="594"/>
      <c r="Y37" s="594"/>
      <c r="Z37" s="594"/>
      <c r="AA37" s="594"/>
      <c r="AB37" s="594"/>
      <c r="AC37" s="594"/>
      <c r="AD37" s="594"/>
      <c r="AE37" s="594"/>
      <c r="AF37" s="594"/>
      <c r="AG37" s="594"/>
      <c r="AH37" s="594"/>
      <c r="AI37" s="594"/>
      <c r="AJ37" s="594"/>
      <c r="AK37" s="594"/>
      <c r="AL37" s="594"/>
      <c r="AM37" s="594"/>
      <c r="AN37" s="594"/>
      <c r="AO37" s="594"/>
      <c r="AP37" s="594"/>
      <c r="AQ37" s="594"/>
      <c r="AR37" s="594"/>
      <c r="AS37" s="594"/>
      <c r="AT37" s="594"/>
      <c r="AU37" s="594"/>
      <c r="AV37" s="594"/>
      <c r="AW37" s="432"/>
      <c r="AX37" s="432"/>
      <c r="AY37" s="432"/>
      <c r="AZ37" s="432"/>
      <c r="BA37" s="432"/>
      <c r="BB37" s="432"/>
      <c r="BC37" s="432"/>
      <c r="BD37" s="432"/>
      <c r="BE37" s="432"/>
    </row>
    <row r="38" spans="1:57">
      <c r="A38" s="432"/>
      <c r="B38" s="434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595"/>
      <c r="AB38" s="595"/>
      <c r="AC38" s="595"/>
      <c r="AD38" s="595"/>
      <c r="AE38" s="595"/>
      <c r="AF38" s="595"/>
      <c r="AG38" s="595"/>
      <c r="AH38" s="595"/>
      <c r="AI38" s="595"/>
      <c r="AJ38" s="595"/>
      <c r="AK38" s="595"/>
      <c r="AL38" s="595"/>
      <c r="AM38" s="595"/>
      <c r="AN38" s="595"/>
      <c r="AO38" s="595"/>
      <c r="AP38" s="595"/>
      <c r="AQ38" s="595"/>
      <c r="AR38" s="595"/>
      <c r="AS38" s="595"/>
      <c r="AT38" s="595"/>
      <c r="AU38" s="595"/>
      <c r="AV38" s="595"/>
      <c r="AW38" s="595"/>
      <c r="AX38" s="595"/>
      <c r="AY38" s="595"/>
      <c r="AZ38" s="595"/>
      <c r="BA38" s="595"/>
      <c r="BB38" s="595"/>
      <c r="BC38" s="595"/>
      <c r="BD38" s="595"/>
      <c r="BE38" s="432"/>
    </row>
    <row r="39" spans="1:57">
      <c r="A39" s="432"/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6"/>
      <c r="AF39" s="435"/>
      <c r="AG39" s="435"/>
      <c r="AH39" s="435"/>
      <c r="AI39" s="435"/>
      <c r="AJ39" s="435"/>
      <c r="AK39" s="435"/>
      <c r="AL39" s="435"/>
      <c r="AM39" s="435"/>
      <c r="AN39" s="435"/>
      <c r="AO39" s="435"/>
      <c r="AP39" s="435"/>
      <c r="AQ39" s="435"/>
      <c r="AR39" s="435"/>
      <c r="AS39" s="435"/>
      <c r="AT39" s="435"/>
      <c r="AU39" s="435"/>
      <c r="AV39" s="435"/>
      <c r="AW39" s="435"/>
      <c r="AX39" s="435"/>
      <c r="AY39" s="435"/>
      <c r="AZ39" s="435"/>
      <c r="BA39" s="435"/>
      <c r="BB39" s="435"/>
      <c r="BC39" s="435"/>
      <c r="BD39" s="435"/>
      <c r="BE39" s="432"/>
    </row>
    <row r="40" spans="1:57">
      <c r="A40" s="432"/>
      <c r="B40" s="435"/>
      <c r="C40" s="437"/>
      <c r="D40" s="437"/>
      <c r="E40" s="437"/>
      <c r="F40" s="437"/>
      <c r="G40" s="437"/>
      <c r="H40" s="437"/>
      <c r="I40" s="437"/>
      <c r="J40" s="437"/>
      <c r="K40" s="437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37"/>
      <c r="AM40" s="437"/>
      <c r="AN40" s="437"/>
      <c r="AO40" s="437"/>
      <c r="AP40" s="437"/>
      <c r="AQ40" s="437"/>
      <c r="AR40" s="437"/>
      <c r="AS40" s="437"/>
      <c r="AT40" s="437"/>
      <c r="AU40" s="437"/>
      <c r="AV40" s="437"/>
      <c r="AW40" s="437"/>
      <c r="AX40" s="437"/>
      <c r="AY40" s="437"/>
      <c r="AZ40" s="437"/>
      <c r="BA40" s="437"/>
      <c r="BB40" s="437"/>
      <c r="BC40" s="437"/>
      <c r="BD40" s="437"/>
      <c r="BE40" s="432"/>
    </row>
    <row r="41" spans="1:57" ht="15">
      <c r="A41" s="432"/>
      <c r="B41" s="438"/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6"/>
      <c r="AA41" s="436"/>
      <c r="AB41" s="436"/>
      <c r="AC41" s="436"/>
      <c r="AD41" s="436"/>
      <c r="AE41" s="436"/>
      <c r="AF41" s="436"/>
      <c r="AG41" s="436"/>
      <c r="AH41" s="436"/>
      <c r="AI41" s="436"/>
      <c r="AJ41" s="436"/>
      <c r="AK41" s="436"/>
      <c r="AL41" s="436"/>
      <c r="AM41" s="436"/>
      <c r="AN41" s="436"/>
      <c r="AO41" s="436"/>
      <c r="AP41" s="436"/>
      <c r="AQ41" s="436"/>
      <c r="AR41" s="436"/>
      <c r="AS41" s="436"/>
      <c r="AT41" s="436"/>
      <c r="AU41" s="436"/>
      <c r="AV41" s="436"/>
      <c r="AW41" s="436"/>
      <c r="AX41" s="436"/>
      <c r="AY41" s="436"/>
      <c r="AZ41" s="436"/>
      <c r="BA41" s="436"/>
      <c r="BB41" s="436"/>
      <c r="BC41" s="436"/>
      <c r="BD41" s="436"/>
      <c r="BE41" s="432"/>
    </row>
    <row r="42" spans="1:57">
      <c r="A42" s="432"/>
      <c r="B42" s="439"/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436"/>
      <c r="X42" s="436"/>
      <c r="Y42" s="436"/>
      <c r="Z42" s="436"/>
      <c r="AA42" s="436"/>
      <c r="AB42" s="436"/>
      <c r="AC42" s="436"/>
      <c r="AD42" s="436"/>
      <c r="AE42" s="436"/>
      <c r="AF42" s="436"/>
      <c r="AG42" s="436"/>
      <c r="AH42" s="436"/>
      <c r="AI42" s="436"/>
      <c r="AJ42" s="436"/>
      <c r="AK42" s="436"/>
      <c r="AL42" s="436"/>
      <c r="AM42" s="436"/>
      <c r="AN42" s="436"/>
      <c r="AO42" s="436"/>
      <c r="AP42" s="436"/>
      <c r="AQ42" s="436"/>
      <c r="AR42" s="436"/>
      <c r="AS42" s="436"/>
      <c r="AT42" s="436"/>
      <c r="AU42" s="436"/>
      <c r="AV42" s="436"/>
      <c r="AW42" s="436"/>
      <c r="AX42" s="436"/>
      <c r="AY42" s="436"/>
      <c r="AZ42" s="436"/>
      <c r="BA42" s="436"/>
      <c r="BB42" s="436"/>
      <c r="BC42" s="436"/>
      <c r="BD42" s="436"/>
      <c r="BE42" s="432"/>
    </row>
    <row r="43" spans="1:57">
      <c r="A43" s="432"/>
      <c r="B43" s="439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6"/>
      <c r="AL43" s="436"/>
      <c r="AM43" s="436"/>
      <c r="AN43" s="436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436"/>
      <c r="BB43" s="436"/>
      <c r="BC43" s="436"/>
      <c r="BD43" s="436"/>
      <c r="BE43" s="432"/>
    </row>
    <row r="44" spans="1:57" ht="15">
      <c r="A44" s="432"/>
      <c r="B44" s="438"/>
      <c r="C44" s="436"/>
      <c r="D44" s="436"/>
      <c r="E44" s="436"/>
      <c r="F44" s="436"/>
      <c r="G44" s="436"/>
      <c r="H44" s="436"/>
      <c r="I44" s="436"/>
      <c r="J44" s="436"/>
      <c r="K44" s="436"/>
      <c r="L44" s="436"/>
      <c r="M44" s="436"/>
      <c r="N44" s="436"/>
      <c r="O44" s="436"/>
      <c r="P44" s="436"/>
      <c r="Q44" s="436"/>
      <c r="R44" s="436"/>
      <c r="S44" s="436"/>
      <c r="T44" s="436"/>
      <c r="U44" s="436"/>
      <c r="V44" s="436"/>
      <c r="W44" s="436"/>
      <c r="X44" s="436"/>
      <c r="Y44" s="436"/>
      <c r="Z44" s="436"/>
      <c r="AA44" s="436"/>
      <c r="AB44" s="436"/>
      <c r="AC44" s="436"/>
      <c r="AD44" s="436"/>
      <c r="AE44" s="436"/>
      <c r="AF44" s="436"/>
      <c r="AG44" s="436"/>
      <c r="AH44" s="436"/>
      <c r="AI44" s="436"/>
      <c r="AJ44" s="436"/>
      <c r="AK44" s="436"/>
      <c r="AL44" s="436"/>
      <c r="AM44" s="436"/>
      <c r="AN44" s="436"/>
      <c r="AO44" s="436"/>
      <c r="AP44" s="436"/>
      <c r="AQ44" s="436"/>
      <c r="AR44" s="436"/>
      <c r="AS44" s="436"/>
      <c r="AT44" s="436"/>
      <c r="AU44" s="436"/>
      <c r="AV44" s="436"/>
      <c r="AW44" s="436"/>
      <c r="AX44" s="436"/>
      <c r="AY44" s="436"/>
      <c r="AZ44" s="436"/>
      <c r="BA44" s="436"/>
      <c r="BB44" s="436"/>
      <c r="BC44" s="436"/>
      <c r="BD44" s="436"/>
      <c r="BE44" s="432"/>
    </row>
    <row r="45" spans="1:57">
      <c r="A45" s="432"/>
      <c r="B45" s="440"/>
      <c r="C45" s="436"/>
      <c r="D45" s="436"/>
      <c r="E45" s="436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436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  <c r="AM45" s="436"/>
      <c r="AN45" s="436"/>
      <c r="AO45" s="436"/>
      <c r="AP45" s="436"/>
      <c r="AQ45" s="436"/>
      <c r="AR45" s="436"/>
      <c r="AS45" s="436"/>
      <c r="AT45" s="436"/>
      <c r="AU45" s="436"/>
      <c r="AV45" s="436"/>
      <c r="AW45" s="436"/>
      <c r="AX45" s="436"/>
      <c r="AY45" s="436"/>
      <c r="AZ45" s="436"/>
      <c r="BA45" s="436"/>
      <c r="BB45" s="436"/>
      <c r="BC45" s="436"/>
      <c r="BD45" s="436"/>
      <c r="BE45" s="432"/>
    </row>
    <row r="46" spans="1:57" ht="15">
      <c r="A46" s="432"/>
      <c r="B46" s="441"/>
      <c r="C46" s="436"/>
      <c r="D46" s="436"/>
      <c r="E46" s="436"/>
      <c r="F46" s="436"/>
      <c r="G46" s="436"/>
      <c r="H46" s="436"/>
      <c r="I46" s="436"/>
      <c r="J46" s="436"/>
      <c r="K46" s="436"/>
      <c r="L46" s="436"/>
      <c r="M46" s="436"/>
      <c r="N46" s="436"/>
      <c r="O46" s="436"/>
      <c r="P46" s="436"/>
      <c r="Q46" s="436"/>
      <c r="R46" s="436"/>
      <c r="S46" s="436"/>
      <c r="T46" s="436"/>
      <c r="U46" s="436"/>
      <c r="V46" s="436"/>
      <c r="W46" s="436"/>
      <c r="X46" s="436"/>
      <c r="Y46" s="436"/>
      <c r="Z46" s="436"/>
      <c r="AA46" s="436"/>
      <c r="AB46" s="436"/>
      <c r="AC46" s="436"/>
      <c r="AD46" s="436"/>
      <c r="AE46" s="436"/>
      <c r="AF46" s="436"/>
      <c r="AG46" s="436"/>
      <c r="AH46" s="436"/>
      <c r="AI46" s="436"/>
      <c r="AJ46" s="436"/>
      <c r="AK46" s="436"/>
      <c r="AL46" s="436"/>
      <c r="AM46" s="436"/>
      <c r="AN46" s="436"/>
      <c r="AO46" s="436"/>
      <c r="AP46" s="436"/>
      <c r="AQ46" s="436"/>
      <c r="AR46" s="436"/>
      <c r="AS46" s="436"/>
      <c r="AT46" s="436"/>
      <c r="AU46" s="436"/>
      <c r="AV46" s="436"/>
      <c r="AW46" s="436"/>
      <c r="AX46" s="436"/>
      <c r="AY46" s="436"/>
      <c r="AZ46" s="436"/>
      <c r="BA46" s="436"/>
      <c r="BB46" s="436"/>
      <c r="BC46" s="436"/>
      <c r="BD46" s="436"/>
      <c r="BE46" s="432"/>
    </row>
    <row r="47" spans="1:57">
      <c r="A47" s="432"/>
      <c r="B47" s="439"/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436"/>
      <c r="AA47" s="436"/>
      <c r="AB47" s="436"/>
      <c r="AC47" s="436"/>
      <c r="AD47" s="436"/>
      <c r="AE47" s="436"/>
      <c r="AF47" s="436"/>
      <c r="AG47" s="436"/>
      <c r="AH47" s="436"/>
      <c r="AI47" s="436"/>
      <c r="AJ47" s="436"/>
      <c r="AK47" s="436"/>
      <c r="AL47" s="436"/>
      <c r="AM47" s="436"/>
      <c r="AN47" s="436"/>
      <c r="AO47" s="436"/>
      <c r="AP47" s="436"/>
      <c r="AQ47" s="436"/>
      <c r="AR47" s="436"/>
      <c r="AS47" s="436"/>
      <c r="AT47" s="436"/>
      <c r="AU47" s="436"/>
      <c r="AV47" s="436"/>
      <c r="AW47" s="436"/>
      <c r="AX47" s="436"/>
      <c r="AY47" s="436"/>
      <c r="AZ47" s="436"/>
      <c r="BA47" s="436"/>
      <c r="BB47" s="436"/>
      <c r="BC47" s="436"/>
      <c r="BD47" s="436"/>
      <c r="BE47" s="432"/>
    </row>
    <row r="48" spans="1:57">
      <c r="A48" s="432"/>
      <c r="B48" s="439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6"/>
      <c r="Y48" s="436"/>
      <c r="Z48" s="436"/>
      <c r="AA48" s="436"/>
      <c r="AB48" s="436"/>
      <c r="AC48" s="436"/>
      <c r="AD48" s="436"/>
      <c r="AE48" s="436"/>
      <c r="AF48" s="436"/>
      <c r="AG48" s="436"/>
      <c r="AH48" s="436"/>
      <c r="AI48" s="436"/>
      <c r="AJ48" s="436"/>
      <c r="AK48" s="436"/>
      <c r="AL48" s="436"/>
      <c r="AM48" s="436"/>
      <c r="AN48" s="436"/>
      <c r="AO48" s="436"/>
      <c r="AP48" s="436"/>
      <c r="AQ48" s="436"/>
      <c r="AR48" s="436"/>
      <c r="AS48" s="436"/>
      <c r="AT48" s="436"/>
      <c r="AU48" s="436"/>
      <c r="AV48" s="436"/>
      <c r="AW48" s="436"/>
      <c r="AX48" s="436"/>
      <c r="AY48" s="436"/>
      <c r="AZ48" s="436"/>
      <c r="BA48" s="436"/>
      <c r="BB48" s="436"/>
      <c r="BC48" s="436"/>
      <c r="BD48" s="436"/>
      <c r="BE48" s="432"/>
    </row>
    <row r="49" spans="1:57" ht="15">
      <c r="A49" s="432"/>
      <c r="B49" s="441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436"/>
      <c r="AA49" s="436"/>
      <c r="AB49" s="436"/>
      <c r="AC49" s="436"/>
      <c r="AD49" s="436"/>
      <c r="AE49" s="436"/>
      <c r="AF49" s="436"/>
      <c r="AG49" s="436"/>
      <c r="AH49" s="436"/>
      <c r="AI49" s="436"/>
      <c r="AJ49" s="436"/>
      <c r="AK49" s="436"/>
      <c r="AL49" s="436"/>
      <c r="AM49" s="436"/>
      <c r="AN49" s="436"/>
      <c r="AO49" s="436"/>
      <c r="AP49" s="436"/>
      <c r="AQ49" s="436"/>
      <c r="AR49" s="436"/>
      <c r="AS49" s="436"/>
      <c r="AT49" s="436"/>
      <c r="AU49" s="436"/>
      <c r="AV49" s="436"/>
      <c r="AW49" s="436"/>
      <c r="AX49" s="436"/>
      <c r="AY49" s="436"/>
      <c r="AZ49" s="436"/>
      <c r="BA49" s="436"/>
      <c r="BB49" s="436"/>
      <c r="BC49" s="436"/>
      <c r="BD49" s="436"/>
      <c r="BE49" s="432"/>
    </row>
    <row r="50" spans="1:57">
      <c r="A50" s="432"/>
      <c r="B50" s="439"/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6"/>
      <c r="AK50" s="436"/>
      <c r="AL50" s="436"/>
      <c r="AM50" s="436"/>
      <c r="AN50" s="436"/>
      <c r="AO50" s="436"/>
      <c r="AP50" s="436"/>
      <c r="AQ50" s="436"/>
      <c r="AR50" s="436"/>
      <c r="AS50" s="436"/>
      <c r="AT50" s="436"/>
      <c r="AU50" s="436"/>
      <c r="AV50" s="436"/>
      <c r="AW50" s="436"/>
      <c r="AX50" s="436"/>
      <c r="AY50" s="436"/>
      <c r="AZ50" s="436"/>
      <c r="BA50" s="436"/>
      <c r="BB50" s="436"/>
      <c r="BC50" s="436"/>
      <c r="BD50" s="436"/>
      <c r="BE50" s="432"/>
    </row>
    <row r="51" spans="1:57">
      <c r="A51" s="432"/>
      <c r="B51" s="439"/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6"/>
      <c r="Y51" s="436"/>
      <c r="Z51" s="436"/>
      <c r="AA51" s="436"/>
      <c r="AB51" s="436"/>
      <c r="AC51" s="436"/>
      <c r="AD51" s="436"/>
      <c r="AE51" s="436"/>
      <c r="AF51" s="436"/>
      <c r="AG51" s="436"/>
      <c r="AH51" s="436"/>
      <c r="AI51" s="436"/>
      <c r="AJ51" s="436"/>
      <c r="AK51" s="436"/>
      <c r="AL51" s="436"/>
      <c r="AM51" s="436"/>
      <c r="AN51" s="436"/>
      <c r="AO51" s="436"/>
      <c r="AP51" s="436"/>
      <c r="AQ51" s="436"/>
      <c r="AR51" s="436"/>
      <c r="AS51" s="436"/>
      <c r="AT51" s="436"/>
      <c r="AU51" s="436"/>
      <c r="AV51" s="436"/>
      <c r="AW51" s="436"/>
      <c r="AX51" s="436"/>
      <c r="AY51" s="436"/>
      <c r="AZ51" s="436"/>
      <c r="BA51" s="436"/>
      <c r="BB51" s="436"/>
      <c r="BC51" s="436"/>
      <c r="BD51" s="436"/>
      <c r="BE51" s="432"/>
    </row>
    <row r="52" spans="1:57" ht="15">
      <c r="A52" s="432"/>
      <c r="B52" s="441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  <c r="O52" s="436"/>
      <c r="P52" s="436"/>
      <c r="Q52" s="436"/>
      <c r="R52" s="436"/>
      <c r="S52" s="436"/>
      <c r="T52" s="436"/>
      <c r="U52" s="436"/>
      <c r="V52" s="436"/>
      <c r="W52" s="436"/>
      <c r="X52" s="436"/>
      <c r="Y52" s="436"/>
      <c r="Z52" s="436"/>
      <c r="AA52" s="436"/>
      <c r="AB52" s="436"/>
      <c r="AC52" s="436"/>
      <c r="AD52" s="436"/>
      <c r="AE52" s="436"/>
      <c r="AF52" s="436"/>
      <c r="AG52" s="436"/>
      <c r="AH52" s="436"/>
      <c r="AI52" s="436"/>
      <c r="AJ52" s="436"/>
      <c r="AK52" s="436"/>
      <c r="AL52" s="436"/>
      <c r="AM52" s="436"/>
      <c r="AN52" s="436"/>
      <c r="AO52" s="436"/>
      <c r="AP52" s="436"/>
      <c r="AQ52" s="436"/>
      <c r="AR52" s="436"/>
      <c r="AS52" s="436"/>
      <c r="AT52" s="436"/>
      <c r="AU52" s="436"/>
      <c r="AV52" s="436"/>
      <c r="AW52" s="436"/>
      <c r="AX52" s="436"/>
      <c r="AY52" s="436"/>
      <c r="AZ52" s="436"/>
      <c r="BA52" s="436"/>
      <c r="BB52" s="436"/>
      <c r="BC52" s="436"/>
      <c r="BD52" s="436"/>
      <c r="BE52" s="432"/>
    </row>
    <row r="53" spans="1:57">
      <c r="A53" s="432"/>
      <c r="B53" s="439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6"/>
      <c r="AE53" s="436"/>
      <c r="AF53" s="436"/>
      <c r="AG53" s="436"/>
      <c r="AH53" s="436"/>
      <c r="AI53" s="436"/>
      <c r="AJ53" s="436"/>
      <c r="AK53" s="436"/>
      <c r="AL53" s="436"/>
      <c r="AM53" s="436"/>
      <c r="AN53" s="436"/>
      <c r="AO53" s="436"/>
      <c r="AP53" s="436"/>
      <c r="AQ53" s="436"/>
      <c r="AR53" s="436"/>
      <c r="AS53" s="436"/>
      <c r="AT53" s="436"/>
      <c r="AU53" s="436"/>
      <c r="AV53" s="436"/>
      <c r="AW53" s="436"/>
      <c r="AX53" s="436"/>
      <c r="AY53" s="436"/>
      <c r="AZ53" s="436"/>
      <c r="BA53" s="436"/>
      <c r="BB53" s="436"/>
      <c r="BC53" s="436"/>
      <c r="BD53" s="436"/>
      <c r="BE53" s="432"/>
    </row>
    <row r="54" spans="1:57">
      <c r="A54" s="432"/>
      <c r="B54" s="435"/>
      <c r="C54" s="437"/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37"/>
      <c r="O54" s="437"/>
      <c r="P54" s="437"/>
      <c r="Q54" s="437"/>
      <c r="R54" s="437"/>
      <c r="S54" s="437"/>
      <c r="T54" s="437"/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7"/>
      <c r="AJ54" s="437"/>
      <c r="AK54" s="437"/>
      <c r="AL54" s="437"/>
      <c r="AM54" s="437"/>
      <c r="AN54" s="437"/>
      <c r="AO54" s="437"/>
      <c r="AP54" s="437"/>
      <c r="AQ54" s="437"/>
      <c r="AR54" s="437"/>
      <c r="AS54" s="437"/>
      <c r="AT54" s="437"/>
      <c r="AU54" s="437"/>
      <c r="AV54" s="437"/>
      <c r="AW54" s="437"/>
      <c r="AX54" s="437"/>
      <c r="AY54" s="437"/>
      <c r="AZ54" s="437"/>
      <c r="BA54" s="437"/>
      <c r="BB54" s="437"/>
      <c r="BC54" s="437"/>
      <c r="BD54" s="437"/>
      <c r="BE54" s="432"/>
    </row>
    <row r="55" spans="1:57" ht="15">
      <c r="A55" s="432"/>
      <c r="B55" s="438"/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6"/>
      <c r="AL55" s="436"/>
      <c r="AM55" s="436"/>
      <c r="AN55" s="436"/>
      <c r="AO55" s="436"/>
      <c r="AP55" s="436"/>
      <c r="AQ55" s="436"/>
      <c r="AR55" s="436"/>
      <c r="AS55" s="436"/>
      <c r="AT55" s="436"/>
      <c r="AU55" s="436"/>
      <c r="AV55" s="436"/>
      <c r="AW55" s="436"/>
      <c r="AX55" s="436"/>
      <c r="AY55" s="436"/>
      <c r="AZ55" s="436"/>
      <c r="BA55" s="436"/>
      <c r="BB55" s="436"/>
      <c r="BC55" s="436"/>
      <c r="BD55" s="436"/>
      <c r="BE55" s="432"/>
    </row>
    <row r="56" spans="1:57" ht="15">
      <c r="A56" s="432"/>
      <c r="B56" s="438"/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  <c r="O56" s="436"/>
      <c r="P56" s="436"/>
      <c r="Q56" s="436"/>
      <c r="R56" s="436"/>
      <c r="S56" s="436"/>
      <c r="T56" s="436"/>
      <c r="U56" s="436"/>
      <c r="V56" s="436"/>
      <c r="W56" s="436"/>
      <c r="X56" s="436"/>
      <c r="Y56" s="436"/>
      <c r="Z56" s="436"/>
      <c r="AA56" s="436"/>
      <c r="AB56" s="436"/>
      <c r="AC56" s="436"/>
      <c r="AD56" s="436"/>
      <c r="AE56" s="436"/>
      <c r="AF56" s="436"/>
      <c r="AG56" s="436"/>
      <c r="AH56" s="436"/>
      <c r="AI56" s="436"/>
      <c r="AJ56" s="436"/>
      <c r="AK56" s="436"/>
      <c r="AL56" s="436"/>
      <c r="AM56" s="436"/>
      <c r="AN56" s="436"/>
      <c r="AO56" s="436"/>
      <c r="AP56" s="436"/>
      <c r="AQ56" s="436"/>
      <c r="AR56" s="436"/>
      <c r="AS56" s="436"/>
      <c r="AT56" s="436"/>
      <c r="AU56" s="436"/>
      <c r="AV56" s="436"/>
      <c r="AW56" s="436"/>
      <c r="AX56" s="436"/>
      <c r="AY56" s="436"/>
      <c r="AZ56" s="436"/>
      <c r="BA56" s="436"/>
      <c r="BB56" s="436"/>
      <c r="BC56" s="436"/>
      <c r="BD56" s="436"/>
      <c r="BE56" s="432"/>
    </row>
    <row r="57" spans="1:57" ht="15">
      <c r="A57" s="432"/>
      <c r="B57" s="438"/>
      <c r="C57" s="436"/>
      <c r="D57" s="436"/>
      <c r="E57" s="436"/>
      <c r="F57" s="436"/>
      <c r="G57" s="436"/>
      <c r="H57" s="436"/>
      <c r="I57" s="436"/>
      <c r="J57" s="436"/>
      <c r="K57" s="436"/>
      <c r="L57" s="436"/>
      <c r="M57" s="436"/>
      <c r="N57" s="436"/>
      <c r="O57" s="436"/>
      <c r="P57" s="436"/>
      <c r="Q57" s="436"/>
      <c r="R57" s="436"/>
      <c r="S57" s="436"/>
      <c r="T57" s="436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6"/>
      <c r="AJ57" s="436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6"/>
      <c r="AZ57" s="436"/>
      <c r="BA57" s="436"/>
      <c r="BB57" s="436"/>
      <c r="BC57" s="436"/>
      <c r="BD57" s="436"/>
      <c r="BE57" s="432"/>
    </row>
    <row r="58" spans="1:57" ht="15">
      <c r="A58" s="432"/>
      <c r="B58" s="438"/>
      <c r="C58" s="436"/>
      <c r="D58" s="436"/>
      <c r="E58" s="436"/>
      <c r="F58" s="436"/>
      <c r="G58" s="436"/>
      <c r="H58" s="436"/>
      <c r="I58" s="436"/>
      <c r="J58" s="436"/>
      <c r="K58" s="436"/>
      <c r="L58" s="436"/>
      <c r="M58" s="436"/>
      <c r="N58" s="436"/>
      <c r="O58" s="436"/>
      <c r="P58" s="436"/>
      <c r="Q58" s="436"/>
      <c r="R58" s="436"/>
      <c r="S58" s="436"/>
      <c r="T58" s="436"/>
      <c r="U58" s="436"/>
      <c r="V58" s="436"/>
      <c r="W58" s="436"/>
      <c r="X58" s="436"/>
      <c r="Y58" s="436"/>
      <c r="Z58" s="436"/>
      <c r="AA58" s="436"/>
      <c r="AB58" s="436"/>
      <c r="AC58" s="436"/>
      <c r="AD58" s="436"/>
      <c r="AE58" s="436"/>
      <c r="AF58" s="436"/>
      <c r="AG58" s="436"/>
      <c r="AH58" s="436"/>
      <c r="AI58" s="436"/>
      <c r="AJ58" s="436"/>
      <c r="AK58" s="436"/>
      <c r="AL58" s="436"/>
      <c r="AM58" s="436"/>
      <c r="AN58" s="436"/>
      <c r="AO58" s="436"/>
      <c r="AP58" s="436"/>
      <c r="AQ58" s="436"/>
      <c r="AR58" s="436"/>
      <c r="AS58" s="436"/>
      <c r="AT58" s="436"/>
      <c r="AU58" s="436"/>
      <c r="AV58" s="436"/>
      <c r="AW58" s="436"/>
      <c r="AX58" s="436"/>
      <c r="AY58" s="436"/>
      <c r="AZ58" s="436"/>
      <c r="BA58" s="436"/>
      <c r="BB58" s="436"/>
      <c r="BC58" s="436"/>
      <c r="BD58" s="436"/>
      <c r="BE58" s="432"/>
    </row>
    <row r="59" spans="1:57" ht="15">
      <c r="A59" s="432"/>
      <c r="B59" s="438"/>
      <c r="C59" s="436"/>
      <c r="D59" s="436"/>
      <c r="E59" s="436"/>
      <c r="F59" s="436"/>
      <c r="G59" s="436"/>
      <c r="H59" s="436"/>
      <c r="I59" s="436"/>
      <c r="J59" s="436"/>
      <c r="K59" s="436"/>
      <c r="L59" s="436"/>
      <c r="M59" s="436"/>
      <c r="N59" s="436"/>
      <c r="O59" s="436"/>
      <c r="P59" s="436"/>
      <c r="Q59" s="436"/>
      <c r="R59" s="436"/>
      <c r="S59" s="436"/>
      <c r="T59" s="436"/>
      <c r="U59" s="436"/>
      <c r="V59" s="436"/>
      <c r="W59" s="436"/>
      <c r="X59" s="436"/>
      <c r="Y59" s="436"/>
      <c r="Z59" s="436"/>
      <c r="AA59" s="436"/>
      <c r="AB59" s="436"/>
      <c r="AC59" s="436"/>
      <c r="AD59" s="436"/>
      <c r="AE59" s="436"/>
      <c r="AF59" s="436"/>
      <c r="AG59" s="436"/>
      <c r="AH59" s="436"/>
      <c r="AI59" s="436"/>
      <c r="AJ59" s="436"/>
      <c r="AK59" s="436"/>
      <c r="AL59" s="436"/>
      <c r="AM59" s="436"/>
      <c r="AN59" s="436"/>
      <c r="AO59" s="436"/>
      <c r="AP59" s="436"/>
      <c r="AQ59" s="436"/>
      <c r="AR59" s="436"/>
      <c r="AS59" s="436"/>
      <c r="AT59" s="436"/>
      <c r="AU59" s="436"/>
      <c r="AV59" s="436"/>
      <c r="AW59" s="436"/>
      <c r="AX59" s="436"/>
      <c r="AY59" s="436"/>
      <c r="AZ59" s="436"/>
      <c r="BA59" s="436"/>
      <c r="BB59" s="436"/>
      <c r="BC59" s="436"/>
      <c r="BD59" s="436"/>
      <c r="BE59" s="432"/>
    </row>
    <row r="60" spans="1:57" ht="15">
      <c r="A60" s="432"/>
      <c r="B60" s="428"/>
      <c r="C60" s="436"/>
      <c r="D60" s="436"/>
      <c r="E60" s="436"/>
      <c r="F60" s="436"/>
      <c r="G60" s="436"/>
      <c r="H60" s="436"/>
      <c r="I60" s="436"/>
      <c r="J60" s="436"/>
      <c r="K60" s="436"/>
      <c r="L60" s="436"/>
      <c r="M60" s="436"/>
      <c r="N60" s="436"/>
      <c r="O60" s="436"/>
      <c r="P60" s="436"/>
      <c r="Q60" s="436"/>
      <c r="R60" s="436"/>
      <c r="S60" s="436"/>
      <c r="T60" s="436"/>
      <c r="U60" s="436"/>
      <c r="V60" s="436"/>
      <c r="W60" s="436"/>
      <c r="X60" s="436"/>
      <c r="Y60" s="436"/>
      <c r="Z60" s="436"/>
      <c r="AA60" s="436"/>
      <c r="AB60" s="436"/>
      <c r="AC60" s="436"/>
      <c r="AD60" s="436"/>
      <c r="AE60" s="436"/>
      <c r="AF60" s="436"/>
      <c r="AG60" s="436"/>
      <c r="AH60" s="436"/>
      <c r="AI60" s="436"/>
      <c r="AJ60" s="436"/>
      <c r="AK60" s="436"/>
      <c r="AL60" s="436"/>
      <c r="AM60" s="436"/>
      <c r="AN60" s="436"/>
      <c r="AO60" s="436"/>
      <c r="AP60" s="436"/>
      <c r="AQ60" s="436"/>
      <c r="AR60" s="436"/>
      <c r="AS60" s="436"/>
      <c r="AT60" s="436"/>
      <c r="AU60" s="436"/>
      <c r="AV60" s="436"/>
      <c r="AW60" s="436"/>
      <c r="AX60" s="436"/>
      <c r="AY60" s="436"/>
      <c r="AZ60" s="436"/>
      <c r="BA60" s="436"/>
      <c r="BB60" s="436"/>
      <c r="BC60" s="436"/>
      <c r="BD60" s="436"/>
      <c r="BE60" s="432"/>
    </row>
    <row r="61" spans="1:57">
      <c r="A61" s="432"/>
      <c r="B61" s="432"/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2"/>
      <c r="P61" s="432"/>
      <c r="Q61" s="432"/>
      <c r="R61" s="432"/>
      <c r="S61" s="432"/>
      <c r="T61" s="432"/>
      <c r="U61" s="432"/>
      <c r="V61" s="432"/>
      <c r="W61" s="432"/>
      <c r="X61" s="432"/>
      <c r="Y61" s="432"/>
      <c r="Z61" s="432"/>
      <c r="AA61" s="432"/>
      <c r="AB61" s="432"/>
      <c r="AC61" s="432"/>
      <c r="AD61" s="432"/>
      <c r="AE61" s="432"/>
      <c r="AF61" s="432"/>
      <c r="AG61" s="432"/>
      <c r="AH61" s="432"/>
      <c r="AI61" s="432"/>
      <c r="AJ61" s="432"/>
      <c r="AK61" s="432"/>
      <c r="AL61" s="432"/>
      <c r="AM61" s="432"/>
      <c r="AN61" s="432"/>
      <c r="AO61" s="432"/>
      <c r="AP61" s="432"/>
      <c r="AQ61" s="432"/>
      <c r="AR61" s="432"/>
      <c r="AS61" s="432"/>
      <c r="AT61" s="432"/>
      <c r="AU61" s="432"/>
      <c r="AV61" s="432"/>
      <c r="AW61" s="432"/>
      <c r="AX61" s="432"/>
      <c r="AY61" s="432"/>
      <c r="AZ61" s="432"/>
      <c r="BA61" s="432"/>
      <c r="BB61" s="432"/>
      <c r="BC61" s="432"/>
      <c r="BD61" s="432"/>
      <c r="BE61" s="432"/>
    </row>
    <row r="62" spans="1:57">
      <c r="A62" s="432"/>
      <c r="B62" s="433"/>
      <c r="C62" s="433"/>
      <c r="D62" s="433"/>
      <c r="E62" s="433"/>
      <c r="F62" s="433"/>
      <c r="G62" s="433"/>
      <c r="H62" s="433"/>
      <c r="I62" s="433"/>
      <c r="J62" s="433"/>
      <c r="K62" s="433"/>
      <c r="L62" s="433"/>
      <c r="M62" s="433"/>
      <c r="N62" s="433"/>
      <c r="O62" s="433"/>
      <c r="P62" s="433"/>
      <c r="Q62" s="433"/>
      <c r="R62" s="433"/>
      <c r="S62" s="433"/>
      <c r="T62" s="433"/>
      <c r="U62" s="433"/>
      <c r="V62" s="433"/>
      <c r="W62" s="433"/>
      <c r="X62" s="433"/>
      <c r="Y62" s="433"/>
      <c r="Z62" s="433"/>
      <c r="AA62" s="433"/>
      <c r="AB62" s="433"/>
      <c r="AC62" s="433"/>
      <c r="AD62" s="433"/>
      <c r="AE62" s="433"/>
      <c r="AF62" s="433"/>
      <c r="AG62" s="433"/>
      <c r="AH62" s="433"/>
      <c r="AI62" s="433"/>
      <c r="AJ62" s="433"/>
      <c r="AK62" s="433"/>
      <c r="AL62" s="433"/>
      <c r="AM62" s="433"/>
      <c r="AN62" s="433"/>
      <c r="AO62" s="433"/>
      <c r="AP62" s="433"/>
      <c r="AQ62" s="433"/>
      <c r="AR62" s="433"/>
      <c r="AS62" s="433"/>
      <c r="AT62" s="433"/>
      <c r="AU62" s="433"/>
      <c r="AV62" s="433"/>
      <c r="AW62" s="433"/>
      <c r="AX62" s="432"/>
      <c r="AY62" s="432"/>
      <c r="AZ62" s="432"/>
      <c r="BA62" s="432"/>
      <c r="BB62" s="432"/>
      <c r="BC62" s="432"/>
      <c r="BD62" s="432"/>
      <c r="BE62" s="432"/>
    </row>
    <row r="63" spans="1:57">
      <c r="A63" s="432"/>
      <c r="B63" s="432"/>
      <c r="C63" s="432"/>
      <c r="D63" s="432"/>
      <c r="E63" s="432"/>
      <c r="F63" s="432"/>
      <c r="G63" s="432"/>
      <c r="H63" s="432"/>
      <c r="I63" s="432"/>
      <c r="J63" s="432"/>
      <c r="K63" s="432"/>
      <c r="L63" s="432"/>
      <c r="M63" s="432"/>
      <c r="N63" s="432"/>
      <c r="O63" s="432"/>
      <c r="P63" s="432"/>
      <c r="Q63" s="432"/>
      <c r="R63" s="432"/>
      <c r="S63" s="432"/>
      <c r="T63" s="432"/>
      <c r="U63" s="432"/>
      <c r="V63" s="432"/>
      <c r="W63" s="432"/>
      <c r="X63" s="432"/>
      <c r="Y63" s="432"/>
      <c r="Z63" s="432"/>
      <c r="AA63" s="432"/>
      <c r="AB63" s="432"/>
      <c r="AC63" s="432"/>
      <c r="AD63" s="432"/>
      <c r="AE63" s="432"/>
      <c r="AF63" s="432"/>
      <c r="AG63" s="432"/>
      <c r="AH63" s="432"/>
      <c r="AI63" s="432"/>
      <c r="AJ63" s="432"/>
      <c r="AK63" s="432"/>
      <c r="AL63" s="432"/>
      <c r="AM63" s="432"/>
      <c r="AN63" s="432"/>
      <c r="AO63" s="432"/>
      <c r="AP63" s="432"/>
      <c r="AQ63" s="432"/>
      <c r="AR63" s="432"/>
      <c r="AS63" s="432"/>
      <c r="AT63" s="432"/>
      <c r="AU63" s="432"/>
      <c r="AV63" s="432"/>
      <c r="AW63" s="432"/>
      <c r="AX63" s="432"/>
      <c r="AY63" s="432"/>
      <c r="AZ63" s="432"/>
      <c r="BA63" s="432"/>
      <c r="BB63" s="432"/>
      <c r="BC63" s="432"/>
      <c r="BD63" s="432"/>
      <c r="BE63" s="432"/>
    </row>
    <row r="64" spans="1:57">
      <c r="A64" s="432"/>
      <c r="B64" s="596"/>
      <c r="C64" s="442"/>
      <c r="D64" s="442"/>
      <c r="E64" s="442"/>
      <c r="F64" s="442"/>
      <c r="G64" s="442"/>
      <c r="H64" s="442"/>
      <c r="I64" s="442"/>
      <c r="J64" s="442"/>
      <c r="K64" s="442"/>
      <c r="L64" s="442"/>
      <c r="M64" s="442"/>
      <c r="N64" s="442"/>
      <c r="O64" s="442"/>
      <c r="P64" s="442"/>
      <c r="Q64" s="442"/>
      <c r="R64" s="442"/>
      <c r="S64" s="442"/>
      <c r="T64" s="432"/>
      <c r="U64" s="432"/>
      <c r="V64" s="432"/>
      <c r="W64" s="432"/>
      <c r="X64" s="432"/>
      <c r="Y64" s="432"/>
      <c r="Z64" s="432"/>
      <c r="AA64" s="432"/>
      <c r="AB64" s="432"/>
      <c r="AC64" s="432"/>
      <c r="AD64" s="432"/>
      <c r="AE64" s="432"/>
      <c r="AF64" s="432"/>
      <c r="AG64" s="432"/>
      <c r="AH64" s="432"/>
      <c r="AI64" s="432"/>
      <c r="AJ64" s="432"/>
      <c r="AK64" s="432"/>
      <c r="AL64" s="432"/>
      <c r="AM64" s="432"/>
      <c r="AN64" s="432"/>
      <c r="AO64" s="432"/>
      <c r="AP64" s="432"/>
      <c r="AQ64" s="432"/>
      <c r="AR64" s="432"/>
      <c r="AS64" s="432"/>
      <c r="AT64" s="432"/>
      <c r="AU64" s="432"/>
      <c r="AV64" s="432"/>
      <c r="AW64" s="432"/>
      <c r="AX64" s="432"/>
      <c r="AY64" s="432"/>
      <c r="AZ64" s="432"/>
      <c r="BA64" s="432"/>
      <c r="BB64" s="432"/>
      <c r="BC64" s="432"/>
      <c r="BD64" s="432"/>
      <c r="BE64" s="432"/>
    </row>
    <row r="65" spans="1:57">
      <c r="A65" s="432"/>
      <c r="B65" s="597"/>
      <c r="C65" s="443"/>
      <c r="D65" s="443"/>
      <c r="E65" s="443"/>
      <c r="F65" s="443"/>
      <c r="G65" s="443"/>
      <c r="H65" s="443"/>
      <c r="I65" s="443"/>
      <c r="J65" s="443"/>
      <c r="K65" s="443"/>
      <c r="L65" s="443"/>
      <c r="M65" s="443"/>
      <c r="N65" s="443"/>
      <c r="O65" s="443"/>
      <c r="P65" s="443"/>
      <c r="Q65" s="443"/>
      <c r="R65" s="443"/>
      <c r="S65" s="443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432"/>
      <c r="AI65" s="432"/>
      <c r="AJ65" s="432"/>
      <c r="AK65" s="432"/>
      <c r="AL65" s="432"/>
      <c r="AM65" s="432"/>
      <c r="AN65" s="432"/>
      <c r="AO65" s="432"/>
      <c r="AP65" s="432"/>
      <c r="AQ65" s="432"/>
      <c r="AR65" s="432"/>
      <c r="AS65" s="432"/>
      <c r="AT65" s="432"/>
      <c r="AU65" s="432"/>
      <c r="AV65" s="432"/>
      <c r="AW65" s="432"/>
      <c r="AX65" s="432"/>
      <c r="AY65" s="432"/>
      <c r="AZ65" s="432"/>
      <c r="BA65" s="432"/>
      <c r="BB65" s="432"/>
      <c r="BC65" s="432"/>
      <c r="BD65" s="432"/>
      <c r="BE65" s="432"/>
    </row>
    <row r="66" spans="1:57">
      <c r="A66" s="432"/>
      <c r="B66" s="432"/>
      <c r="C66" s="432"/>
      <c r="D66" s="432"/>
      <c r="E66" s="432"/>
      <c r="F66" s="432"/>
      <c r="G66" s="432"/>
      <c r="H66" s="432"/>
      <c r="I66" s="432"/>
      <c r="J66" s="432"/>
      <c r="K66" s="432"/>
      <c r="L66" s="432"/>
      <c r="M66" s="432"/>
      <c r="N66" s="432"/>
      <c r="O66" s="432"/>
      <c r="P66" s="432"/>
      <c r="Q66" s="432"/>
      <c r="R66" s="432"/>
      <c r="S66" s="432"/>
      <c r="T66" s="432"/>
      <c r="U66" s="432"/>
      <c r="V66" s="432"/>
      <c r="W66" s="432"/>
      <c r="X66" s="432"/>
      <c r="Y66" s="432"/>
      <c r="Z66" s="432"/>
      <c r="AA66" s="432"/>
      <c r="AB66" s="432"/>
      <c r="AC66" s="432"/>
      <c r="AD66" s="432"/>
      <c r="AE66" s="432"/>
      <c r="AF66" s="432"/>
      <c r="AG66" s="432"/>
      <c r="AH66" s="432"/>
      <c r="AI66" s="432"/>
      <c r="AJ66" s="432"/>
      <c r="AK66" s="432"/>
      <c r="AL66" s="432"/>
      <c r="AM66" s="432"/>
      <c r="AN66" s="432"/>
      <c r="AO66" s="432"/>
      <c r="AP66" s="432"/>
      <c r="AQ66" s="432"/>
      <c r="AR66" s="432"/>
      <c r="AS66" s="432"/>
      <c r="AT66" s="432"/>
      <c r="AU66" s="432"/>
      <c r="AV66" s="432"/>
      <c r="AW66" s="432"/>
      <c r="AX66" s="432"/>
      <c r="AY66" s="432"/>
      <c r="AZ66" s="432"/>
      <c r="BA66" s="432"/>
      <c r="BB66" s="432"/>
      <c r="BC66" s="432"/>
      <c r="BD66" s="432"/>
      <c r="BE66" s="432"/>
    </row>
    <row r="67" spans="1:57">
      <c r="A67" s="432"/>
      <c r="B67" s="432"/>
      <c r="C67" s="432"/>
      <c r="D67" s="432"/>
      <c r="E67" s="432"/>
      <c r="F67" s="432"/>
      <c r="G67" s="432"/>
      <c r="H67" s="432"/>
      <c r="I67" s="432"/>
      <c r="J67" s="432"/>
      <c r="K67" s="432"/>
      <c r="L67" s="432"/>
      <c r="M67" s="432"/>
      <c r="N67" s="432"/>
      <c r="O67" s="432"/>
      <c r="P67" s="432"/>
      <c r="Q67" s="432"/>
      <c r="R67" s="432"/>
      <c r="S67" s="432"/>
      <c r="T67" s="432"/>
      <c r="U67" s="432"/>
      <c r="V67" s="432"/>
      <c r="W67" s="432"/>
      <c r="X67" s="432"/>
      <c r="Y67" s="432"/>
      <c r="Z67" s="432"/>
      <c r="AA67" s="432"/>
      <c r="AB67" s="432"/>
      <c r="AC67" s="432"/>
      <c r="AD67" s="432"/>
      <c r="AE67" s="432"/>
      <c r="AF67" s="432"/>
      <c r="AG67" s="432"/>
      <c r="AH67" s="432"/>
      <c r="AI67" s="432"/>
      <c r="AJ67" s="432"/>
      <c r="AK67" s="432"/>
      <c r="AL67" s="432"/>
      <c r="AM67" s="432"/>
      <c r="AN67" s="432"/>
      <c r="AO67" s="432"/>
      <c r="AP67" s="432"/>
      <c r="AQ67" s="432"/>
      <c r="AR67" s="432"/>
      <c r="AS67" s="432"/>
      <c r="AT67" s="432"/>
      <c r="AU67" s="432"/>
      <c r="AV67" s="432"/>
      <c r="AW67" s="432"/>
      <c r="AX67" s="432"/>
      <c r="AY67" s="432"/>
      <c r="AZ67" s="432"/>
      <c r="BA67" s="432"/>
      <c r="BB67" s="432"/>
      <c r="BC67" s="432"/>
      <c r="BD67" s="432"/>
      <c r="BE67" s="432"/>
    </row>
    <row r="68" spans="1:57">
      <c r="A68" s="432"/>
      <c r="B68" s="598"/>
      <c r="C68" s="598"/>
      <c r="D68" s="598"/>
      <c r="E68" s="598"/>
      <c r="F68" s="598"/>
      <c r="G68" s="598"/>
      <c r="H68" s="598"/>
      <c r="I68" s="598"/>
      <c r="J68" s="598"/>
      <c r="K68" s="598"/>
      <c r="L68" s="598"/>
      <c r="M68" s="598"/>
      <c r="N68" s="598"/>
      <c r="O68" s="598"/>
      <c r="P68" s="598"/>
      <c r="Q68" s="598"/>
      <c r="R68" s="598"/>
      <c r="S68" s="598"/>
      <c r="T68" s="598"/>
      <c r="U68" s="598"/>
      <c r="V68" s="598"/>
      <c r="W68" s="598"/>
      <c r="X68" s="598"/>
      <c r="Y68" s="598"/>
      <c r="Z68" s="598"/>
      <c r="AA68" s="598"/>
      <c r="AB68" s="598"/>
      <c r="AC68" s="598"/>
      <c r="AD68" s="598"/>
      <c r="AE68" s="598"/>
      <c r="AF68" s="598"/>
      <c r="AG68" s="598"/>
      <c r="AH68" s="598"/>
      <c r="AI68" s="598"/>
      <c r="AJ68" s="598"/>
      <c r="AK68" s="598"/>
      <c r="AL68" s="598"/>
      <c r="AM68" s="598"/>
      <c r="AN68" s="598"/>
      <c r="AO68" s="598"/>
      <c r="AP68" s="598"/>
      <c r="AQ68" s="598"/>
      <c r="AR68" s="598"/>
      <c r="AS68" s="598"/>
      <c r="AT68" s="598"/>
      <c r="AU68" s="598"/>
      <c r="AV68" s="598"/>
      <c r="AW68" s="432"/>
      <c r="AX68" s="432"/>
      <c r="AY68" s="432"/>
      <c r="AZ68" s="432"/>
      <c r="BA68" s="432"/>
      <c r="BB68" s="432"/>
      <c r="BC68" s="432"/>
      <c r="BD68" s="432"/>
      <c r="BE68" s="432"/>
    </row>
    <row r="69" spans="1:57">
      <c r="A69" s="432"/>
      <c r="B69" s="432"/>
      <c r="C69" s="432"/>
      <c r="D69" s="432"/>
      <c r="E69" s="432"/>
      <c r="F69" s="432"/>
      <c r="G69" s="432"/>
      <c r="H69" s="432"/>
      <c r="I69" s="432"/>
      <c r="J69" s="432"/>
      <c r="K69" s="432"/>
      <c r="L69" s="432"/>
      <c r="M69" s="432"/>
      <c r="N69" s="432"/>
      <c r="O69" s="432"/>
      <c r="P69" s="432"/>
      <c r="Q69" s="432"/>
      <c r="R69" s="432"/>
      <c r="S69" s="432"/>
      <c r="T69" s="432"/>
      <c r="U69" s="432"/>
      <c r="V69" s="432"/>
      <c r="W69" s="432"/>
      <c r="X69" s="432"/>
      <c r="Y69" s="432"/>
      <c r="Z69" s="432"/>
      <c r="AA69" s="432"/>
      <c r="AB69" s="432"/>
      <c r="AC69" s="432"/>
      <c r="AD69" s="432"/>
      <c r="AE69" s="432"/>
      <c r="AF69" s="432"/>
      <c r="AG69" s="432"/>
      <c r="AH69" s="432"/>
      <c r="AI69" s="432"/>
      <c r="AJ69" s="432"/>
      <c r="AK69" s="432"/>
      <c r="AL69" s="432"/>
      <c r="AM69" s="432"/>
      <c r="AN69" s="432"/>
      <c r="AO69" s="432"/>
      <c r="AP69" s="432"/>
      <c r="AQ69" s="432"/>
      <c r="AR69" s="432"/>
      <c r="AS69" s="432"/>
      <c r="AT69" s="432"/>
      <c r="AU69" s="432"/>
      <c r="AV69" s="432"/>
      <c r="AW69" s="432"/>
      <c r="AX69" s="432"/>
      <c r="AY69" s="432"/>
      <c r="AZ69" s="432"/>
      <c r="BA69" s="432"/>
      <c r="BB69" s="432"/>
      <c r="BC69" s="432"/>
      <c r="BD69" s="432"/>
      <c r="BE69" s="432"/>
    </row>
    <row r="70" spans="1:57">
      <c r="A70" s="432"/>
      <c r="B70" s="432"/>
      <c r="C70" s="432"/>
      <c r="D70" s="432"/>
      <c r="E70" s="432"/>
      <c r="F70" s="432"/>
      <c r="G70" s="432"/>
      <c r="H70" s="432"/>
      <c r="I70" s="432"/>
      <c r="J70" s="432"/>
      <c r="K70" s="432"/>
      <c r="L70" s="432"/>
      <c r="M70" s="432"/>
      <c r="N70" s="432"/>
      <c r="O70" s="432"/>
      <c r="P70" s="432"/>
      <c r="Q70" s="432"/>
      <c r="R70" s="432"/>
      <c r="S70" s="432"/>
      <c r="T70" s="432"/>
      <c r="U70" s="432"/>
      <c r="V70" s="432"/>
      <c r="W70" s="432"/>
      <c r="X70" s="432"/>
      <c r="Y70" s="432"/>
      <c r="Z70" s="432"/>
      <c r="AA70" s="432"/>
      <c r="AB70" s="432"/>
      <c r="AC70" s="432"/>
      <c r="AD70" s="432"/>
      <c r="AE70" s="432"/>
      <c r="AF70" s="432"/>
      <c r="AG70" s="432"/>
      <c r="AH70" s="432"/>
      <c r="AI70" s="432"/>
      <c r="AJ70" s="432"/>
      <c r="AK70" s="432"/>
      <c r="AL70" s="432"/>
      <c r="AM70" s="432"/>
      <c r="AN70" s="432"/>
      <c r="AO70" s="432"/>
      <c r="AP70" s="432"/>
      <c r="AQ70" s="432"/>
      <c r="AR70" s="432"/>
      <c r="AS70" s="432"/>
      <c r="AT70" s="432"/>
      <c r="AU70" s="432"/>
      <c r="AV70" s="432"/>
      <c r="AW70" s="432"/>
      <c r="AX70" s="432"/>
      <c r="AY70" s="432"/>
      <c r="AZ70" s="432"/>
      <c r="BA70" s="432"/>
      <c r="BB70" s="432"/>
      <c r="BC70" s="432"/>
      <c r="BD70" s="432"/>
      <c r="BE70" s="432"/>
    </row>
    <row r="71" spans="1:57">
      <c r="A71" s="432"/>
      <c r="B71" s="432"/>
      <c r="C71" s="432"/>
      <c r="D71" s="432"/>
      <c r="E71" s="432"/>
      <c r="F71" s="432"/>
      <c r="G71" s="432"/>
      <c r="H71" s="432"/>
      <c r="I71" s="432"/>
      <c r="J71" s="432"/>
      <c r="K71" s="432"/>
      <c r="L71" s="432"/>
      <c r="M71" s="432"/>
      <c r="N71" s="432"/>
      <c r="O71" s="432"/>
      <c r="P71" s="432"/>
      <c r="Q71" s="432"/>
      <c r="R71" s="432"/>
      <c r="S71" s="432"/>
      <c r="T71" s="432"/>
      <c r="U71" s="432"/>
      <c r="V71" s="432"/>
      <c r="W71" s="432"/>
      <c r="X71" s="432"/>
      <c r="Y71" s="432"/>
      <c r="Z71" s="432"/>
      <c r="AA71" s="432"/>
      <c r="AB71" s="432"/>
      <c r="AC71" s="432"/>
      <c r="AD71" s="432"/>
      <c r="AE71" s="432"/>
      <c r="AF71" s="432"/>
      <c r="AG71" s="432"/>
      <c r="AH71" s="432"/>
      <c r="AI71" s="432"/>
      <c r="AJ71" s="432"/>
      <c r="AK71" s="432"/>
      <c r="AL71" s="432"/>
      <c r="AM71" s="432"/>
      <c r="AN71" s="432"/>
      <c r="AO71" s="432"/>
      <c r="AP71" s="432"/>
      <c r="AQ71" s="432"/>
      <c r="AR71" s="432"/>
      <c r="AS71" s="432"/>
      <c r="AT71" s="432"/>
      <c r="AU71" s="432"/>
      <c r="AV71" s="432"/>
      <c r="AW71" s="432"/>
      <c r="AX71" s="432"/>
      <c r="AY71" s="432"/>
      <c r="AZ71" s="432"/>
      <c r="BA71" s="432"/>
      <c r="BB71" s="432"/>
      <c r="BC71" s="432"/>
      <c r="BD71" s="432"/>
      <c r="BE71" s="432"/>
    </row>
    <row r="72" spans="1:57">
      <c r="A72" s="432"/>
      <c r="B72" s="432"/>
      <c r="C72" s="432"/>
      <c r="D72" s="432"/>
      <c r="E72" s="432"/>
      <c r="F72" s="432"/>
      <c r="G72" s="432"/>
      <c r="H72" s="432"/>
      <c r="I72" s="432"/>
      <c r="J72" s="432"/>
      <c r="K72" s="432"/>
      <c r="L72" s="432"/>
      <c r="M72" s="432"/>
      <c r="N72" s="432"/>
      <c r="O72" s="432"/>
      <c r="P72" s="432"/>
      <c r="Q72" s="432"/>
      <c r="R72" s="432"/>
      <c r="S72" s="432"/>
      <c r="T72" s="432"/>
      <c r="U72" s="432"/>
      <c r="V72" s="432"/>
      <c r="W72" s="432"/>
      <c r="X72" s="432"/>
      <c r="Y72" s="432"/>
      <c r="Z72" s="432"/>
      <c r="AA72" s="432"/>
      <c r="AB72" s="432"/>
      <c r="AC72" s="432"/>
      <c r="AD72" s="432"/>
      <c r="AE72" s="432"/>
      <c r="AF72" s="432"/>
      <c r="AG72" s="432"/>
      <c r="AH72" s="432"/>
      <c r="AI72" s="432"/>
      <c r="AJ72" s="432"/>
      <c r="AK72" s="432"/>
      <c r="AL72" s="432"/>
      <c r="AM72" s="432"/>
      <c r="AN72" s="432"/>
      <c r="AO72" s="432"/>
      <c r="AP72" s="432"/>
      <c r="AQ72" s="432"/>
      <c r="AR72" s="432"/>
      <c r="AS72" s="432"/>
      <c r="AT72" s="432"/>
      <c r="AU72" s="432"/>
      <c r="AV72" s="432"/>
      <c r="AW72" s="432"/>
      <c r="AX72" s="432"/>
      <c r="AY72" s="432"/>
      <c r="AZ72" s="432"/>
      <c r="BA72" s="432"/>
      <c r="BB72" s="432"/>
      <c r="BC72" s="432"/>
      <c r="BD72" s="432"/>
      <c r="BE72" s="432"/>
    </row>
    <row r="73" spans="1:57">
      <c r="A73" s="432"/>
      <c r="B73" s="432"/>
      <c r="C73" s="432"/>
      <c r="D73" s="432"/>
      <c r="E73" s="432"/>
      <c r="F73" s="432"/>
      <c r="G73" s="432"/>
      <c r="H73" s="432"/>
      <c r="I73" s="432"/>
      <c r="J73" s="432"/>
      <c r="K73" s="432"/>
      <c r="L73" s="432"/>
      <c r="M73" s="432"/>
      <c r="N73" s="432"/>
      <c r="O73" s="432"/>
      <c r="P73" s="432"/>
      <c r="Q73" s="432"/>
      <c r="R73" s="432"/>
      <c r="S73" s="432"/>
      <c r="T73" s="432"/>
      <c r="U73" s="432"/>
      <c r="V73" s="432"/>
      <c r="W73" s="432"/>
      <c r="X73" s="432"/>
      <c r="Y73" s="432"/>
      <c r="Z73" s="432"/>
      <c r="AA73" s="432"/>
      <c r="AB73" s="432"/>
      <c r="AC73" s="432"/>
      <c r="AD73" s="432"/>
      <c r="AE73" s="432"/>
      <c r="AF73" s="432"/>
      <c r="AG73" s="432"/>
      <c r="AH73" s="432"/>
      <c r="AI73" s="432"/>
      <c r="AJ73" s="432"/>
      <c r="AK73" s="432"/>
      <c r="AL73" s="432"/>
      <c r="AM73" s="432"/>
      <c r="AN73" s="432"/>
      <c r="AO73" s="432"/>
      <c r="AP73" s="432"/>
      <c r="AQ73" s="432"/>
      <c r="AR73" s="432"/>
      <c r="AS73" s="432"/>
      <c r="AT73" s="432"/>
      <c r="AU73" s="432"/>
      <c r="AV73" s="432"/>
      <c r="AW73" s="432"/>
      <c r="AX73" s="432"/>
      <c r="AY73" s="432"/>
      <c r="AZ73" s="432"/>
      <c r="BA73" s="432"/>
      <c r="BB73" s="432"/>
      <c r="BC73" s="432"/>
      <c r="BD73" s="432"/>
      <c r="BE73" s="432"/>
    </row>
  </sheetData>
  <mergeCells count="36">
    <mergeCell ref="B64:B65"/>
    <mergeCell ref="B68:AV68"/>
    <mergeCell ref="AA38:AD38"/>
    <mergeCell ref="AE38:AH38"/>
    <mergeCell ref="AI38:AL38"/>
    <mergeCell ref="AM38:AP38"/>
    <mergeCell ref="AQ38:AT38"/>
    <mergeCell ref="AU38:AX38"/>
    <mergeCell ref="B29:B30"/>
    <mergeCell ref="B32:S32"/>
    <mergeCell ref="B33:BD33"/>
    <mergeCell ref="B37:AV37"/>
    <mergeCell ref="C38:F38"/>
    <mergeCell ref="G38:J38"/>
    <mergeCell ref="K38:N38"/>
    <mergeCell ref="O38:R38"/>
    <mergeCell ref="S38:V38"/>
    <mergeCell ref="W38:Z38"/>
    <mergeCell ref="AY38:BB38"/>
    <mergeCell ref="BC38:BD38"/>
    <mergeCell ref="A1:B1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BC5:BE5"/>
    <mergeCell ref="AI5:AL5"/>
    <mergeCell ref="AM5:AP5"/>
    <mergeCell ref="AQ5:AT5"/>
    <mergeCell ref="AU5:AX5"/>
    <mergeCell ref="AY5:BB5"/>
  </mergeCells>
  <conditionalFormatting sqref="C41:BD44">
    <cfRule type="colorScale" priority="2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2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2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2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30:S31">
    <cfRule type="colorScale" priority="20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19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18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17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BE11">
    <cfRule type="colorScale" priority="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13:BE20">
    <cfRule type="colorScale" priority="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22:BE26">
    <cfRule type="colorScale" priority="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27:BE27">
    <cfRule type="colorScale" priority="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hyperlinks>
    <hyperlink ref="A1:B1" location="Turinys!A28" display="↖ atgal į turinį" xr:uid="{5AE48E43-DA67-44AB-999A-B7BE5074B737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B8F6-E48C-44B9-BA06-8B3ADBC38607}">
  <sheetPr>
    <tabColor rgb="FF666261"/>
  </sheetPr>
  <dimension ref="A1:H121"/>
  <sheetViews>
    <sheetView showGridLines="0" showRowColHeaders="0" workbookViewId="0">
      <selection activeCell="B3" sqref="B3:C3"/>
    </sheetView>
  </sheetViews>
  <sheetFormatPr defaultColWidth="9" defaultRowHeight="14.25"/>
  <cols>
    <col min="1" max="1" width="9" style="444"/>
    <col min="2" max="2" width="61.875" style="444" customWidth="1"/>
    <col min="3" max="3" width="6.125" style="444" customWidth="1"/>
    <col min="4" max="4" width="11.625" style="444" customWidth="1"/>
    <col min="5" max="16384" width="9" style="444"/>
  </cols>
  <sheetData>
    <row r="1" spans="1:8">
      <c r="A1" s="536" t="s">
        <v>0</v>
      </c>
      <c r="B1" s="536"/>
    </row>
    <row r="2" spans="1:8" ht="15.75" thickBot="1">
      <c r="A2" s="42"/>
    </row>
    <row r="3" spans="1:8" ht="17.25" customHeight="1">
      <c r="B3" s="599" t="s">
        <v>217</v>
      </c>
      <c r="C3" s="599"/>
      <c r="E3" s="445"/>
      <c r="F3" s="446" t="s">
        <v>31</v>
      </c>
      <c r="G3" s="446" t="s">
        <v>30</v>
      </c>
      <c r="H3" s="447" t="s">
        <v>32</v>
      </c>
    </row>
    <row r="4" spans="1:8">
      <c r="B4" s="448"/>
      <c r="C4" s="449"/>
      <c r="E4" s="450">
        <v>2007</v>
      </c>
      <c r="F4" s="451">
        <v>1.0121187302156729</v>
      </c>
      <c r="G4" s="451">
        <v>1.3458075853370781</v>
      </c>
      <c r="H4" s="452">
        <v>1.2567872287591675</v>
      </c>
    </row>
    <row r="5" spans="1:8">
      <c r="C5" s="449"/>
      <c r="E5" s="450">
        <v>2008</v>
      </c>
      <c r="F5" s="451">
        <v>0.38849748460216715</v>
      </c>
      <c r="G5" s="451">
        <v>0.34394656778695043</v>
      </c>
      <c r="H5" s="452">
        <v>0.68059421312904889</v>
      </c>
    </row>
    <row r="6" spans="1:8">
      <c r="B6" s="449"/>
      <c r="C6" s="449"/>
      <c r="E6" s="450">
        <v>2009</v>
      </c>
      <c r="F6" s="451">
        <v>-1.7460096645637608</v>
      </c>
      <c r="G6" s="451">
        <v>-1.62658646138153</v>
      </c>
      <c r="H6" s="452">
        <v>-1.5324562845997123</v>
      </c>
    </row>
    <row r="7" spans="1:8">
      <c r="B7" s="449"/>
      <c r="C7" s="449"/>
      <c r="E7" s="450">
        <v>2010</v>
      </c>
      <c r="F7" s="451">
        <v>-1.0854005783660619</v>
      </c>
      <c r="G7" s="451">
        <v>-1.3475587074555566</v>
      </c>
      <c r="H7" s="452">
        <v>-1.5040241853752581</v>
      </c>
    </row>
    <row r="8" spans="1:8">
      <c r="B8" s="449"/>
      <c r="C8" s="449"/>
      <c r="E8" s="450">
        <v>2011</v>
      </c>
      <c r="F8" s="451">
        <v>-0.17650037508061872</v>
      </c>
      <c r="G8" s="451">
        <v>-0.67148266489434105</v>
      </c>
      <c r="H8" s="452">
        <v>-0.63690369450417528</v>
      </c>
    </row>
    <row r="9" spans="1:8">
      <c r="B9" s="449"/>
      <c r="C9" s="449"/>
      <c r="E9" s="450">
        <v>2012</v>
      </c>
      <c r="F9" s="451">
        <v>-0.21987619677315387</v>
      </c>
      <c r="G9" s="451">
        <v>-0.34017931568764909</v>
      </c>
      <c r="H9" s="452">
        <v>-0.50305141848835</v>
      </c>
    </row>
    <row r="10" spans="1:8">
      <c r="B10" s="449"/>
      <c r="C10" s="449"/>
      <c r="E10" s="450">
        <v>2013</v>
      </c>
      <c r="F10" s="451">
        <v>-0.14669491894248057</v>
      </c>
      <c r="G10" s="451">
        <v>-0.10541182567235176</v>
      </c>
      <c r="H10" s="452">
        <v>-0.26849068816060323</v>
      </c>
    </row>
    <row r="11" spans="1:8">
      <c r="B11" s="449"/>
      <c r="C11" s="449"/>
      <c r="E11" s="450">
        <v>2014</v>
      </c>
      <c r="F11" s="451">
        <v>-0.15364542318774899</v>
      </c>
      <c r="G11" s="451">
        <v>5.7210980277749048E-2</v>
      </c>
      <c r="H11" s="452">
        <v>-0.10269540428320464</v>
      </c>
    </row>
    <row r="12" spans="1:8">
      <c r="B12" s="449"/>
      <c r="C12" s="449"/>
      <c r="E12" s="450">
        <v>2015</v>
      </c>
      <c r="F12" s="451">
        <v>-0.18086339192781112</v>
      </c>
      <c r="G12" s="451">
        <v>2.0728798184194711E-2</v>
      </c>
      <c r="H12" s="452">
        <v>3.9271529651874859E-2</v>
      </c>
    </row>
    <row r="13" spans="1:8">
      <c r="B13" s="449"/>
      <c r="C13" s="449"/>
      <c r="E13" s="450">
        <v>2016</v>
      </c>
      <c r="F13" s="451">
        <v>0.10810009023952158</v>
      </c>
      <c r="G13" s="451">
        <v>5.0089300212913593E-2</v>
      </c>
      <c r="H13" s="452">
        <v>0.2877357482242634</v>
      </c>
    </row>
    <row r="14" spans="1:8">
      <c r="B14" s="449"/>
      <c r="C14" s="449"/>
      <c r="E14" s="450">
        <v>2017</v>
      </c>
      <c r="F14" s="451">
        <v>0.61391538896414932</v>
      </c>
      <c r="G14" s="451">
        <v>0.41637699191171018</v>
      </c>
      <c r="H14" s="452">
        <v>0.59313993404425613</v>
      </c>
    </row>
    <row r="15" spans="1:8">
      <c r="B15" s="449"/>
      <c r="C15" s="449"/>
      <c r="E15" s="450">
        <v>2018</v>
      </c>
      <c r="F15" s="451">
        <v>0.71393822606299362</v>
      </c>
      <c r="G15" s="451">
        <v>0.79519610045832889</v>
      </c>
      <c r="H15" s="452">
        <v>0.77000707299503324</v>
      </c>
    </row>
    <row r="16" spans="1:8">
      <c r="B16" s="449"/>
      <c r="C16" s="449"/>
      <c r="E16" s="450">
        <v>2019</v>
      </c>
      <c r="F16" s="451">
        <v>0.55453621365569306</v>
      </c>
      <c r="G16" s="451">
        <v>0.92021614309843769</v>
      </c>
      <c r="H16" s="452">
        <v>0.75438919417431882</v>
      </c>
    </row>
    <row r="17" spans="2:8" ht="28.5">
      <c r="B17" s="449"/>
      <c r="C17" s="449"/>
      <c r="E17" s="453" t="s">
        <v>218</v>
      </c>
      <c r="F17" s="451">
        <v>0.14679707696509006</v>
      </c>
      <c r="G17" s="451">
        <v>0.56672138354516832</v>
      </c>
      <c r="H17" s="452">
        <v>0.66870267190091814</v>
      </c>
    </row>
    <row r="18" spans="2:8" ht="28.5">
      <c r="C18" s="449"/>
      <c r="E18" s="465" t="s">
        <v>220</v>
      </c>
      <c r="F18" s="466">
        <v>-0.75873433650441136</v>
      </c>
      <c r="G18" s="466">
        <v>0.10588467645323285</v>
      </c>
      <c r="H18" s="467">
        <v>0.1378401064601526</v>
      </c>
    </row>
    <row r="19" spans="2:8" ht="28.5">
      <c r="B19" s="449"/>
      <c r="C19" s="449"/>
      <c r="D19" s="454"/>
      <c r="E19" s="468" t="s">
        <v>243</v>
      </c>
      <c r="F19" s="463"/>
      <c r="G19" s="463"/>
      <c r="H19" s="464">
        <v>0.30662510015950389</v>
      </c>
    </row>
    <row r="20" spans="2:8" ht="16.5">
      <c r="C20" s="456"/>
      <c r="D20" s="454"/>
      <c r="E20" s="455"/>
      <c r="F20" s="455"/>
      <c r="G20" s="455"/>
    </row>
    <row r="21" spans="2:8" ht="15.75" customHeight="1">
      <c r="B21" s="457" t="s">
        <v>215</v>
      </c>
      <c r="D21" s="454"/>
      <c r="E21" s="455"/>
      <c r="F21" s="455"/>
      <c r="G21" s="455"/>
    </row>
    <row r="22" spans="2:8" ht="29.25" customHeight="1" thickBot="1">
      <c r="B22" s="600" t="s">
        <v>219</v>
      </c>
      <c r="C22" s="600"/>
      <c r="D22" s="454"/>
      <c r="E22" s="455"/>
      <c r="F22" s="455"/>
      <c r="G22" s="455"/>
    </row>
    <row r="23" spans="2:8">
      <c r="D23" s="454"/>
      <c r="E23" s="455"/>
      <c r="F23" s="455"/>
      <c r="G23" s="455"/>
    </row>
    <row r="24" spans="2:8">
      <c r="B24" s="458"/>
      <c r="D24" s="454"/>
      <c r="E24" s="455"/>
      <c r="F24" s="455"/>
      <c r="G24" s="455"/>
    </row>
    <row r="25" spans="2:8">
      <c r="D25" s="454"/>
      <c r="E25" s="455"/>
      <c r="F25" s="455"/>
      <c r="G25" s="455"/>
    </row>
    <row r="26" spans="2:8">
      <c r="D26" s="454"/>
      <c r="E26" s="455"/>
      <c r="F26" s="455"/>
      <c r="G26" s="455"/>
    </row>
    <row r="27" spans="2:8">
      <c r="D27" s="449"/>
      <c r="E27" s="449"/>
      <c r="F27" s="449"/>
      <c r="G27" s="449"/>
    </row>
    <row r="28" spans="2:8">
      <c r="D28" s="449"/>
      <c r="E28" s="449"/>
      <c r="F28" s="449"/>
      <c r="G28" s="449"/>
    </row>
    <row r="29" spans="2:8">
      <c r="D29" s="449"/>
      <c r="E29" s="449"/>
      <c r="F29" s="449"/>
      <c r="G29" s="449"/>
    </row>
    <row r="30" spans="2:8">
      <c r="D30" s="449"/>
      <c r="E30" s="449"/>
      <c r="F30" s="449"/>
      <c r="G30" s="449"/>
    </row>
    <row r="31" spans="2:8">
      <c r="D31" s="449"/>
      <c r="E31" s="449"/>
      <c r="F31" s="449"/>
      <c r="G31" s="449"/>
    </row>
    <row r="32" spans="2:8">
      <c r="D32" s="449"/>
      <c r="E32" s="449"/>
      <c r="F32" s="449"/>
      <c r="G32" s="449"/>
    </row>
    <row r="33" spans="4:7">
      <c r="D33" s="449"/>
      <c r="E33" s="449"/>
      <c r="F33" s="449"/>
      <c r="G33" s="449"/>
    </row>
    <row r="34" spans="4:7">
      <c r="D34" s="449"/>
      <c r="E34" s="449"/>
      <c r="F34" s="449"/>
      <c r="G34" s="449"/>
    </row>
    <row r="35" spans="4:7">
      <c r="D35" s="449"/>
      <c r="E35" s="449"/>
      <c r="F35" s="449"/>
      <c r="G35" s="449"/>
    </row>
    <row r="36" spans="4:7">
      <c r="D36" s="449"/>
      <c r="E36" s="449"/>
      <c r="F36" s="449"/>
      <c r="G36" s="449"/>
    </row>
    <row r="37" spans="4:7">
      <c r="D37" s="449"/>
      <c r="E37" s="449"/>
      <c r="F37" s="449"/>
      <c r="G37" s="449"/>
    </row>
    <row r="38" spans="4:7">
      <c r="D38" s="449"/>
      <c r="E38" s="449"/>
      <c r="F38" s="449"/>
      <c r="G38" s="449"/>
    </row>
    <row r="39" spans="4:7">
      <c r="D39" s="449"/>
      <c r="E39" s="449"/>
      <c r="F39" s="449"/>
      <c r="G39" s="449"/>
    </row>
    <row r="40" spans="4:7">
      <c r="D40" s="449"/>
      <c r="E40" s="449"/>
      <c r="F40" s="449"/>
      <c r="G40" s="449"/>
    </row>
    <row r="41" spans="4:7">
      <c r="D41" s="449"/>
      <c r="E41" s="449"/>
      <c r="F41" s="449"/>
      <c r="G41" s="449"/>
    </row>
    <row r="42" spans="4:7">
      <c r="D42" s="449"/>
      <c r="E42" s="449"/>
      <c r="F42" s="449"/>
      <c r="G42" s="449"/>
    </row>
    <row r="43" spans="4:7">
      <c r="D43" s="449"/>
      <c r="E43" s="449"/>
      <c r="F43" s="449"/>
      <c r="G43" s="449"/>
    </row>
    <row r="44" spans="4:7">
      <c r="D44" s="449"/>
      <c r="E44" s="449"/>
      <c r="F44" s="449"/>
      <c r="G44" s="449"/>
    </row>
    <row r="45" spans="4:7">
      <c r="D45" s="449"/>
      <c r="E45" s="449"/>
      <c r="F45" s="449"/>
      <c r="G45" s="449"/>
    </row>
    <row r="46" spans="4:7">
      <c r="D46" s="449"/>
      <c r="E46" s="449"/>
      <c r="F46" s="449"/>
      <c r="G46" s="449"/>
    </row>
    <row r="47" spans="4:7">
      <c r="D47" s="449"/>
      <c r="E47" s="449"/>
      <c r="F47" s="449"/>
      <c r="G47" s="449"/>
    </row>
    <row r="48" spans="4:7">
      <c r="D48" s="449"/>
      <c r="E48" s="449"/>
      <c r="F48" s="449"/>
      <c r="G48" s="449"/>
    </row>
    <row r="49" spans="4:7">
      <c r="D49" s="449"/>
      <c r="E49" s="449"/>
      <c r="F49" s="449"/>
      <c r="G49" s="449"/>
    </row>
    <row r="50" spans="4:7">
      <c r="D50" s="449"/>
      <c r="E50" s="449"/>
      <c r="F50" s="449"/>
      <c r="G50" s="449"/>
    </row>
    <row r="51" spans="4:7">
      <c r="D51" s="449"/>
      <c r="E51" s="449"/>
      <c r="F51" s="449"/>
      <c r="G51" s="449"/>
    </row>
    <row r="52" spans="4:7">
      <c r="D52" s="449"/>
      <c r="E52" s="449"/>
      <c r="F52" s="449"/>
      <c r="G52" s="449"/>
    </row>
    <row r="53" spans="4:7">
      <c r="D53" s="449"/>
      <c r="E53" s="449"/>
      <c r="F53" s="449"/>
      <c r="G53" s="449"/>
    </row>
    <row r="54" spans="4:7">
      <c r="D54" s="449"/>
      <c r="E54" s="449"/>
      <c r="F54" s="449"/>
      <c r="G54" s="449"/>
    </row>
    <row r="55" spans="4:7">
      <c r="D55" s="449"/>
      <c r="E55" s="449"/>
      <c r="F55" s="449"/>
      <c r="G55" s="449"/>
    </row>
    <row r="56" spans="4:7">
      <c r="D56" s="449"/>
      <c r="E56" s="449"/>
      <c r="F56" s="449"/>
      <c r="G56" s="449"/>
    </row>
    <row r="57" spans="4:7">
      <c r="D57" s="449"/>
      <c r="E57" s="449"/>
      <c r="F57" s="449"/>
      <c r="G57" s="449"/>
    </row>
    <row r="58" spans="4:7">
      <c r="D58" s="449"/>
      <c r="E58" s="449"/>
      <c r="F58" s="449"/>
      <c r="G58" s="449"/>
    </row>
    <row r="59" spans="4:7">
      <c r="D59" s="449"/>
      <c r="E59" s="449"/>
      <c r="F59" s="449"/>
      <c r="G59" s="449"/>
    </row>
    <row r="60" spans="4:7">
      <c r="D60" s="449"/>
      <c r="E60" s="449"/>
      <c r="F60" s="449"/>
      <c r="G60" s="449"/>
    </row>
    <row r="61" spans="4:7">
      <c r="D61" s="449"/>
      <c r="E61" s="449"/>
      <c r="F61" s="449"/>
      <c r="G61" s="449"/>
    </row>
    <row r="62" spans="4:7">
      <c r="D62" s="449"/>
      <c r="E62" s="449"/>
      <c r="F62" s="449"/>
      <c r="G62" s="449"/>
    </row>
    <row r="63" spans="4:7">
      <c r="D63" s="449"/>
      <c r="E63" s="449"/>
      <c r="F63" s="449"/>
      <c r="G63" s="449"/>
    </row>
    <row r="64" spans="4:7">
      <c r="D64" s="449"/>
      <c r="E64" s="449"/>
      <c r="F64" s="449"/>
      <c r="G64" s="449"/>
    </row>
    <row r="65" spans="4:7">
      <c r="D65" s="449"/>
      <c r="E65" s="449"/>
      <c r="F65" s="449"/>
      <c r="G65" s="449"/>
    </row>
    <row r="66" spans="4:7">
      <c r="D66" s="449"/>
      <c r="E66" s="449"/>
      <c r="F66" s="449"/>
      <c r="G66" s="449"/>
    </row>
    <row r="67" spans="4:7">
      <c r="D67" s="449"/>
      <c r="E67" s="449"/>
      <c r="F67" s="449"/>
      <c r="G67" s="449"/>
    </row>
    <row r="68" spans="4:7">
      <c r="D68" s="449"/>
      <c r="E68" s="449"/>
      <c r="F68" s="449"/>
      <c r="G68" s="449"/>
    </row>
    <row r="69" spans="4:7">
      <c r="D69" s="449"/>
      <c r="E69" s="449"/>
      <c r="F69" s="449"/>
      <c r="G69" s="449"/>
    </row>
    <row r="70" spans="4:7">
      <c r="D70" s="449"/>
      <c r="E70" s="449"/>
      <c r="F70" s="449"/>
      <c r="G70" s="449"/>
    </row>
    <row r="71" spans="4:7">
      <c r="D71" s="449"/>
      <c r="E71" s="449"/>
      <c r="F71" s="449"/>
      <c r="G71" s="449"/>
    </row>
    <row r="72" spans="4:7">
      <c r="D72" s="449"/>
      <c r="E72" s="449"/>
      <c r="F72" s="449"/>
      <c r="G72" s="449"/>
    </row>
    <row r="73" spans="4:7">
      <c r="D73" s="449"/>
      <c r="E73" s="449"/>
      <c r="F73" s="449"/>
      <c r="G73" s="449"/>
    </row>
    <row r="74" spans="4:7">
      <c r="D74" s="449"/>
      <c r="E74" s="449"/>
      <c r="F74" s="449"/>
      <c r="G74" s="449"/>
    </row>
    <row r="75" spans="4:7">
      <c r="D75" s="449"/>
      <c r="E75" s="449"/>
      <c r="F75" s="449"/>
      <c r="G75" s="449"/>
    </row>
    <row r="76" spans="4:7">
      <c r="D76" s="449"/>
      <c r="E76" s="449"/>
      <c r="F76" s="449"/>
      <c r="G76" s="449"/>
    </row>
    <row r="77" spans="4:7">
      <c r="D77" s="449"/>
      <c r="E77" s="449"/>
      <c r="F77" s="449"/>
      <c r="G77" s="449"/>
    </row>
    <row r="78" spans="4:7">
      <c r="D78" s="449"/>
      <c r="E78" s="449"/>
      <c r="F78" s="449"/>
      <c r="G78" s="449"/>
    </row>
    <row r="79" spans="4:7">
      <c r="D79" s="449"/>
      <c r="E79" s="449"/>
      <c r="F79" s="449"/>
      <c r="G79" s="449"/>
    </row>
    <row r="80" spans="4:7">
      <c r="D80" s="449"/>
      <c r="E80" s="449"/>
      <c r="F80" s="449"/>
      <c r="G80" s="449"/>
    </row>
    <row r="81" spans="4:7">
      <c r="D81" s="449"/>
      <c r="E81" s="449"/>
      <c r="F81" s="449"/>
      <c r="G81" s="449"/>
    </row>
    <row r="82" spans="4:7">
      <c r="D82" s="449"/>
      <c r="E82" s="449"/>
      <c r="F82" s="449"/>
      <c r="G82" s="449"/>
    </row>
    <row r="83" spans="4:7">
      <c r="D83" s="449"/>
      <c r="E83" s="449"/>
      <c r="F83" s="449"/>
      <c r="G83" s="449"/>
    </row>
    <row r="84" spans="4:7">
      <c r="D84" s="449"/>
      <c r="E84" s="449"/>
      <c r="F84" s="449"/>
      <c r="G84" s="449"/>
    </row>
    <row r="85" spans="4:7">
      <c r="D85" s="449"/>
      <c r="E85" s="449"/>
      <c r="F85" s="449"/>
      <c r="G85" s="449"/>
    </row>
    <row r="86" spans="4:7">
      <c r="D86" s="449"/>
      <c r="E86" s="449"/>
      <c r="F86" s="449"/>
      <c r="G86" s="449"/>
    </row>
    <row r="87" spans="4:7">
      <c r="D87" s="449"/>
      <c r="E87" s="449"/>
      <c r="F87" s="449"/>
      <c r="G87" s="449"/>
    </row>
    <row r="88" spans="4:7">
      <c r="D88" s="449"/>
      <c r="E88" s="449"/>
      <c r="F88" s="449"/>
      <c r="G88" s="449"/>
    </row>
    <row r="89" spans="4:7">
      <c r="D89" s="449"/>
      <c r="E89" s="449"/>
      <c r="F89" s="449"/>
      <c r="G89" s="449"/>
    </row>
    <row r="90" spans="4:7">
      <c r="D90" s="449"/>
      <c r="E90" s="449"/>
      <c r="F90" s="449"/>
      <c r="G90" s="449"/>
    </row>
    <row r="91" spans="4:7">
      <c r="D91" s="449"/>
      <c r="E91" s="449"/>
      <c r="F91" s="449"/>
      <c r="G91" s="449"/>
    </row>
    <row r="92" spans="4:7">
      <c r="D92" s="449"/>
      <c r="E92" s="449"/>
      <c r="F92" s="449"/>
      <c r="G92" s="449"/>
    </row>
    <row r="93" spans="4:7">
      <c r="D93" s="449"/>
      <c r="E93" s="449"/>
      <c r="F93" s="449"/>
      <c r="G93" s="449"/>
    </row>
    <row r="94" spans="4:7">
      <c r="D94" s="449"/>
      <c r="E94" s="449"/>
      <c r="F94" s="449"/>
      <c r="G94" s="449"/>
    </row>
    <row r="95" spans="4:7">
      <c r="D95" s="449"/>
      <c r="E95" s="449"/>
      <c r="F95" s="449"/>
      <c r="G95" s="449"/>
    </row>
    <row r="96" spans="4:7">
      <c r="D96" s="449"/>
      <c r="E96" s="449"/>
      <c r="F96" s="449"/>
      <c r="G96" s="449"/>
    </row>
    <row r="97" spans="4:7">
      <c r="D97" s="449"/>
      <c r="E97" s="449"/>
      <c r="F97" s="449"/>
      <c r="G97" s="449"/>
    </row>
    <row r="98" spans="4:7">
      <c r="D98" s="449"/>
      <c r="E98" s="449"/>
      <c r="F98" s="449"/>
      <c r="G98" s="449"/>
    </row>
    <row r="99" spans="4:7">
      <c r="D99" s="449"/>
      <c r="E99" s="449"/>
      <c r="F99" s="449"/>
      <c r="G99" s="449"/>
    </row>
    <row r="100" spans="4:7">
      <c r="D100" s="449"/>
      <c r="E100" s="449"/>
      <c r="F100" s="449"/>
      <c r="G100" s="449"/>
    </row>
    <row r="101" spans="4:7">
      <c r="D101" s="449"/>
      <c r="E101" s="449"/>
      <c r="F101" s="449"/>
      <c r="G101" s="449"/>
    </row>
    <row r="102" spans="4:7">
      <c r="D102" s="449"/>
      <c r="E102" s="449"/>
      <c r="F102" s="449"/>
      <c r="G102" s="449"/>
    </row>
    <row r="103" spans="4:7">
      <c r="D103" s="449"/>
      <c r="E103" s="449"/>
      <c r="F103" s="449"/>
      <c r="G103" s="449"/>
    </row>
    <row r="104" spans="4:7">
      <c r="D104" s="449"/>
      <c r="E104" s="449"/>
      <c r="F104" s="449"/>
      <c r="G104" s="449"/>
    </row>
    <row r="105" spans="4:7">
      <c r="D105" s="449"/>
      <c r="E105" s="449"/>
      <c r="F105" s="449"/>
      <c r="G105" s="449"/>
    </row>
    <row r="106" spans="4:7">
      <c r="D106" s="449"/>
      <c r="E106" s="449"/>
      <c r="F106" s="449"/>
      <c r="G106" s="449"/>
    </row>
    <row r="107" spans="4:7">
      <c r="D107" s="449"/>
      <c r="E107" s="449"/>
      <c r="F107" s="449"/>
      <c r="G107" s="449"/>
    </row>
    <row r="108" spans="4:7">
      <c r="D108" s="449"/>
      <c r="E108" s="449"/>
      <c r="F108" s="449"/>
      <c r="G108" s="449"/>
    </row>
    <row r="109" spans="4:7">
      <c r="D109" s="449"/>
      <c r="E109" s="449"/>
      <c r="F109" s="449"/>
      <c r="G109" s="449"/>
    </row>
    <row r="110" spans="4:7">
      <c r="D110" s="449"/>
      <c r="E110" s="449"/>
      <c r="F110" s="449"/>
      <c r="G110" s="449"/>
    </row>
    <row r="111" spans="4:7">
      <c r="D111" s="449"/>
      <c r="E111" s="449"/>
      <c r="F111" s="449"/>
      <c r="G111" s="449"/>
    </row>
    <row r="112" spans="4:7">
      <c r="D112" s="449"/>
      <c r="E112" s="449"/>
      <c r="F112" s="449"/>
      <c r="G112" s="449"/>
    </row>
    <row r="113" spans="4:7">
      <c r="D113" s="449"/>
      <c r="E113" s="449"/>
      <c r="F113" s="449"/>
      <c r="G113" s="449"/>
    </row>
    <row r="114" spans="4:7">
      <c r="D114" s="449"/>
      <c r="E114" s="449"/>
      <c r="F114" s="449"/>
      <c r="G114" s="449"/>
    </row>
    <row r="115" spans="4:7">
      <c r="D115" s="449"/>
      <c r="E115" s="449"/>
      <c r="F115" s="449"/>
      <c r="G115" s="449"/>
    </row>
    <row r="116" spans="4:7">
      <c r="D116" s="449"/>
      <c r="E116" s="449"/>
      <c r="F116" s="449"/>
      <c r="G116" s="449"/>
    </row>
    <row r="117" spans="4:7">
      <c r="D117" s="449"/>
      <c r="E117" s="449"/>
      <c r="F117" s="449"/>
      <c r="G117" s="449"/>
    </row>
    <row r="118" spans="4:7">
      <c r="D118" s="449"/>
      <c r="E118" s="449"/>
      <c r="F118" s="449"/>
      <c r="G118" s="449"/>
    </row>
    <row r="119" spans="4:7">
      <c r="D119" s="449"/>
      <c r="E119" s="449"/>
      <c r="F119" s="449"/>
      <c r="G119" s="449"/>
    </row>
    <row r="120" spans="4:7">
      <c r="D120" s="449"/>
      <c r="E120" s="449"/>
      <c r="F120" s="449"/>
      <c r="G120" s="449"/>
    </row>
    <row r="121" spans="4:7">
      <c r="D121" s="449"/>
      <c r="E121" s="449"/>
      <c r="F121" s="449"/>
      <c r="G121" s="449"/>
    </row>
  </sheetData>
  <mergeCells count="3">
    <mergeCell ref="A1:B1"/>
    <mergeCell ref="B3:C3"/>
    <mergeCell ref="B22:C22"/>
  </mergeCells>
  <hyperlinks>
    <hyperlink ref="A1:B1" location="Turinys!A28" display="↖ atgal į turinį" xr:uid="{29D969A2-57FB-473C-83D9-38D2489220D3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9"/>
  </sheetPr>
  <dimension ref="A1:H70"/>
  <sheetViews>
    <sheetView showGridLines="0" showRowColHeaders="0" zoomScaleNormal="100" workbookViewId="0">
      <selection activeCell="H4" sqref="H4"/>
    </sheetView>
  </sheetViews>
  <sheetFormatPr defaultRowHeight="14.25"/>
  <cols>
    <col min="1" max="1" width="9" style="200"/>
    <col min="2" max="2" width="64.375" style="200" customWidth="1"/>
    <col min="3" max="4" width="9" style="200"/>
    <col min="5" max="5" width="9" style="200" customWidth="1"/>
    <col min="6" max="6" width="9" style="95"/>
    <col min="7" max="16384" width="9" style="200"/>
  </cols>
  <sheetData>
    <row r="1" spans="1:8">
      <c r="A1" s="507" t="s">
        <v>0</v>
      </c>
      <c r="B1" s="507"/>
    </row>
    <row r="3" spans="1:8" ht="14.25" customHeight="1">
      <c r="B3" s="472" t="s">
        <v>247</v>
      </c>
      <c r="C3" s="226"/>
      <c r="D3" s="508">
        <v>2015</v>
      </c>
      <c r="E3" s="210" t="s">
        <v>144</v>
      </c>
      <c r="F3" s="215">
        <v>-4</v>
      </c>
      <c r="H3" s="2"/>
    </row>
    <row r="4" spans="1:8">
      <c r="B4" s="226"/>
      <c r="C4" s="226"/>
      <c r="D4" s="505"/>
      <c r="E4" s="207" t="s">
        <v>143</v>
      </c>
      <c r="F4" s="214">
        <v>-4</v>
      </c>
      <c r="H4" s="2"/>
    </row>
    <row r="5" spans="1:8">
      <c r="D5" s="505"/>
      <c r="E5" s="207" t="s">
        <v>142</v>
      </c>
      <c r="F5" s="214">
        <v>0</v>
      </c>
      <c r="H5" s="2"/>
    </row>
    <row r="6" spans="1:8">
      <c r="D6" s="505"/>
      <c r="E6" s="207" t="s">
        <v>141</v>
      </c>
      <c r="F6" s="214">
        <v>-1</v>
      </c>
      <c r="H6" s="25"/>
    </row>
    <row r="7" spans="1:8">
      <c r="D7" s="505"/>
      <c r="E7" s="207" t="s">
        <v>140</v>
      </c>
      <c r="F7" s="214">
        <v>-1</v>
      </c>
      <c r="H7" s="34"/>
    </row>
    <row r="8" spans="1:8">
      <c r="D8" s="505"/>
      <c r="E8" s="207" t="s">
        <v>151</v>
      </c>
      <c r="F8" s="214">
        <v>-3</v>
      </c>
      <c r="H8" s="34"/>
    </row>
    <row r="9" spans="1:8">
      <c r="D9" s="505"/>
      <c r="E9" s="207" t="s">
        <v>150</v>
      </c>
      <c r="F9" s="214">
        <v>-3</v>
      </c>
      <c r="H9" s="34"/>
    </row>
    <row r="10" spans="1:8">
      <c r="D10" s="505"/>
      <c r="E10" s="207" t="s">
        <v>149</v>
      </c>
      <c r="F10" s="214">
        <v>-3</v>
      </c>
      <c r="H10" s="34"/>
    </row>
    <row r="11" spans="1:8">
      <c r="D11" s="505"/>
      <c r="E11" s="207" t="s">
        <v>148</v>
      </c>
      <c r="F11" s="206">
        <v>-7</v>
      </c>
      <c r="H11" s="34"/>
    </row>
    <row r="12" spans="1:8">
      <c r="D12" s="505"/>
      <c r="E12" s="207" t="s">
        <v>147</v>
      </c>
      <c r="F12" s="206">
        <v>-6</v>
      </c>
      <c r="H12" s="34"/>
    </row>
    <row r="13" spans="1:8">
      <c r="D13" s="505"/>
      <c r="E13" s="207" t="s">
        <v>146</v>
      </c>
      <c r="F13" s="206">
        <v>-5</v>
      </c>
      <c r="H13" s="34"/>
    </row>
    <row r="14" spans="1:8">
      <c r="D14" s="505"/>
      <c r="E14" s="207" t="s">
        <v>145</v>
      </c>
      <c r="F14" s="206">
        <v>-4</v>
      </c>
      <c r="H14" s="2"/>
    </row>
    <row r="15" spans="1:8">
      <c r="D15" s="505">
        <v>2016</v>
      </c>
      <c r="E15" s="207" t="s">
        <v>144</v>
      </c>
      <c r="F15" s="206">
        <v>-1</v>
      </c>
      <c r="H15" s="2"/>
    </row>
    <row r="16" spans="1:8">
      <c r="D16" s="505"/>
      <c r="E16" s="207" t="s">
        <v>143</v>
      </c>
      <c r="F16" s="206">
        <v>-4</v>
      </c>
    </row>
    <row r="17" spans="4:6">
      <c r="D17" s="505"/>
      <c r="E17" s="207" t="s">
        <v>142</v>
      </c>
      <c r="F17" s="206">
        <v>-3</v>
      </c>
    </row>
    <row r="18" spans="4:6">
      <c r="D18" s="505"/>
      <c r="E18" s="207" t="s">
        <v>141</v>
      </c>
      <c r="F18" s="206">
        <v>-5</v>
      </c>
    </row>
    <row r="19" spans="4:6">
      <c r="D19" s="505"/>
      <c r="E19" s="207" t="s">
        <v>140</v>
      </c>
      <c r="F19" s="206">
        <v>-7</v>
      </c>
    </row>
    <row r="20" spans="4:6">
      <c r="D20" s="505"/>
      <c r="E20" s="207" t="s">
        <v>151</v>
      </c>
      <c r="F20" s="206">
        <v>-4</v>
      </c>
    </row>
    <row r="21" spans="4:6">
      <c r="D21" s="505"/>
      <c r="E21" s="207" t="s">
        <v>150</v>
      </c>
      <c r="F21" s="206">
        <v>-5</v>
      </c>
    </row>
    <row r="22" spans="4:6">
      <c r="D22" s="505"/>
      <c r="E22" s="207" t="s">
        <v>149</v>
      </c>
      <c r="F22" s="206">
        <v>-6</v>
      </c>
    </row>
    <row r="23" spans="4:6">
      <c r="D23" s="505"/>
      <c r="E23" s="207" t="s">
        <v>148</v>
      </c>
      <c r="F23" s="206">
        <v>-5</v>
      </c>
    </row>
    <row r="24" spans="4:6">
      <c r="D24" s="505"/>
      <c r="E24" s="207" t="s">
        <v>147</v>
      </c>
      <c r="F24" s="206">
        <v>-4</v>
      </c>
    </row>
    <row r="25" spans="4:6">
      <c r="D25" s="505"/>
      <c r="E25" s="207" t="s">
        <v>146</v>
      </c>
      <c r="F25" s="206">
        <v>-2</v>
      </c>
    </row>
    <row r="26" spans="4:6">
      <c r="D26" s="505"/>
      <c r="E26" s="207" t="s">
        <v>145</v>
      </c>
      <c r="F26" s="206">
        <v>-1</v>
      </c>
    </row>
    <row r="27" spans="4:6">
      <c r="D27" s="505">
        <v>2017</v>
      </c>
      <c r="E27" s="207" t="s">
        <v>144</v>
      </c>
      <c r="F27" s="206">
        <v>-2</v>
      </c>
    </row>
    <row r="28" spans="4:6">
      <c r="D28" s="505"/>
      <c r="E28" s="207" t="s">
        <v>143</v>
      </c>
      <c r="F28" s="206">
        <v>-6</v>
      </c>
    </row>
    <row r="29" spans="4:6">
      <c r="D29" s="505"/>
      <c r="E29" s="207" t="s">
        <v>142</v>
      </c>
      <c r="F29" s="206">
        <v>-5</v>
      </c>
    </row>
    <row r="30" spans="4:6">
      <c r="D30" s="505"/>
      <c r="E30" s="207" t="s">
        <v>141</v>
      </c>
      <c r="F30" s="206">
        <v>-7</v>
      </c>
    </row>
    <row r="31" spans="4:6">
      <c r="D31" s="505"/>
      <c r="E31" s="207" t="s">
        <v>140</v>
      </c>
      <c r="F31" s="206">
        <v>-7</v>
      </c>
    </row>
    <row r="32" spans="4:6">
      <c r="D32" s="505"/>
      <c r="E32" s="207" t="s">
        <v>151</v>
      </c>
      <c r="F32" s="206">
        <v>-6</v>
      </c>
    </row>
    <row r="33" spans="4:6">
      <c r="D33" s="505"/>
      <c r="E33" s="207" t="s">
        <v>150</v>
      </c>
      <c r="F33" s="206">
        <v>-6</v>
      </c>
    </row>
    <row r="34" spans="4:6">
      <c r="D34" s="505"/>
      <c r="E34" s="207" t="s">
        <v>149</v>
      </c>
      <c r="F34" s="206">
        <v>-5</v>
      </c>
    </row>
    <row r="35" spans="4:6">
      <c r="D35" s="505"/>
      <c r="E35" s="207" t="s">
        <v>148</v>
      </c>
      <c r="F35" s="206">
        <v>-5</v>
      </c>
    </row>
    <row r="36" spans="4:6">
      <c r="D36" s="505"/>
      <c r="E36" s="207" t="s">
        <v>147</v>
      </c>
      <c r="F36" s="206">
        <v>-5</v>
      </c>
    </row>
    <row r="37" spans="4:6">
      <c r="D37" s="505"/>
      <c r="E37" s="207" t="s">
        <v>146</v>
      </c>
      <c r="F37" s="206">
        <v>-5</v>
      </c>
    </row>
    <row r="38" spans="4:6">
      <c r="D38" s="505"/>
      <c r="E38" s="207" t="s">
        <v>145</v>
      </c>
      <c r="F38" s="206">
        <v>-3</v>
      </c>
    </row>
    <row r="39" spans="4:6">
      <c r="D39" s="505">
        <v>2018</v>
      </c>
      <c r="E39" s="207" t="s">
        <v>144</v>
      </c>
      <c r="F39" s="206">
        <v>-1</v>
      </c>
    </row>
    <row r="40" spans="4:6">
      <c r="D40" s="505"/>
      <c r="E40" s="207" t="s">
        <v>143</v>
      </c>
      <c r="F40" s="206">
        <v>-2</v>
      </c>
    </row>
    <row r="41" spans="4:6">
      <c r="D41" s="505"/>
      <c r="E41" s="207" t="s">
        <v>142</v>
      </c>
      <c r="F41" s="206">
        <v>-1</v>
      </c>
    </row>
    <row r="42" spans="4:6">
      <c r="D42" s="505"/>
      <c r="E42" s="207" t="s">
        <v>141</v>
      </c>
      <c r="F42" s="206">
        <v>0</v>
      </c>
    </row>
    <row r="43" spans="4:6">
      <c r="D43" s="505"/>
      <c r="E43" s="207" t="s">
        <v>140</v>
      </c>
      <c r="F43" s="206">
        <v>1</v>
      </c>
    </row>
    <row r="44" spans="4:6">
      <c r="D44" s="505"/>
      <c r="E44" s="207" t="s">
        <v>151</v>
      </c>
      <c r="F44" s="206">
        <v>0</v>
      </c>
    </row>
    <row r="45" spans="4:6">
      <c r="D45" s="505"/>
      <c r="E45" s="207" t="s">
        <v>150</v>
      </c>
      <c r="F45" s="206">
        <v>2</v>
      </c>
    </row>
    <row r="46" spans="4:6">
      <c r="D46" s="505"/>
      <c r="E46" s="207" t="s">
        <v>149</v>
      </c>
      <c r="F46" s="206">
        <v>2</v>
      </c>
    </row>
    <row r="47" spans="4:6">
      <c r="D47" s="505"/>
      <c r="E47" s="207" t="s">
        <v>148</v>
      </c>
      <c r="F47" s="206">
        <v>2</v>
      </c>
    </row>
    <row r="48" spans="4:6">
      <c r="D48" s="505"/>
      <c r="E48" s="207" t="s">
        <v>147</v>
      </c>
      <c r="F48" s="206">
        <v>-1</v>
      </c>
    </row>
    <row r="49" spans="4:6">
      <c r="D49" s="505"/>
      <c r="E49" s="207" t="s">
        <v>146</v>
      </c>
      <c r="F49" s="206">
        <v>2</v>
      </c>
    </row>
    <row r="50" spans="4:6">
      <c r="D50" s="505"/>
      <c r="E50" s="207" t="s">
        <v>145</v>
      </c>
      <c r="F50" s="206">
        <v>-1</v>
      </c>
    </row>
    <row r="51" spans="4:6">
      <c r="D51" s="505">
        <v>2019</v>
      </c>
      <c r="E51" s="207" t="s">
        <v>144</v>
      </c>
      <c r="F51" s="206">
        <v>5</v>
      </c>
    </row>
    <row r="52" spans="4:6">
      <c r="D52" s="505"/>
      <c r="E52" s="207" t="s">
        <v>143</v>
      </c>
      <c r="F52" s="206">
        <v>5</v>
      </c>
    </row>
    <row r="53" spans="4:6">
      <c r="D53" s="505"/>
      <c r="E53" s="207" t="s">
        <v>142</v>
      </c>
      <c r="F53" s="206">
        <v>6</v>
      </c>
    </row>
    <row r="54" spans="4:6">
      <c r="D54" s="505"/>
      <c r="E54" s="207" t="s">
        <v>141</v>
      </c>
      <c r="F54" s="206">
        <v>5</v>
      </c>
    </row>
    <row r="55" spans="4:6">
      <c r="D55" s="505"/>
      <c r="E55" s="207" t="s">
        <v>140</v>
      </c>
      <c r="F55" s="206">
        <v>6</v>
      </c>
    </row>
    <row r="56" spans="4:6">
      <c r="D56" s="505"/>
      <c r="E56" s="207" t="s">
        <v>151</v>
      </c>
      <c r="F56" s="206">
        <v>8</v>
      </c>
    </row>
    <row r="57" spans="4:6">
      <c r="D57" s="505"/>
      <c r="E57" s="207" t="s">
        <v>150</v>
      </c>
      <c r="F57" s="206">
        <v>6</v>
      </c>
    </row>
    <row r="58" spans="4:6">
      <c r="D58" s="505"/>
      <c r="E58" s="207" t="s">
        <v>149</v>
      </c>
      <c r="F58" s="206">
        <v>7</v>
      </c>
    </row>
    <row r="59" spans="4:6">
      <c r="D59" s="505"/>
      <c r="E59" s="207" t="s">
        <v>148</v>
      </c>
      <c r="F59" s="206">
        <v>4</v>
      </c>
    </row>
    <row r="60" spans="4:6">
      <c r="D60" s="505"/>
      <c r="E60" s="207" t="s">
        <v>147</v>
      </c>
      <c r="F60" s="206">
        <v>1</v>
      </c>
    </row>
    <row r="61" spans="4:6">
      <c r="D61" s="505"/>
      <c r="E61" s="207" t="s">
        <v>146</v>
      </c>
      <c r="F61" s="206">
        <v>3</v>
      </c>
    </row>
    <row r="62" spans="4:6">
      <c r="D62" s="505"/>
      <c r="E62" s="207" t="s">
        <v>145</v>
      </c>
      <c r="F62" s="206">
        <v>1</v>
      </c>
    </row>
    <row r="63" spans="4:6">
      <c r="D63" s="505">
        <v>2020</v>
      </c>
      <c r="E63" s="207" t="s">
        <v>144</v>
      </c>
      <c r="F63" s="206">
        <v>3</v>
      </c>
    </row>
    <row r="64" spans="4:6">
      <c r="D64" s="505"/>
      <c r="E64" s="207" t="s">
        <v>143</v>
      </c>
      <c r="F64" s="206">
        <v>4</v>
      </c>
    </row>
    <row r="65" spans="4:6">
      <c r="D65" s="505"/>
      <c r="E65" s="205" t="s">
        <v>142</v>
      </c>
      <c r="F65" s="204">
        <v>0</v>
      </c>
    </row>
    <row r="66" spans="4:6">
      <c r="D66" s="505"/>
      <c r="E66" s="205" t="s">
        <v>141</v>
      </c>
      <c r="F66" s="204">
        <v>-16</v>
      </c>
    </row>
    <row r="67" spans="4:6">
      <c r="D67" s="505"/>
      <c r="E67" s="205" t="s">
        <v>140</v>
      </c>
      <c r="F67" s="204">
        <v>-11</v>
      </c>
    </row>
    <row r="68" spans="4:6">
      <c r="D68" s="505"/>
      <c r="E68" s="213" t="s">
        <v>151</v>
      </c>
      <c r="F68" s="227">
        <v>-4</v>
      </c>
    </row>
    <row r="69" spans="4:6">
      <c r="D69" s="505"/>
      <c r="E69" s="205" t="s">
        <v>150</v>
      </c>
      <c r="F69" s="227">
        <v>-3</v>
      </c>
    </row>
    <row r="70" spans="4:6">
      <c r="D70" s="506"/>
      <c r="E70" s="203" t="s">
        <v>149</v>
      </c>
      <c r="F70" s="212">
        <v>-2</v>
      </c>
    </row>
  </sheetData>
  <mergeCells count="7">
    <mergeCell ref="D63:D70"/>
    <mergeCell ref="D39:D50"/>
    <mergeCell ref="D51:D62"/>
    <mergeCell ref="A1:B1"/>
    <mergeCell ref="D3:D14"/>
    <mergeCell ref="D15:D26"/>
    <mergeCell ref="D27:D38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9"/>
  </sheetPr>
  <dimension ref="A1:N69"/>
  <sheetViews>
    <sheetView showGridLines="0" showRowColHeaders="0" zoomScaleNormal="100" workbookViewId="0">
      <selection activeCell="H3" sqref="H3"/>
    </sheetView>
  </sheetViews>
  <sheetFormatPr defaultRowHeight="14.25"/>
  <cols>
    <col min="1" max="1" width="9" style="200"/>
    <col min="2" max="2" width="58.375" style="200" customWidth="1"/>
    <col min="3" max="4" width="9" style="200"/>
    <col min="5" max="5" width="9" style="200" customWidth="1"/>
    <col min="6" max="6" width="9" style="95"/>
    <col min="7" max="16384" width="9" style="200"/>
  </cols>
  <sheetData>
    <row r="1" spans="1:14">
      <c r="A1" s="507" t="s">
        <v>0</v>
      </c>
      <c r="B1" s="507"/>
    </row>
    <row r="3" spans="1:14" ht="32.25">
      <c r="B3" s="473" t="s">
        <v>248</v>
      </c>
      <c r="C3" s="217"/>
      <c r="D3" s="508">
        <v>2015</v>
      </c>
      <c r="E3" s="210" t="s">
        <v>144</v>
      </c>
      <c r="F3" s="215">
        <v>0.59031877213695516</v>
      </c>
      <c r="G3" s="2"/>
      <c r="H3" s="2"/>
      <c r="I3" s="2"/>
      <c r="J3" s="2"/>
      <c r="K3" s="2"/>
      <c r="L3" s="2"/>
      <c r="M3" s="2"/>
      <c r="N3" s="2"/>
    </row>
    <row r="4" spans="1:14">
      <c r="D4" s="505"/>
      <c r="E4" s="207" t="s">
        <v>143</v>
      </c>
      <c r="F4" s="214">
        <v>2.6415094339622636</v>
      </c>
      <c r="G4" s="2"/>
      <c r="H4" s="2"/>
      <c r="I4" s="2"/>
      <c r="J4" s="2"/>
      <c r="K4" s="2"/>
      <c r="L4" s="2"/>
      <c r="M4" s="2"/>
      <c r="N4" s="2"/>
    </row>
    <row r="5" spans="1:14">
      <c r="D5" s="505"/>
      <c r="E5" s="207" t="s">
        <v>142</v>
      </c>
      <c r="F5" s="214">
        <v>5.1396648044692572</v>
      </c>
      <c r="G5" s="2"/>
      <c r="H5" s="2"/>
      <c r="I5" s="2"/>
      <c r="J5" s="2"/>
      <c r="K5" s="2"/>
      <c r="L5" s="2"/>
      <c r="M5" s="2"/>
      <c r="N5" s="2"/>
    </row>
    <row r="6" spans="1:14">
      <c r="D6" s="505"/>
      <c r="E6" s="207" t="s">
        <v>141</v>
      </c>
      <c r="F6" s="214">
        <v>3.7919826652220934</v>
      </c>
      <c r="G6" s="34"/>
      <c r="H6" s="34"/>
      <c r="I6" s="34"/>
      <c r="J6" s="34"/>
      <c r="K6" s="34"/>
      <c r="L6" s="34"/>
      <c r="M6" s="2"/>
      <c r="N6" s="2"/>
    </row>
    <row r="7" spans="1:14">
      <c r="D7" s="505"/>
      <c r="E7" s="207" t="s">
        <v>140</v>
      </c>
      <c r="F7" s="214">
        <v>2.8836251287332804</v>
      </c>
      <c r="G7" s="2"/>
      <c r="H7" s="2"/>
      <c r="I7" s="2"/>
      <c r="J7" s="2"/>
      <c r="K7" s="2"/>
      <c r="L7" s="2"/>
      <c r="M7" s="2"/>
      <c r="N7" s="2"/>
    </row>
    <row r="8" spans="1:14">
      <c r="D8" s="505"/>
      <c r="E8" s="207" t="s">
        <v>151</v>
      </c>
      <c r="F8" s="214">
        <v>6.991525423728806</v>
      </c>
      <c r="G8" s="2"/>
      <c r="H8" s="2"/>
      <c r="I8" s="2"/>
      <c r="J8" s="2"/>
      <c r="K8" s="2"/>
      <c r="L8" s="2"/>
      <c r="M8" s="2"/>
      <c r="N8" s="2"/>
    </row>
    <row r="9" spans="1:14">
      <c r="D9" s="505"/>
      <c r="E9" s="207" t="s">
        <v>150</v>
      </c>
      <c r="F9" s="214">
        <v>5.5447470817120648</v>
      </c>
      <c r="G9" s="2"/>
      <c r="H9" s="2"/>
      <c r="I9" s="2"/>
      <c r="J9" s="2"/>
      <c r="K9" s="2"/>
      <c r="L9" s="2"/>
      <c r="M9" s="2"/>
      <c r="N9" s="2"/>
    </row>
    <row r="10" spans="1:14">
      <c r="D10" s="505"/>
      <c r="E10" s="207" t="s">
        <v>149</v>
      </c>
      <c r="F10" s="206">
        <v>5.859375</v>
      </c>
      <c r="G10" s="2"/>
      <c r="H10" s="2"/>
      <c r="I10" s="2"/>
      <c r="J10" s="2"/>
      <c r="K10" s="2"/>
      <c r="L10" s="2"/>
      <c r="M10" s="2"/>
      <c r="N10" s="2"/>
    </row>
    <row r="11" spans="1:14">
      <c r="D11" s="505"/>
      <c r="E11" s="207" t="s">
        <v>148</v>
      </c>
      <c r="F11" s="206">
        <v>5.8078141499471991</v>
      </c>
      <c r="G11" s="2"/>
      <c r="H11" s="2"/>
      <c r="I11" s="2"/>
      <c r="J11" s="2"/>
      <c r="K11" s="2"/>
      <c r="L11" s="2"/>
      <c r="M11" s="2"/>
      <c r="N11" s="2"/>
    </row>
    <row r="12" spans="1:14">
      <c r="D12" s="505"/>
      <c r="E12" s="207" t="s">
        <v>147</v>
      </c>
      <c r="F12" s="206">
        <v>4.4489383215368994</v>
      </c>
      <c r="G12" s="2"/>
      <c r="H12" s="2"/>
      <c r="I12" s="2"/>
      <c r="J12" s="2"/>
      <c r="K12" s="2"/>
      <c r="L12" s="2"/>
      <c r="M12" s="2"/>
      <c r="N12" s="2"/>
    </row>
    <row r="13" spans="1:14">
      <c r="D13" s="505"/>
      <c r="E13" s="207" t="s">
        <v>146</v>
      </c>
      <c r="F13" s="206">
        <v>4.5599151643690217</v>
      </c>
      <c r="G13" s="2"/>
      <c r="H13" s="2"/>
      <c r="I13" s="2"/>
      <c r="J13" s="2"/>
      <c r="K13" s="2"/>
      <c r="L13" s="2"/>
      <c r="M13" s="2"/>
      <c r="N13" s="2"/>
    </row>
    <row r="14" spans="1:14">
      <c r="D14" s="505"/>
      <c r="E14" s="207" t="s">
        <v>145</v>
      </c>
      <c r="F14" s="206">
        <v>5.3754266211604174</v>
      </c>
      <c r="G14" s="2"/>
      <c r="H14" s="2"/>
      <c r="I14" s="2"/>
      <c r="J14" s="2"/>
      <c r="K14" s="2"/>
      <c r="L14" s="2"/>
      <c r="M14" s="2"/>
      <c r="N14" s="2"/>
    </row>
    <row r="15" spans="1:14">
      <c r="D15" s="505">
        <v>2016</v>
      </c>
      <c r="E15" s="207" t="s">
        <v>144</v>
      </c>
      <c r="F15" s="206">
        <v>6.6901408450704247</v>
      </c>
      <c r="G15" s="2"/>
      <c r="H15" s="2"/>
      <c r="I15" s="2"/>
      <c r="J15" s="2"/>
      <c r="K15" s="2"/>
      <c r="L15" s="2"/>
      <c r="M15" s="2"/>
      <c r="N15" s="2"/>
    </row>
    <row r="16" spans="1:14">
      <c r="D16" s="505"/>
      <c r="E16" s="207" t="s">
        <v>143</v>
      </c>
      <c r="F16" s="206">
        <v>10.049019607843146</v>
      </c>
    </row>
    <row r="17" spans="2:9">
      <c r="D17" s="505"/>
      <c r="E17" s="207" t="s">
        <v>142</v>
      </c>
      <c r="F17" s="206">
        <v>5.4197662061636676</v>
      </c>
    </row>
    <row r="18" spans="2:9">
      <c r="D18" s="505"/>
      <c r="E18" s="207" t="s">
        <v>141</v>
      </c>
      <c r="F18" s="206">
        <v>3.8622129436325814</v>
      </c>
    </row>
    <row r="19" spans="2:9" ht="16.5">
      <c r="B19" s="208" t="s">
        <v>154</v>
      </c>
      <c r="D19" s="505"/>
      <c r="E19" s="207" t="s">
        <v>140</v>
      </c>
      <c r="F19" s="216">
        <v>3.5035035035035023</v>
      </c>
      <c r="G19" s="18"/>
      <c r="H19" s="18"/>
      <c r="I19" s="18"/>
    </row>
    <row r="20" spans="2:9">
      <c r="D20" s="505"/>
      <c r="E20" s="207" t="s">
        <v>151</v>
      </c>
      <c r="F20" s="206">
        <v>3.5643564356435675</v>
      </c>
    </row>
    <row r="21" spans="2:9">
      <c r="D21" s="505"/>
      <c r="E21" s="207" t="s">
        <v>150</v>
      </c>
      <c r="F21" s="206">
        <v>0.55299539170505785</v>
      </c>
    </row>
    <row r="22" spans="2:9">
      <c r="D22" s="505"/>
      <c r="E22" s="207" t="s">
        <v>149</v>
      </c>
      <c r="F22" s="206">
        <v>3.136531365313644</v>
      </c>
    </row>
    <row r="23" spans="2:9">
      <c r="D23" s="505"/>
      <c r="E23" s="207" t="s">
        <v>148</v>
      </c>
      <c r="F23" s="206">
        <v>3.8922155688622562</v>
      </c>
    </row>
    <row r="24" spans="2:9">
      <c r="D24" s="505"/>
      <c r="E24" s="207" t="s">
        <v>147</v>
      </c>
      <c r="F24" s="206">
        <v>3.2913843175217838</v>
      </c>
    </row>
    <row r="25" spans="2:9">
      <c r="D25" s="505"/>
      <c r="E25" s="207" t="s">
        <v>146</v>
      </c>
      <c r="F25" s="206">
        <v>3.8539553752535705</v>
      </c>
    </row>
    <row r="26" spans="2:9">
      <c r="D26" s="505"/>
      <c r="E26" s="207" t="s">
        <v>145</v>
      </c>
      <c r="F26" s="206">
        <v>3.3198380566801466</v>
      </c>
    </row>
    <row r="27" spans="2:9">
      <c r="D27" s="505">
        <v>2017</v>
      </c>
      <c r="E27" s="207" t="s">
        <v>144</v>
      </c>
      <c r="F27" s="206">
        <v>6.7106710671066994</v>
      </c>
    </row>
    <row r="28" spans="2:9">
      <c r="D28" s="505"/>
      <c r="E28" s="207" t="s">
        <v>143</v>
      </c>
      <c r="F28" s="206">
        <v>1.5590200445434466</v>
      </c>
    </row>
    <row r="29" spans="2:9">
      <c r="D29" s="505"/>
      <c r="E29" s="207" t="s">
        <v>142</v>
      </c>
      <c r="F29" s="206">
        <v>3.9314516129032251</v>
      </c>
    </row>
    <row r="30" spans="2:9">
      <c r="D30" s="505"/>
      <c r="E30" s="207" t="s">
        <v>141</v>
      </c>
      <c r="F30" s="206">
        <v>2.2110552763819014</v>
      </c>
    </row>
    <row r="31" spans="2:9">
      <c r="D31" s="505"/>
      <c r="E31" s="207" t="s">
        <v>140</v>
      </c>
      <c r="F31" s="206">
        <v>5.8027079303675011</v>
      </c>
    </row>
    <row r="32" spans="2:9">
      <c r="D32" s="505"/>
      <c r="E32" s="207" t="s">
        <v>151</v>
      </c>
      <c r="F32" s="206">
        <v>2.4856596558317401</v>
      </c>
    </row>
    <row r="33" spans="4:6">
      <c r="D33" s="505"/>
      <c r="E33" s="207" t="s">
        <v>150</v>
      </c>
      <c r="F33" s="206">
        <v>2.0164986251145711</v>
      </c>
    </row>
    <row r="34" spans="4:6">
      <c r="D34" s="505"/>
      <c r="E34" s="207" t="s">
        <v>149</v>
      </c>
      <c r="F34" s="206">
        <v>2.1466905187835561</v>
      </c>
    </row>
    <row r="35" spans="4:6">
      <c r="D35" s="505"/>
      <c r="E35" s="207" t="s">
        <v>148</v>
      </c>
      <c r="F35" s="206">
        <v>1.0566762728146051</v>
      </c>
    </row>
    <row r="36" spans="4:6">
      <c r="D36" s="505"/>
      <c r="E36" s="207" t="s">
        <v>147</v>
      </c>
      <c r="F36" s="206">
        <v>1.3120899718837675</v>
      </c>
    </row>
    <row r="37" spans="4:6">
      <c r="D37" s="505"/>
      <c r="E37" s="207" t="s">
        <v>146</v>
      </c>
      <c r="F37" s="206">
        <v>4.39453125</v>
      </c>
    </row>
    <row r="38" spans="4:6">
      <c r="D38" s="505"/>
      <c r="E38" s="207" t="s">
        <v>145</v>
      </c>
      <c r="F38" s="206">
        <v>4.0752351097178785</v>
      </c>
    </row>
    <row r="39" spans="4:6">
      <c r="D39" s="505">
        <v>2018</v>
      </c>
      <c r="E39" s="207" t="s">
        <v>144</v>
      </c>
      <c r="F39" s="206">
        <v>4.2268041237113252</v>
      </c>
    </row>
    <row r="40" spans="4:6">
      <c r="D40" s="505"/>
      <c r="E40" s="207" t="s">
        <v>143</v>
      </c>
      <c r="F40" s="206">
        <v>0.87719298245614308</v>
      </c>
    </row>
    <row r="41" spans="4:6">
      <c r="D41" s="505"/>
      <c r="E41" s="207" t="s">
        <v>142</v>
      </c>
      <c r="F41" s="206">
        <v>6.9835111542192019</v>
      </c>
    </row>
    <row r="42" spans="4:6">
      <c r="D42" s="505"/>
      <c r="E42" s="207" t="s">
        <v>141</v>
      </c>
      <c r="F42" s="206">
        <v>2.1632251720747231</v>
      </c>
    </row>
    <row r="43" spans="4:6">
      <c r="D43" s="505"/>
      <c r="E43" s="207" t="s">
        <v>140</v>
      </c>
      <c r="F43" s="206">
        <v>5.4844606946983454</v>
      </c>
    </row>
    <row r="44" spans="4:6">
      <c r="D44" s="505"/>
      <c r="E44" s="207" t="s">
        <v>151</v>
      </c>
      <c r="F44" s="206">
        <v>5.7835820895522305</v>
      </c>
    </row>
    <row r="45" spans="4:6">
      <c r="D45" s="505"/>
      <c r="E45" s="207" t="s">
        <v>150</v>
      </c>
      <c r="F45" s="206">
        <v>5.8400718778077287</v>
      </c>
    </row>
    <row r="46" spans="4:6">
      <c r="D46" s="505"/>
      <c r="E46" s="207" t="s">
        <v>149</v>
      </c>
      <c r="F46" s="206">
        <v>7.0052539404553471</v>
      </c>
    </row>
    <row r="47" spans="4:6">
      <c r="D47" s="505"/>
      <c r="E47" s="207" t="s">
        <v>148</v>
      </c>
      <c r="F47" s="206">
        <v>5.7034220532319324</v>
      </c>
    </row>
    <row r="48" spans="4:6">
      <c r="D48" s="505"/>
      <c r="E48" s="207" t="s">
        <v>147</v>
      </c>
      <c r="F48" s="206">
        <v>7.8630897317298887</v>
      </c>
    </row>
    <row r="49" spans="4:6">
      <c r="D49" s="505"/>
      <c r="E49" s="207" t="s">
        <v>146</v>
      </c>
      <c r="F49" s="206">
        <v>6.3610851262862367</v>
      </c>
    </row>
    <row r="50" spans="4:6">
      <c r="D50" s="505"/>
      <c r="E50" s="207" t="s">
        <v>145</v>
      </c>
      <c r="F50" s="206">
        <v>3.8403614457831248</v>
      </c>
    </row>
    <row r="51" spans="4:6">
      <c r="D51" s="505">
        <v>2019</v>
      </c>
      <c r="E51" s="207" t="s">
        <v>144</v>
      </c>
      <c r="F51" s="206">
        <v>3.5608308605341366</v>
      </c>
    </row>
    <row r="52" spans="4:6">
      <c r="D52" s="505"/>
      <c r="E52" s="207" t="s">
        <v>143</v>
      </c>
      <c r="F52" s="206">
        <v>7.9347826086956452</v>
      </c>
    </row>
    <row r="53" spans="4:6">
      <c r="D53" s="505"/>
      <c r="E53" s="207" t="s">
        <v>142</v>
      </c>
      <c r="F53" s="206">
        <v>2.8105167724388203</v>
      </c>
    </row>
    <row r="54" spans="4:6">
      <c r="D54" s="505"/>
      <c r="E54" s="207" t="s">
        <v>141</v>
      </c>
      <c r="F54" s="206">
        <v>16.073147256977862</v>
      </c>
    </row>
    <row r="55" spans="4:6">
      <c r="D55" s="505"/>
      <c r="E55" s="207" t="s">
        <v>140</v>
      </c>
      <c r="F55" s="206">
        <v>4.1594454072790166</v>
      </c>
    </row>
    <row r="56" spans="4:6">
      <c r="D56" s="505"/>
      <c r="E56" s="207" t="s">
        <v>151</v>
      </c>
      <c r="F56" s="206">
        <v>3.9682539682539764</v>
      </c>
    </row>
    <row r="57" spans="4:6">
      <c r="D57" s="505"/>
      <c r="E57" s="207" t="s">
        <v>150</v>
      </c>
      <c r="F57" s="206">
        <v>6.4516129032258229</v>
      </c>
    </row>
    <row r="58" spans="4:6">
      <c r="D58" s="505"/>
      <c r="E58" s="207" t="s">
        <v>149</v>
      </c>
      <c r="F58" s="206">
        <v>3.1914893617021267</v>
      </c>
    </row>
    <row r="59" spans="4:6">
      <c r="D59" s="505"/>
      <c r="E59" s="207" t="s">
        <v>148</v>
      </c>
      <c r="F59" s="206">
        <v>4.5863309352518034</v>
      </c>
    </row>
    <row r="60" spans="4:6">
      <c r="D60" s="505"/>
      <c r="E60" s="207" t="s">
        <v>147</v>
      </c>
      <c r="F60" s="206">
        <v>3.8593481989708467</v>
      </c>
    </row>
    <row r="61" spans="4:6">
      <c r="D61" s="505"/>
      <c r="E61" s="207" t="s">
        <v>146</v>
      </c>
      <c r="F61" s="206">
        <v>4.3095866314863507</v>
      </c>
    </row>
    <row r="62" spans="4:6">
      <c r="D62" s="505"/>
      <c r="E62" s="207" t="s">
        <v>145</v>
      </c>
      <c r="F62" s="206">
        <v>3.1907179115300943</v>
      </c>
    </row>
    <row r="63" spans="4:6">
      <c r="D63" s="505">
        <v>2020</v>
      </c>
      <c r="E63" s="207" t="s">
        <v>144</v>
      </c>
      <c r="F63" s="206">
        <v>7.0678127984718175</v>
      </c>
    </row>
    <row r="64" spans="4:6">
      <c r="D64" s="505"/>
      <c r="E64" s="207" t="s">
        <v>143</v>
      </c>
      <c r="F64" s="206">
        <v>11.681772406847934</v>
      </c>
    </row>
    <row r="65" spans="4:6">
      <c r="D65" s="505"/>
      <c r="E65" s="205" t="s">
        <v>142</v>
      </c>
      <c r="F65" s="204">
        <v>-4.1446208112874805</v>
      </c>
    </row>
    <row r="66" spans="4:6">
      <c r="D66" s="505"/>
      <c r="E66" s="205" t="s">
        <v>141</v>
      </c>
      <c r="F66" s="204">
        <v>-14.842454394693194</v>
      </c>
    </row>
    <row r="67" spans="4:6">
      <c r="D67" s="505"/>
      <c r="E67" s="205" t="s">
        <v>140</v>
      </c>
      <c r="F67" s="204">
        <v>1.9966722129783676</v>
      </c>
    </row>
    <row r="68" spans="4:6">
      <c r="D68" s="505"/>
      <c r="E68" s="205" t="s">
        <v>151</v>
      </c>
      <c r="F68" s="228">
        <v>7.3791348600508844</v>
      </c>
    </row>
    <row r="69" spans="4:6">
      <c r="D69" s="506"/>
      <c r="E69" s="203" t="s">
        <v>150</v>
      </c>
      <c r="F69" s="202">
        <v>7.6555023923444931</v>
      </c>
    </row>
  </sheetData>
  <mergeCells count="7">
    <mergeCell ref="D63:D69"/>
    <mergeCell ref="D39:D50"/>
    <mergeCell ref="D51:D62"/>
    <mergeCell ref="A1:B1"/>
    <mergeCell ref="D3:D14"/>
    <mergeCell ref="D15:D26"/>
    <mergeCell ref="D27:D38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9"/>
  </sheetPr>
  <dimension ref="A1:G70"/>
  <sheetViews>
    <sheetView showGridLines="0" showRowColHeaders="0" topLeftCell="A3" zoomScaleNormal="100" workbookViewId="0">
      <selection activeCell="C7" sqref="C7"/>
    </sheetView>
  </sheetViews>
  <sheetFormatPr defaultRowHeight="14.25"/>
  <cols>
    <col min="1" max="1" width="9" style="200"/>
    <col min="2" max="2" width="65.125" style="200" customWidth="1"/>
    <col min="3" max="3" width="12" style="200" customWidth="1"/>
    <col min="4" max="4" width="9" style="200"/>
    <col min="5" max="5" width="9" style="200" customWidth="1"/>
    <col min="6" max="6" width="9.375" style="95" bestFit="1" customWidth="1"/>
    <col min="7" max="16384" width="9" style="200"/>
  </cols>
  <sheetData>
    <row r="1" spans="1:6">
      <c r="A1" s="507" t="s">
        <v>0</v>
      </c>
      <c r="B1" s="507"/>
    </row>
    <row r="3" spans="1:6" ht="29.25">
      <c r="B3" s="474" t="s">
        <v>255</v>
      </c>
      <c r="D3" s="508">
        <v>2015</v>
      </c>
      <c r="E3" s="210" t="s">
        <v>144</v>
      </c>
      <c r="F3" s="209">
        <v>-1.3654938702282515</v>
      </c>
    </row>
    <row r="4" spans="1:6">
      <c r="D4" s="505"/>
      <c r="E4" s="207" t="s">
        <v>143</v>
      </c>
      <c r="F4" s="206">
        <v>-1.5050333898136148</v>
      </c>
    </row>
    <row r="5" spans="1:6">
      <c r="D5" s="505"/>
      <c r="E5" s="207" t="s">
        <v>142</v>
      </c>
      <c r="F5" s="206">
        <v>-1.0822081016679919</v>
      </c>
    </row>
    <row r="6" spans="1:6">
      <c r="D6" s="505"/>
      <c r="E6" s="207" t="s">
        <v>141</v>
      </c>
      <c r="F6" s="206">
        <v>-0.63366336633663423</v>
      </c>
    </row>
    <row r="7" spans="1:6">
      <c r="D7" s="505"/>
      <c r="E7" s="207" t="s">
        <v>140</v>
      </c>
      <c r="F7" s="206">
        <v>-4.9504950495049549E-2</v>
      </c>
    </row>
    <row r="8" spans="1:6">
      <c r="D8" s="505"/>
      <c r="E8" s="207" t="s">
        <v>151</v>
      </c>
      <c r="F8" s="206">
        <v>-0.21784335082681849</v>
      </c>
    </row>
    <row r="9" spans="1:6">
      <c r="D9" s="505"/>
      <c r="E9" s="207" t="s">
        <v>150</v>
      </c>
      <c r="F9" s="206">
        <v>-0.22885572139303978</v>
      </c>
    </row>
    <row r="10" spans="1:6">
      <c r="D10" s="505"/>
      <c r="E10" s="207" t="s">
        <v>149</v>
      </c>
      <c r="F10" s="206">
        <v>-0.9960159362549792</v>
      </c>
    </row>
    <row r="11" spans="1:6">
      <c r="D11" s="505"/>
      <c r="E11" s="207" t="s">
        <v>148</v>
      </c>
      <c r="F11" s="206">
        <v>-0.83292017848288769</v>
      </c>
    </row>
    <row r="12" spans="1:6">
      <c r="D12" s="505"/>
      <c r="E12" s="207" t="s">
        <v>147</v>
      </c>
      <c r="F12" s="206">
        <v>-0.44576523031203408</v>
      </c>
    </row>
    <row r="13" spans="1:6">
      <c r="D13" s="505"/>
      <c r="E13" s="207" t="s">
        <v>146</v>
      </c>
      <c r="F13" s="206">
        <v>-0.52537668517049774</v>
      </c>
    </row>
    <row r="14" spans="1:6">
      <c r="D14" s="505"/>
      <c r="E14" s="207" t="s">
        <v>145</v>
      </c>
      <c r="F14" s="206">
        <v>-0.24942631946522908</v>
      </c>
    </row>
    <row r="15" spans="1:6">
      <c r="D15" s="505">
        <v>2016</v>
      </c>
      <c r="E15" s="207" t="s">
        <v>144</v>
      </c>
      <c r="F15" s="206">
        <v>0.66693613581245703</v>
      </c>
    </row>
    <row r="16" spans="1:6">
      <c r="D16" s="505"/>
      <c r="E16" s="207" t="s">
        <v>143</v>
      </c>
      <c r="F16" s="206">
        <v>0.53632867840518461</v>
      </c>
    </row>
    <row r="17" spans="4:6">
      <c r="D17" s="505"/>
      <c r="E17" s="207" t="s">
        <v>142</v>
      </c>
      <c r="F17" s="206">
        <v>0.78289671785607418</v>
      </c>
    </row>
    <row r="18" spans="4:6">
      <c r="D18" s="505"/>
      <c r="E18" s="207" t="s">
        <v>141</v>
      </c>
      <c r="F18" s="206">
        <v>0.76723794340374241</v>
      </c>
    </row>
    <row r="19" spans="4:6">
      <c r="D19" s="505"/>
      <c r="E19" s="207" t="s">
        <v>140</v>
      </c>
      <c r="F19" s="206">
        <v>0.18821198613174772</v>
      </c>
    </row>
    <row r="20" spans="4:6">
      <c r="D20" s="505"/>
      <c r="E20" s="207" t="s">
        <v>151</v>
      </c>
      <c r="F20" s="206">
        <v>0.35724918130395356</v>
      </c>
    </row>
    <row r="21" spans="4:6">
      <c r="D21" s="505"/>
      <c r="E21" s="207" t="s">
        <v>150</v>
      </c>
      <c r="F21" s="206">
        <v>3.98922908148025E-2</v>
      </c>
    </row>
    <row r="22" spans="4:6">
      <c r="D22" s="505"/>
      <c r="E22" s="207" t="s">
        <v>149</v>
      </c>
      <c r="F22" s="206">
        <v>0.46277665995975159</v>
      </c>
    </row>
    <row r="23" spans="4:6">
      <c r="D23" s="505"/>
      <c r="E23" s="207" t="s">
        <v>148</v>
      </c>
      <c r="F23" s="206">
        <v>0.619938006199372</v>
      </c>
    </row>
    <row r="24" spans="4:6">
      <c r="D24" s="505"/>
      <c r="E24" s="207" t="s">
        <v>147</v>
      </c>
      <c r="F24" s="206">
        <v>0.65671641791045232</v>
      </c>
    </row>
    <row r="25" spans="4:6">
      <c r="D25" s="505"/>
      <c r="E25" s="207" t="s">
        <v>146</v>
      </c>
      <c r="F25" s="206">
        <v>1.1061285500747475</v>
      </c>
    </row>
    <row r="26" spans="4:6">
      <c r="D26" s="505"/>
      <c r="E26" s="207" t="s">
        <v>145</v>
      </c>
      <c r="F26" s="206">
        <v>1.9603920784156736</v>
      </c>
    </row>
    <row r="27" spans="4:6">
      <c r="D27" s="505">
        <v>2017</v>
      </c>
      <c r="E27" s="207" t="s">
        <v>144</v>
      </c>
      <c r="F27" s="206">
        <v>2.5396506725557044</v>
      </c>
    </row>
    <row r="28" spans="4:6">
      <c r="D28" s="505"/>
      <c r="E28" s="207" t="s">
        <v>143</v>
      </c>
      <c r="F28" s="206">
        <v>3.1605435329642662</v>
      </c>
    </row>
    <row r="29" spans="4:6">
      <c r="D29" s="505"/>
      <c r="E29" s="207" t="s">
        <v>142</v>
      </c>
      <c r="F29" s="206">
        <v>3.1570560701125405</v>
      </c>
    </row>
    <row r="30" spans="4:6">
      <c r="D30" s="505"/>
      <c r="E30" s="207" t="s">
        <v>141</v>
      </c>
      <c r="F30" s="206">
        <v>3.4707801839216845</v>
      </c>
    </row>
    <row r="31" spans="4:6">
      <c r="D31" s="505"/>
      <c r="E31" s="207" t="s">
        <v>140</v>
      </c>
      <c r="F31" s="206">
        <v>3.2430294641091484</v>
      </c>
    </row>
    <row r="32" spans="4:6">
      <c r="D32" s="505"/>
      <c r="E32" s="207" t="s">
        <v>151</v>
      </c>
      <c r="F32" s="206">
        <v>3.4905567091861878</v>
      </c>
    </row>
    <row r="33" spans="4:6">
      <c r="D33" s="505"/>
      <c r="E33" s="207" t="s">
        <v>150</v>
      </c>
      <c r="F33" s="206">
        <v>4.1371747582494178</v>
      </c>
    </row>
    <row r="34" spans="4:6">
      <c r="D34" s="505"/>
      <c r="E34" s="207" t="s">
        <v>149</v>
      </c>
      <c r="F34" s="206">
        <v>4.5964350090126116</v>
      </c>
    </row>
    <row r="35" spans="4:6">
      <c r="D35" s="505"/>
      <c r="E35" s="207" t="s">
        <v>148</v>
      </c>
      <c r="F35" s="206">
        <v>4.6208884030607189</v>
      </c>
    </row>
    <row r="36" spans="4:6">
      <c r="D36" s="505"/>
      <c r="E36" s="207" t="s">
        <v>147</v>
      </c>
      <c r="F36" s="206">
        <v>4.2111506524318054</v>
      </c>
    </row>
    <row r="37" spans="4:6">
      <c r="D37" s="505"/>
      <c r="E37" s="207" t="s">
        <v>146</v>
      </c>
      <c r="F37" s="206">
        <v>4.1691306918982818</v>
      </c>
    </row>
    <row r="38" spans="4:6">
      <c r="D38" s="505"/>
      <c r="E38" s="207" t="s">
        <v>145</v>
      </c>
      <c r="F38" s="206">
        <v>3.8061604865607279</v>
      </c>
    </row>
    <row r="39" spans="4:6">
      <c r="D39" s="505">
        <v>2018</v>
      </c>
      <c r="E39" s="207" t="s">
        <v>144</v>
      </c>
      <c r="F39" s="206">
        <v>3.6417033773861851</v>
      </c>
    </row>
    <row r="40" spans="4:6">
      <c r="D40" s="505"/>
      <c r="E40" s="207" t="s">
        <v>143</v>
      </c>
      <c r="F40" s="206">
        <v>3.1612840277100318</v>
      </c>
    </row>
    <row r="41" spans="4:6">
      <c r="D41" s="505"/>
      <c r="E41" s="207" t="s">
        <v>142</v>
      </c>
      <c r="F41" s="206">
        <v>2.4811739718092474</v>
      </c>
    </row>
    <row r="42" spans="4:6">
      <c r="D42" s="505"/>
      <c r="E42" s="207" t="s">
        <v>141</v>
      </c>
      <c r="F42" s="206">
        <v>2.1788990825688082</v>
      </c>
    </row>
    <row r="43" spans="4:6">
      <c r="D43" s="505"/>
      <c r="E43" s="207" t="s">
        <v>140</v>
      </c>
      <c r="F43" s="206">
        <v>2.8730128327906446</v>
      </c>
    </row>
    <row r="44" spans="4:6">
      <c r="D44" s="505"/>
      <c r="E44" s="207" t="s">
        <v>151</v>
      </c>
      <c r="F44" s="206">
        <v>2.5511179055990763</v>
      </c>
    </row>
    <row r="45" spans="4:6">
      <c r="D45" s="505"/>
      <c r="E45" s="207" t="s">
        <v>150</v>
      </c>
      <c r="F45" s="206">
        <v>2.2592379858318967</v>
      </c>
    </row>
    <row r="46" spans="4:6">
      <c r="D46" s="505"/>
      <c r="E46" s="207" t="s">
        <v>149</v>
      </c>
      <c r="F46" s="206">
        <v>1.8382000957395839</v>
      </c>
    </row>
    <row r="47" spans="4:6">
      <c r="D47" s="505"/>
      <c r="E47" s="207" t="s">
        <v>148</v>
      </c>
      <c r="F47" s="206">
        <v>2.4411094224924046</v>
      </c>
    </row>
    <row r="48" spans="4:6">
      <c r="D48" s="505"/>
      <c r="E48" s="207" t="s">
        <v>147</v>
      </c>
      <c r="F48" s="206">
        <v>2.8457598178713628</v>
      </c>
    </row>
    <row r="49" spans="4:6">
      <c r="D49" s="505"/>
      <c r="E49" s="207" t="s">
        <v>146</v>
      </c>
      <c r="F49" s="206">
        <v>2.3937931687009195</v>
      </c>
    </row>
    <row r="50" spans="4:6">
      <c r="D50" s="505"/>
      <c r="E50" s="207" t="s">
        <v>145</v>
      </c>
      <c r="F50" s="206">
        <v>1.7577017577017795</v>
      </c>
    </row>
    <row r="51" spans="4:6">
      <c r="D51" s="505">
        <v>2019</v>
      </c>
      <c r="E51" s="207" t="s">
        <v>144</v>
      </c>
      <c r="F51" s="206">
        <v>1.6340795315008982</v>
      </c>
    </row>
    <row r="52" spans="4:6">
      <c r="D52" s="505"/>
      <c r="E52" s="207" t="s">
        <v>143</v>
      </c>
      <c r="F52" s="206">
        <v>2.0145654024401827</v>
      </c>
    </row>
    <row r="53" spans="4:6">
      <c r="D53" s="505"/>
      <c r="E53" s="207" t="s">
        <v>142</v>
      </c>
      <c r="F53" s="206">
        <v>2.5718323127649434</v>
      </c>
    </row>
    <row r="54" spans="4:6">
      <c r="D54" s="505"/>
      <c r="E54" s="207" t="s">
        <v>141</v>
      </c>
      <c r="F54" s="206">
        <v>2.7403666292555195</v>
      </c>
    </row>
    <row r="55" spans="4:6">
      <c r="D55" s="505"/>
      <c r="E55" s="207" t="s">
        <v>140</v>
      </c>
      <c r="F55" s="206">
        <v>2.5414261776205649</v>
      </c>
    </row>
    <row r="56" spans="4:6">
      <c r="D56" s="505"/>
      <c r="E56" s="207" t="s">
        <v>151</v>
      </c>
      <c r="F56" s="206">
        <v>2.3665331221466523</v>
      </c>
    </row>
    <row r="57" spans="4:6">
      <c r="D57" s="505"/>
      <c r="E57" s="207" t="s">
        <v>150</v>
      </c>
      <c r="F57" s="206">
        <v>2.5182550084253963</v>
      </c>
    </row>
    <row r="58" spans="4:6">
      <c r="D58" s="505"/>
      <c r="E58" s="207" t="s">
        <v>149</v>
      </c>
      <c r="F58" s="206">
        <v>2.5007050860204938</v>
      </c>
    </row>
    <row r="59" spans="4:6">
      <c r="D59" s="505"/>
      <c r="E59" s="207" t="s">
        <v>148</v>
      </c>
      <c r="F59" s="206">
        <v>2.012053778395928</v>
      </c>
    </row>
    <row r="60" spans="4:6">
      <c r="D60" s="505"/>
      <c r="E60" s="207" t="s">
        <v>147</v>
      </c>
      <c r="F60" s="206">
        <v>1.5495296070835662</v>
      </c>
    </row>
    <row r="61" spans="4:6">
      <c r="D61" s="505"/>
      <c r="E61" s="207" t="s">
        <v>146</v>
      </c>
      <c r="F61" s="206">
        <v>1.7372019959342122</v>
      </c>
    </row>
    <row r="62" spans="4:6">
      <c r="D62" s="505"/>
      <c r="E62" s="207" t="s">
        <v>145</v>
      </c>
      <c r="F62" s="206">
        <v>2.7303120356612087</v>
      </c>
    </row>
    <row r="63" spans="4:6">
      <c r="D63" s="505">
        <v>2020</v>
      </c>
      <c r="E63" s="207" t="s">
        <v>144</v>
      </c>
      <c r="F63" s="206">
        <v>2.9832713754647022</v>
      </c>
    </row>
    <row r="64" spans="4:6">
      <c r="D64" s="505"/>
      <c r="E64" s="207" t="s">
        <v>143</v>
      </c>
      <c r="F64" s="206">
        <v>2.7628407194511428</v>
      </c>
    </row>
    <row r="65" spans="4:7">
      <c r="D65" s="505"/>
      <c r="E65" s="205" t="s">
        <v>142</v>
      </c>
      <c r="F65" s="204">
        <v>1.6623806024981702</v>
      </c>
    </row>
    <row r="66" spans="4:7">
      <c r="D66" s="505"/>
      <c r="E66" s="205" t="s">
        <v>141</v>
      </c>
      <c r="F66" s="204">
        <v>0.91943559399181307</v>
      </c>
    </row>
    <row r="67" spans="4:7">
      <c r="D67" s="505"/>
      <c r="E67" s="205" t="s">
        <v>140</v>
      </c>
      <c r="F67" s="204">
        <v>0.17249205628688813</v>
      </c>
    </row>
    <row r="68" spans="4:7">
      <c r="D68" s="505"/>
      <c r="E68" s="213" t="s">
        <v>151</v>
      </c>
      <c r="F68" s="227">
        <v>0.85555656685172288</v>
      </c>
    </row>
    <row r="69" spans="4:7">
      <c r="D69" s="505"/>
      <c r="E69" s="205" t="s">
        <v>150</v>
      </c>
      <c r="F69" s="227">
        <v>0.93142178796457031</v>
      </c>
      <c r="G69" s="218"/>
    </row>
    <row r="70" spans="4:7">
      <c r="D70" s="506"/>
      <c r="E70" s="203" t="s">
        <v>149</v>
      </c>
      <c r="F70" s="212">
        <v>1.1831605980005433</v>
      </c>
      <c r="G70" s="218"/>
    </row>
  </sheetData>
  <mergeCells count="7">
    <mergeCell ref="D63:D70"/>
    <mergeCell ref="D51:D62"/>
    <mergeCell ref="A1:B1"/>
    <mergeCell ref="D3:D14"/>
    <mergeCell ref="D15:D26"/>
    <mergeCell ref="D27:D38"/>
    <mergeCell ref="D39:D50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9"/>
  </sheetPr>
  <dimension ref="A1:I70"/>
  <sheetViews>
    <sheetView showGridLines="0" showRowColHeaders="0" topLeftCell="A34" zoomScale="106" zoomScaleNormal="106" workbookViewId="0">
      <selection activeCell="F70" sqref="F70"/>
    </sheetView>
  </sheetViews>
  <sheetFormatPr defaultRowHeight="14.25"/>
  <cols>
    <col min="1" max="1" width="9" style="200"/>
    <col min="2" max="2" width="59.5" style="200" customWidth="1"/>
    <col min="3" max="4" width="9" style="200"/>
    <col min="5" max="5" width="9" style="200" customWidth="1"/>
    <col min="6" max="6" width="9" style="95"/>
    <col min="7" max="16384" width="9" style="200"/>
  </cols>
  <sheetData>
    <row r="1" spans="1:9">
      <c r="A1" s="507" t="s">
        <v>0</v>
      </c>
      <c r="B1" s="507"/>
    </row>
    <row r="3" spans="1:9" ht="30">
      <c r="B3" s="474" t="s">
        <v>249</v>
      </c>
      <c r="D3" s="508">
        <v>2015</v>
      </c>
      <c r="E3" s="210" t="s">
        <v>144</v>
      </c>
      <c r="F3" s="221">
        <v>9.6</v>
      </c>
    </row>
    <row r="4" spans="1:9">
      <c r="D4" s="505"/>
      <c r="E4" s="207" t="s">
        <v>143</v>
      </c>
      <c r="F4" s="220">
        <v>9.6</v>
      </c>
    </row>
    <row r="5" spans="1:9">
      <c r="D5" s="505"/>
      <c r="E5" s="207" t="s">
        <v>142</v>
      </c>
      <c r="F5" s="220">
        <v>9.1</v>
      </c>
    </row>
    <row r="6" spans="1:9">
      <c r="D6" s="505"/>
      <c r="E6" s="207" t="s">
        <v>141</v>
      </c>
      <c r="F6" s="220">
        <v>8.5</v>
      </c>
    </row>
    <row r="7" spans="1:9">
      <c r="D7" s="505"/>
      <c r="E7" s="207" t="s">
        <v>140</v>
      </c>
      <c r="F7" s="220">
        <v>8.5</v>
      </c>
    </row>
    <row r="8" spans="1:9">
      <c r="D8" s="505"/>
      <c r="E8" s="207" t="s">
        <v>151</v>
      </c>
      <c r="F8" s="220">
        <v>8.5</v>
      </c>
    </row>
    <row r="9" spans="1:9">
      <c r="D9" s="505"/>
      <c r="E9" s="207" t="s">
        <v>150</v>
      </c>
      <c r="F9" s="220">
        <v>8.6</v>
      </c>
      <c r="I9" s="66"/>
    </row>
    <row r="10" spans="1:9">
      <c r="D10" s="505"/>
      <c r="E10" s="207" t="s">
        <v>149</v>
      </c>
      <c r="F10" s="192">
        <v>8.5</v>
      </c>
    </row>
    <row r="11" spans="1:9">
      <c r="D11" s="505"/>
      <c r="E11" s="207" t="s">
        <v>148</v>
      </c>
      <c r="F11" s="192">
        <v>8.1</v>
      </c>
    </row>
    <row r="12" spans="1:9">
      <c r="D12" s="505"/>
      <c r="E12" s="207" t="s">
        <v>147</v>
      </c>
      <c r="F12" s="192">
        <v>8.3000000000000007</v>
      </c>
    </row>
    <row r="13" spans="1:9">
      <c r="D13" s="505"/>
      <c r="E13" s="207" t="s">
        <v>146</v>
      </c>
      <c r="F13" s="192">
        <v>8.4</v>
      </c>
    </row>
    <row r="14" spans="1:9">
      <c r="D14" s="505"/>
      <c r="E14" s="207" t="s">
        <v>145</v>
      </c>
      <c r="F14" s="192">
        <v>9</v>
      </c>
    </row>
    <row r="15" spans="1:9">
      <c r="D15" s="505">
        <v>2016</v>
      </c>
      <c r="E15" s="207" t="s">
        <v>144</v>
      </c>
      <c r="F15" s="192">
        <v>9.4</v>
      </c>
    </row>
    <row r="16" spans="1:9">
      <c r="D16" s="505"/>
      <c r="E16" s="207" t="s">
        <v>143</v>
      </c>
      <c r="F16" s="192">
        <v>9.1999999999999993</v>
      </c>
    </row>
    <row r="17" spans="4:6">
      <c r="D17" s="505"/>
      <c r="E17" s="207" t="s">
        <v>142</v>
      </c>
      <c r="F17" s="192">
        <v>8.9</v>
      </c>
    </row>
    <row r="18" spans="4:6">
      <c r="D18" s="505"/>
      <c r="E18" s="207" t="s">
        <v>141</v>
      </c>
      <c r="F18" s="192">
        <v>8.3000000000000007</v>
      </c>
    </row>
    <row r="19" spans="4:6">
      <c r="D19" s="505"/>
      <c r="E19" s="207" t="s">
        <v>140</v>
      </c>
      <c r="F19" s="192">
        <v>7.6</v>
      </c>
    </row>
    <row r="20" spans="4:6">
      <c r="D20" s="505"/>
      <c r="E20" s="207" t="s">
        <v>151</v>
      </c>
      <c r="F20" s="192">
        <v>7.4</v>
      </c>
    </row>
    <row r="21" spans="4:6">
      <c r="D21" s="505"/>
      <c r="E21" s="207" t="s">
        <v>150</v>
      </c>
      <c r="F21" s="192">
        <v>7.8</v>
      </c>
    </row>
    <row r="22" spans="4:6">
      <c r="D22" s="505"/>
      <c r="E22" s="207" t="s">
        <v>149</v>
      </c>
      <c r="F22" s="192">
        <v>7.5</v>
      </c>
    </row>
    <row r="23" spans="4:6">
      <c r="D23" s="505"/>
      <c r="E23" s="207" t="s">
        <v>148</v>
      </c>
      <c r="F23" s="192">
        <v>7.2</v>
      </c>
    </row>
    <row r="24" spans="4:6">
      <c r="D24" s="505"/>
      <c r="E24" s="207" t="s">
        <v>147</v>
      </c>
      <c r="F24" s="192">
        <v>7.3</v>
      </c>
    </row>
    <row r="25" spans="4:6">
      <c r="D25" s="505"/>
      <c r="E25" s="207" t="s">
        <v>146</v>
      </c>
      <c r="F25" s="192">
        <v>7.6</v>
      </c>
    </row>
    <row r="26" spans="4:6">
      <c r="D26" s="505"/>
      <c r="E26" s="207" t="s">
        <v>145</v>
      </c>
      <c r="F26" s="192">
        <v>8.5</v>
      </c>
    </row>
    <row r="27" spans="4:6">
      <c r="D27" s="505">
        <v>2017</v>
      </c>
      <c r="E27" s="207" t="s">
        <v>144</v>
      </c>
      <c r="F27" s="192">
        <v>8.6999999999999993</v>
      </c>
    </row>
    <row r="28" spans="4:6">
      <c r="D28" s="505"/>
      <c r="E28" s="207" t="s">
        <v>143</v>
      </c>
      <c r="F28" s="192">
        <v>8.8000000000000007</v>
      </c>
    </row>
    <row r="29" spans="4:6">
      <c r="D29" s="505"/>
      <c r="E29" s="207" t="s">
        <v>142</v>
      </c>
      <c r="F29" s="192">
        <v>8.3000000000000007</v>
      </c>
    </row>
    <row r="30" spans="4:6">
      <c r="D30" s="505"/>
      <c r="E30" s="207" t="s">
        <v>141</v>
      </c>
      <c r="F30" s="192">
        <v>7.9</v>
      </c>
    </row>
    <row r="31" spans="4:6">
      <c r="D31" s="505"/>
      <c r="E31" s="207" t="s">
        <v>140</v>
      </c>
      <c r="F31" s="192">
        <v>7.3</v>
      </c>
    </row>
    <row r="32" spans="4:6">
      <c r="D32" s="505"/>
      <c r="E32" s="207" t="s">
        <v>151</v>
      </c>
      <c r="F32" s="192">
        <v>7.3</v>
      </c>
    </row>
    <row r="33" spans="4:6">
      <c r="D33" s="505"/>
      <c r="E33" s="207" t="s">
        <v>150</v>
      </c>
      <c r="F33" s="192">
        <v>7.6</v>
      </c>
    </row>
    <row r="34" spans="4:6">
      <c r="D34" s="505"/>
      <c r="E34" s="207" t="s">
        <v>149</v>
      </c>
      <c r="F34" s="192">
        <v>7.5</v>
      </c>
    </row>
    <row r="35" spans="4:6">
      <c r="D35" s="505"/>
      <c r="E35" s="207" t="s">
        <v>148</v>
      </c>
      <c r="F35" s="192">
        <v>7.4</v>
      </c>
    </row>
    <row r="36" spans="4:6">
      <c r="D36" s="505"/>
      <c r="E36" s="207" t="s">
        <v>147</v>
      </c>
      <c r="F36" s="192">
        <v>7.4</v>
      </c>
    </row>
    <row r="37" spans="4:6">
      <c r="D37" s="505"/>
      <c r="E37" s="207" t="s">
        <v>146</v>
      </c>
      <c r="F37" s="192">
        <v>7.7</v>
      </c>
    </row>
    <row r="38" spans="4:6">
      <c r="D38" s="505"/>
      <c r="E38" s="207" t="s">
        <v>145</v>
      </c>
      <c r="F38" s="192">
        <v>8.6999999999999993</v>
      </c>
    </row>
    <row r="39" spans="4:6">
      <c r="D39" s="505">
        <v>2018</v>
      </c>
      <c r="E39" s="207" t="s">
        <v>144</v>
      </c>
      <c r="F39" s="192">
        <v>9</v>
      </c>
    </row>
    <row r="40" spans="4:6">
      <c r="D40" s="505"/>
      <c r="E40" s="207" t="s">
        <v>143</v>
      </c>
      <c r="F40" s="192">
        <v>9.1</v>
      </c>
    </row>
    <row r="41" spans="4:6">
      <c r="D41" s="505"/>
      <c r="E41" s="207" t="s">
        <v>142</v>
      </c>
      <c r="F41" s="192">
        <v>9.1999999999999993</v>
      </c>
    </row>
    <row r="42" spans="4:6">
      <c r="D42" s="505"/>
      <c r="E42" s="207" t="s">
        <v>141</v>
      </c>
      <c r="F42" s="192">
        <v>8.6</v>
      </c>
    </row>
    <row r="43" spans="4:6">
      <c r="D43" s="505"/>
      <c r="E43" s="207" t="s">
        <v>140</v>
      </c>
      <c r="F43" s="192">
        <v>8.1</v>
      </c>
    </row>
    <row r="44" spans="4:6">
      <c r="D44" s="505"/>
      <c r="E44" s="207" t="s">
        <v>151</v>
      </c>
      <c r="F44" s="192">
        <v>8.3000000000000007</v>
      </c>
    </row>
    <row r="45" spans="4:6">
      <c r="D45" s="505"/>
      <c r="E45" s="207" t="s">
        <v>150</v>
      </c>
      <c r="F45" s="192">
        <v>8.1999999999999993</v>
      </c>
    </row>
    <row r="46" spans="4:6">
      <c r="D46" s="505"/>
      <c r="E46" s="207" t="s">
        <v>149</v>
      </c>
      <c r="F46" s="192">
        <v>8.1999999999999993</v>
      </c>
    </row>
    <row r="47" spans="4:6">
      <c r="D47" s="505"/>
      <c r="E47" s="207" t="s">
        <v>148</v>
      </c>
      <c r="F47" s="192">
        <v>8.3000000000000007</v>
      </c>
    </row>
    <row r="48" spans="4:6">
      <c r="D48" s="505"/>
      <c r="E48" s="207" t="s">
        <v>147</v>
      </c>
      <c r="F48" s="192">
        <v>7.9</v>
      </c>
    </row>
    <row r="49" spans="4:6">
      <c r="D49" s="505"/>
      <c r="E49" s="207" t="s">
        <v>146</v>
      </c>
      <c r="F49" s="192">
        <v>8.1999999999999993</v>
      </c>
    </row>
    <row r="50" spans="4:6">
      <c r="D50" s="505"/>
      <c r="E50" s="207" t="s">
        <v>145</v>
      </c>
      <c r="F50" s="192">
        <v>8.9</v>
      </c>
    </row>
    <row r="51" spans="4:6">
      <c r="D51" s="505">
        <v>2019</v>
      </c>
      <c r="E51" s="207" t="s">
        <v>144</v>
      </c>
      <c r="F51" s="192">
        <v>9.1999999999999993</v>
      </c>
    </row>
    <row r="52" spans="4:6">
      <c r="D52" s="505"/>
      <c r="E52" s="207" t="s">
        <v>143</v>
      </c>
      <c r="F52" s="192">
        <v>9.1999999999999993</v>
      </c>
    </row>
    <row r="53" spans="4:6">
      <c r="D53" s="505"/>
      <c r="E53" s="207" t="s">
        <v>142</v>
      </c>
      <c r="F53" s="192">
        <v>9</v>
      </c>
    </row>
    <row r="54" spans="4:6">
      <c r="D54" s="505"/>
      <c r="E54" s="207" t="s">
        <v>141</v>
      </c>
      <c r="F54" s="192">
        <v>8.3000000000000007</v>
      </c>
    </row>
    <row r="55" spans="4:6">
      <c r="D55" s="505"/>
      <c r="E55" s="207" t="s">
        <v>140</v>
      </c>
      <c r="F55" s="192">
        <v>7.9</v>
      </c>
    </row>
    <row r="56" spans="4:6">
      <c r="D56" s="505"/>
      <c r="E56" s="207" t="s">
        <v>151</v>
      </c>
      <c r="F56" s="192">
        <v>8</v>
      </c>
    </row>
    <row r="57" spans="4:6">
      <c r="D57" s="505"/>
      <c r="E57" s="207" t="s">
        <v>150</v>
      </c>
      <c r="F57" s="192">
        <v>8</v>
      </c>
    </row>
    <row r="58" spans="4:6">
      <c r="D58" s="505"/>
      <c r="E58" s="207" t="s">
        <v>149</v>
      </c>
      <c r="F58" s="192">
        <v>8.1999999999999993</v>
      </c>
    </row>
    <row r="59" spans="4:6">
      <c r="D59" s="505"/>
      <c r="E59" s="207" t="s">
        <v>148</v>
      </c>
      <c r="F59" s="192">
        <v>8</v>
      </c>
    </row>
    <row r="60" spans="4:6">
      <c r="D60" s="505"/>
      <c r="E60" s="207" t="s">
        <v>147</v>
      </c>
      <c r="F60" s="192">
        <v>7.9</v>
      </c>
    </row>
    <row r="61" spans="4:6">
      <c r="D61" s="505"/>
      <c r="E61" s="207" t="s">
        <v>146</v>
      </c>
      <c r="F61" s="192">
        <v>8.4</v>
      </c>
    </row>
    <row r="62" spans="4:6">
      <c r="D62" s="505"/>
      <c r="E62" s="207" t="s">
        <v>145</v>
      </c>
      <c r="F62" s="192">
        <v>8.6999999999999993</v>
      </c>
    </row>
    <row r="63" spans="4:6">
      <c r="D63" s="505">
        <v>2020</v>
      </c>
      <c r="E63" s="207" t="s">
        <v>144</v>
      </c>
      <c r="F63" s="192">
        <v>9.1999999999999993</v>
      </c>
    </row>
    <row r="64" spans="4:6">
      <c r="D64" s="505"/>
      <c r="E64" s="207" t="s">
        <v>143</v>
      </c>
      <c r="F64" s="192">
        <v>9.4</v>
      </c>
    </row>
    <row r="65" spans="4:6">
      <c r="D65" s="505"/>
      <c r="E65" s="205" t="s">
        <v>142</v>
      </c>
      <c r="F65" s="219">
        <v>9.8000000000000007</v>
      </c>
    </row>
    <row r="66" spans="4:6">
      <c r="D66" s="505"/>
      <c r="E66" s="205" t="s">
        <v>141</v>
      </c>
      <c r="F66" s="219">
        <v>11.2</v>
      </c>
    </row>
    <row r="67" spans="4:6">
      <c r="D67" s="505"/>
      <c r="E67" s="205" t="s">
        <v>140</v>
      </c>
      <c r="F67" s="219">
        <v>11.8</v>
      </c>
    </row>
    <row r="68" spans="4:6">
      <c r="D68" s="505"/>
      <c r="E68" s="205" t="s">
        <v>151</v>
      </c>
      <c r="F68" s="219">
        <v>12.1</v>
      </c>
    </row>
    <row r="69" spans="4:6">
      <c r="D69" s="505"/>
      <c r="E69" s="205" t="s">
        <v>150</v>
      </c>
      <c r="F69" s="219">
        <v>12.8</v>
      </c>
    </row>
    <row r="70" spans="4:6">
      <c r="D70" s="506"/>
      <c r="E70" s="203" t="s">
        <v>149</v>
      </c>
      <c r="F70" s="236">
        <v>13.7</v>
      </c>
    </row>
  </sheetData>
  <mergeCells count="7">
    <mergeCell ref="D63:D70"/>
    <mergeCell ref="D51:D62"/>
    <mergeCell ref="A1:B1"/>
    <mergeCell ref="D3:D14"/>
    <mergeCell ref="D15:D26"/>
    <mergeCell ref="D27:D38"/>
    <mergeCell ref="D39:D50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66261"/>
  </sheetPr>
  <dimension ref="A1:K26"/>
  <sheetViews>
    <sheetView showGridLines="0" showRowColHeaders="0" workbookViewId="0">
      <selection activeCell="C16" sqref="C16"/>
    </sheetView>
  </sheetViews>
  <sheetFormatPr defaultRowHeight="14.25"/>
  <cols>
    <col min="1" max="1" width="9" style="135"/>
    <col min="2" max="2" width="64.625" style="135" customWidth="1"/>
    <col min="3" max="5" width="9" style="135"/>
    <col min="6" max="11" width="9.625" style="135" customWidth="1"/>
    <col min="12" max="16384" width="9" style="135"/>
  </cols>
  <sheetData>
    <row r="1" spans="1:11">
      <c r="A1" s="507" t="s">
        <v>0</v>
      </c>
      <c r="B1" s="507"/>
    </row>
    <row r="2" spans="1:11" s="196" customFormat="1" ht="15" thickBot="1">
      <c r="A2" s="195"/>
      <c r="B2" s="195"/>
    </row>
    <row r="3" spans="1:11" ht="15">
      <c r="A3" s="134"/>
      <c r="B3" s="329" t="s">
        <v>197</v>
      </c>
      <c r="D3" s="515" t="s">
        <v>2</v>
      </c>
      <c r="E3" s="517" t="s">
        <v>90</v>
      </c>
      <c r="F3" s="518" t="s">
        <v>28</v>
      </c>
      <c r="G3" s="519" t="s">
        <v>82</v>
      </c>
      <c r="H3" s="518" t="s">
        <v>27</v>
      </c>
      <c r="I3" s="519" t="s">
        <v>122</v>
      </c>
      <c r="J3" s="509" t="s">
        <v>123</v>
      </c>
      <c r="K3" s="511" t="s">
        <v>124</v>
      </c>
    </row>
    <row r="4" spans="1:11">
      <c r="B4" s="5"/>
      <c r="D4" s="516"/>
      <c r="E4" s="510"/>
      <c r="F4" s="510"/>
      <c r="G4" s="520"/>
      <c r="H4" s="510"/>
      <c r="I4" s="521"/>
      <c r="J4" s="510"/>
      <c r="K4" s="512"/>
    </row>
    <row r="5" spans="1:11">
      <c r="D5" s="513">
        <v>2017</v>
      </c>
      <c r="E5" s="241" t="s">
        <v>36</v>
      </c>
      <c r="F5" s="246">
        <v>2.2062430000000002</v>
      </c>
      <c r="G5" s="246">
        <v>2.0668229999999999</v>
      </c>
      <c r="H5" s="246">
        <v>2.265787</v>
      </c>
      <c r="I5" s="247">
        <v>1.3850830000000001</v>
      </c>
      <c r="J5" s="247">
        <v>1.6160669999999999</v>
      </c>
      <c r="K5" s="247">
        <v>2.5488010000000001</v>
      </c>
    </row>
    <row r="6" spans="1:11">
      <c r="D6" s="513"/>
      <c r="E6" s="241" t="s">
        <v>37</v>
      </c>
      <c r="F6" s="246">
        <v>2.6156470000000001</v>
      </c>
      <c r="G6" s="246">
        <v>2.1838609999999998</v>
      </c>
      <c r="H6" s="246">
        <v>2.531644</v>
      </c>
      <c r="I6" s="247">
        <v>2.3599540000000001</v>
      </c>
      <c r="J6" s="247">
        <v>1.801885</v>
      </c>
      <c r="K6" s="247">
        <v>3.1700710000000001</v>
      </c>
    </row>
    <row r="7" spans="1:11">
      <c r="D7" s="513"/>
      <c r="E7" s="241" t="s">
        <v>38</v>
      </c>
      <c r="F7" s="246">
        <v>2.953443</v>
      </c>
      <c r="G7" s="246">
        <v>2.3713060000000001</v>
      </c>
      <c r="H7" s="246">
        <v>3.1812830000000001</v>
      </c>
      <c r="I7" s="247">
        <v>2.8363160000000001</v>
      </c>
      <c r="J7" s="247">
        <v>1.643</v>
      </c>
      <c r="K7" s="247">
        <v>2.807852</v>
      </c>
    </row>
    <row r="8" spans="1:11">
      <c r="D8" s="513"/>
      <c r="E8" s="241" t="s">
        <v>39</v>
      </c>
      <c r="F8" s="246">
        <v>3.030945</v>
      </c>
      <c r="G8" s="246">
        <v>2.703335</v>
      </c>
      <c r="H8" s="246">
        <v>3.6469969999999998</v>
      </c>
      <c r="I8" s="247">
        <v>3.1147749999999998</v>
      </c>
      <c r="J8" s="247">
        <v>1.8707959999999999</v>
      </c>
      <c r="K8" s="247">
        <v>3.0383969999999998</v>
      </c>
    </row>
    <row r="9" spans="1:11">
      <c r="D9" s="513">
        <v>2018</v>
      </c>
      <c r="E9" s="241" t="s">
        <v>36</v>
      </c>
      <c r="F9" s="246">
        <v>2.5704199999999999</v>
      </c>
      <c r="G9" s="246">
        <v>3.0771250000000001</v>
      </c>
      <c r="H9" s="246">
        <v>2.177057</v>
      </c>
      <c r="I9" s="247">
        <v>2.4277319999999998</v>
      </c>
      <c r="J9" s="247">
        <v>1.2866420000000001</v>
      </c>
      <c r="K9" s="247">
        <v>2.769685</v>
      </c>
    </row>
    <row r="10" spans="1:11">
      <c r="D10" s="513"/>
      <c r="E10" s="241" t="s">
        <v>37</v>
      </c>
      <c r="F10" s="246">
        <v>2.222931</v>
      </c>
      <c r="G10" s="246">
        <v>3.3251870000000001</v>
      </c>
      <c r="H10" s="246">
        <v>1.9906239999999999</v>
      </c>
      <c r="I10" s="247">
        <v>1.9006369999999999</v>
      </c>
      <c r="J10" s="247">
        <v>0.90898900000000005</v>
      </c>
      <c r="K10" s="247">
        <v>2.2788029999999999</v>
      </c>
    </row>
    <row r="11" spans="1:11">
      <c r="D11" s="513"/>
      <c r="E11" s="241" t="s">
        <v>38</v>
      </c>
      <c r="F11" s="246">
        <v>1.636639</v>
      </c>
      <c r="G11" s="246">
        <v>3.1162999999999998</v>
      </c>
      <c r="H11" s="246">
        <v>0.76842500000000002</v>
      </c>
      <c r="I11" s="247">
        <v>1.558295</v>
      </c>
      <c r="J11" s="247">
        <v>0.44787100000000002</v>
      </c>
      <c r="K11" s="247">
        <v>2.2471830000000002</v>
      </c>
    </row>
    <row r="12" spans="1:11">
      <c r="D12" s="513"/>
      <c r="E12" s="241" t="s">
        <v>39</v>
      </c>
      <c r="F12" s="246">
        <v>1.2168600000000001</v>
      </c>
      <c r="G12" s="246">
        <v>2.4755180000000001</v>
      </c>
      <c r="H12" s="246">
        <v>0.272843</v>
      </c>
      <c r="I12" s="247">
        <v>1.353974</v>
      </c>
      <c r="J12" s="247">
        <v>7.0837999999999998E-2</v>
      </c>
      <c r="K12" s="247">
        <v>2.1149990000000001</v>
      </c>
    </row>
    <row r="13" spans="1:11">
      <c r="D13" s="513">
        <v>2019</v>
      </c>
      <c r="E13" s="241" t="s">
        <v>36</v>
      </c>
      <c r="F13" s="246">
        <v>1.437424</v>
      </c>
      <c r="G13" s="246">
        <v>2.2658019999999999</v>
      </c>
      <c r="H13" s="246">
        <v>1.095979</v>
      </c>
      <c r="I13" s="247">
        <v>1.7614050000000001</v>
      </c>
      <c r="J13" s="247">
        <v>0.26984799999999998</v>
      </c>
      <c r="K13" s="247">
        <v>2.192933</v>
      </c>
    </row>
    <row r="14" spans="1:11">
      <c r="D14" s="513"/>
      <c r="E14" s="241" t="s">
        <v>37</v>
      </c>
      <c r="F14" s="246">
        <v>1.2944789999999999</v>
      </c>
      <c r="G14" s="246">
        <v>1.963163</v>
      </c>
      <c r="H14" s="246">
        <v>0.114937</v>
      </c>
      <c r="I14" s="247">
        <v>1.8138529999999999</v>
      </c>
      <c r="J14" s="247">
        <v>0.38017600000000001</v>
      </c>
      <c r="K14" s="247">
        <v>2.0253260000000002</v>
      </c>
    </row>
    <row r="15" spans="1:11">
      <c r="D15" s="513"/>
      <c r="E15" s="241" t="s">
        <v>38</v>
      </c>
      <c r="F15" s="246">
        <v>1.3779680000000001</v>
      </c>
      <c r="G15" s="246">
        <v>2.0764809999999998</v>
      </c>
      <c r="H15" s="246">
        <v>0.75551299999999999</v>
      </c>
      <c r="I15" s="247">
        <v>1.6132949999999999</v>
      </c>
      <c r="J15" s="247">
        <v>0.46482200000000001</v>
      </c>
      <c r="K15" s="247">
        <v>1.9268240000000001</v>
      </c>
    </row>
    <row r="16" spans="1:11">
      <c r="D16" s="513"/>
      <c r="E16" s="241" t="s">
        <v>39</v>
      </c>
      <c r="F16" s="246">
        <v>0.99707900000000005</v>
      </c>
      <c r="G16" s="246">
        <v>2.3388849999999999</v>
      </c>
      <c r="H16" s="246">
        <v>0.39641700000000002</v>
      </c>
      <c r="I16" s="247">
        <v>0.76628799999999997</v>
      </c>
      <c r="J16" s="247">
        <v>7.9979999999999996E-2</v>
      </c>
      <c r="K16" s="247">
        <v>1.7752600000000001</v>
      </c>
    </row>
    <row r="17" spans="2:11">
      <c r="D17" s="513">
        <v>2020</v>
      </c>
      <c r="E17" s="241" t="s">
        <v>36</v>
      </c>
      <c r="F17" s="246">
        <v>-3.0942530000000001</v>
      </c>
      <c r="G17" s="246">
        <v>0.31926100000000002</v>
      </c>
      <c r="H17" s="246">
        <v>-2.2288570000000001</v>
      </c>
      <c r="I17" s="247">
        <v>-5.7333800000000004</v>
      </c>
      <c r="J17" s="247">
        <v>-5.4924749999999998</v>
      </c>
      <c r="K17" s="247">
        <v>-4.0713920000000003</v>
      </c>
    </row>
    <row r="18" spans="2:11">
      <c r="D18" s="514"/>
      <c r="E18" s="248" t="s">
        <v>37</v>
      </c>
      <c r="F18" s="249">
        <v>-14.997484999999999</v>
      </c>
      <c r="G18" s="249">
        <v>-9.5411140000000003</v>
      </c>
      <c r="H18" s="249">
        <v>-11.256911000000001</v>
      </c>
      <c r="I18" s="250">
        <v>-18.956958</v>
      </c>
      <c r="J18" s="250">
        <v>-17.258848</v>
      </c>
      <c r="K18" s="250">
        <v>-22.099219000000002</v>
      </c>
    </row>
    <row r="22" spans="2:11" ht="15" thickBot="1">
      <c r="B22" s="331" t="s">
        <v>83</v>
      </c>
    </row>
    <row r="26" spans="2:11">
      <c r="B26" s="88"/>
    </row>
  </sheetData>
  <mergeCells count="13">
    <mergeCell ref="A1:B1"/>
    <mergeCell ref="D5:D8"/>
    <mergeCell ref="D9:D12"/>
    <mergeCell ref="D13:D16"/>
    <mergeCell ref="I3:I4"/>
    <mergeCell ref="J3:J4"/>
    <mergeCell ref="K3:K4"/>
    <mergeCell ref="D17:D18"/>
    <mergeCell ref="D3:D4"/>
    <mergeCell ref="E3:E4"/>
    <mergeCell ref="F3:F4"/>
    <mergeCell ref="G3:G4"/>
    <mergeCell ref="H3:H4"/>
  </mergeCells>
  <hyperlinks>
    <hyperlink ref="A1" location="Turinys!A1" display="↖ atgal į turinį" xr:uid="{00000000-0004-0000-0C00-000000000000}"/>
    <hyperlink ref="A1:B1" location="Turinys!A22" display="↖ atgal į turinį" xr:uid="{00000000-0004-0000-0C00-000001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66261"/>
  </sheetPr>
  <dimension ref="A1:L25"/>
  <sheetViews>
    <sheetView showGridLines="0" showRowColHeaders="0" zoomScaleNormal="100" workbookViewId="0">
      <selection activeCell="B3" sqref="B3"/>
    </sheetView>
  </sheetViews>
  <sheetFormatPr defaultRowHeight="14.25"/>
  <cols>
    <col min="2" max="2" width="108.375" customWidth="1"/>
    <col min="3" max="3" width="9" style="244" customWidth="1"/>
    <col min="7" max="7" width="10.25" customWidth="1"/>
  </cols>
  <sheetData>
    <row r="1" spans="1:12">
      <c r="A1" s="522" t="s">
        <v>0</v>
      </c>
      <c r="B1" s="522"/>
    </row>
    <row r="2" spans="1:12" ht="15" thickBot="1"/>
    <row r="3" spans="1:12" ht="28.5" customHeight="1">
      <c r="B3" s="328" t="s">
        <v>174</v>
      </c>
      <c r="C3" s="327"/>
      <c r="D3" s="58" t="s">
        <v>33</v>
      </c>
      <c r="E3" s="251" t="s">
        <v>128</v>
      </c>
      <c r="F3" s="135"/>
      <c r="G3" s="58" t="s">
        <v>33</v>
      </c>
      <c r="H3" s="251" t="s">
        <v>164</v>
      </c>
      <c r="I3" s="135"/>
      <c r="J3" s="135"/>
      <c r="K3" s="135"/>
      <c r="L3" s="135"/>
    </row>
    <row r="4" spans="1:12">
      <c r="B4" s="5"/>
      <c r="D4" s="11" t="s">
        <v>29</v>
      </c>
      <c r="E4" s="252">
        <v>9.6687973644992038</v>
      </c>
      <c r="G4" s="11" t="s">
        <v>29</v>
      </c>
      <c r="H4" s="252">
        <v>7.4161433578392764</v>
      </c>
    </row>
    <row r="5" spans="1:12">
      <c r="D5" s="11" t="s">
        <v>27</v>
      </c>
      <c r="E5" s="252">
        <v>9.5786594592987608</v>
      </c>
      <c r="G5" s="11" t="s">
        <v>27</v>
      </c>
      <c r="H5" s="252">
        <v>10.609449105716703</v>
      </c>
    </row>
    <row r="6" spans="1:12">
      <c r="D6" s="11" t="s">
        <v>30</v>
      </c>
      <c r="E6" s="252">
        <v>7.281420876258113</v>
      </c>
      <c r="G6" s="11" t="s">
        <v>30</v>
      </c>
      <c r="H6" s="252">
        <v>6.8055667304354266</v>
      </c>
    </row>
    <row r="7" spans="1:12">
      <c r="D7" s="11" t="s">
        <v>26</v>
      </c>
      <c r="E7" s="252">
        <v>6.9930876828061832</v>
      </c>
      <c r="G7" s="11" t="s">
        <v>26</v>
      </c>
      <c r="H7" s="252">
        <v>7.4198466396018929</v>
      </c>
    </row>
    <row r="8" spans="1:12">
      <c r="D8" s="11" t="s">
        <v>127</v>
      </c>
      <c r="E8" s="252">
        <v>5.5199939196536523</v>
      </c>
      <c r="G8" s="314" t="s">
        <v>196</v>
      </c>
      <c r="H8" s="252">
        <v>5.9378451033129034</v>
      </c>
    </row>
    <row r="9" spans="1:12">
      <c r="D9" s="11" t="s">
        <v>125</v>
      </c>
      <c r="E9" s="252">
        <v>4.964125945117039</v>
      </c>
      <c r="G9" s="11" t="s">
        <v>125</v>
      </c>
      <c r="H9" s="252">
        <v>5.4617311990641699</v>
      </c>
    </row>
    <row r="10" spans="1:12">
      <c r="D10" s="12" t="s">
        <v>126</v>
      </c>
      <c r="E10" s="252">
        <v>55.993914752367047</v>
      </c>
      <c r="G10" s="12" t="s">
        <v>126</v>
      </c>
      <c r="H10" s="252">
        <v>56.349417864029633</v>
      </c>
    </row>
    <row r="21" spans="2:3" s="135" customFormat="1">
      <c r="C21" s="244"/>
    </row>
    <row r="22" spans="2:3" s="135" customFormat="1" ht="15" thickBot="1">
      <c r="B22" s="331" t="s">
        <v>163</v>
      </c>
      <c r="C22" s="302"/>
    </row>
    <row r="23" spans="2:3" s="135" customFormat="1">
      <c r="C23" s="244"/>
    </row>
    <row r="24" spans="2:3" s="135" customFormat="1">
      <c r="C24" s="244"/>
    </row>
    <row r="25" spans="2:3" ht="33" customHeight="1"/>
  </sheetData>
  <mergeCells count="1">
    <mergeCell ref="A1:B1"/>
  </mergeCells>
  <hyperlinks>
    <hyperlink ref="A1" location="Turinys!A1" display="↖ atgal į turinį" xr:uid="{00000000-0004-0000-0D00-000000000000}"/>
    <hyperlink ref="A1:B1" location="Turinys!A26" display="↖ atgal į turinį" xr:uid="{00000000-0004-0000-0D00-000001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34</vt:i4>
      </vt:variant>
      <vt:variant>
        <vt:lpstr>Įvardytieji diapazonai</vt:lpstr>
      </vt:variant>
      <vt:variant>
        <vt:i4>1</vt:i4>
      </vt:variant>
    </vt:vector>
  </HeadingPairs>
  <TitlesOfParts>
    <vt:vector size="35" baseType="lpstr">
      <vt:lpstr>Turinys</vt:lpstr>
      <vt:lpstr>1pr</vt:lpstr>
      <vt:lpstr>2pr </vt:lpstr>
      <vt:lpstr>3pr </vt:lpstr>
      <vt:lpstr>4pr </vt:lpstr>
      <vt:lpstr>5pr </vt:lpstr>
      <vt:lpstr>6pr</vt:lpstr>
      <vt:lpstr>1 pav.</vt:lpstr>
      <vt:lpstr>2 pav.</vt:lpstr>
      <vt:lpstr>1 lentelė</vt:lpstr>
      <vt:lpstr>3 pav.</vt:lpstr>
      <vt:lpstr>2 lentelė</vt:lpstr>
      <vt:lpstr>4 pav.</vt:lpstr>
      <vt:lpstr>5 pav.</vt:lpstr>
      <vt:lpstr>6 pav.</vt:lpstr>
      <vt:lpstr>3 lentelė</vt:lpstr>
      <vt:lpstr>7 pav.</vt:lpstr>
      <vt:lpstr>8 pav.</vt:lpstr>
      <vt:lpstr>9 pav.</vt:lpstr>
      <vt:lpstr>10 pav.</vt:lpstr>
      <vt:lpstr>11 pav.</vt:lpstr>
      <vt:lpstr>12 pav.</vt:lpstr>
      <vt:lpstr>13 pav.</vt:lpstr>
      <vt:lpstr>14 pav.</vt:lpstr>
      <vt:lpstr>15 pav.</vt:lpstr>
      <vt:lpstr>16 pav.</vt:lpstr>
      <vt:lpstr>17 pav.</vt:lpstr>
      <vt:lpstr>18 pav.</vt:lpstr>
      <vt:lpstr>19 pav.</vt:lpstr>
      <vt:lpstr>20 pav.</vt:lpstr>
      <vt:lpstr>21 pav.</vt:lpstr>
      <vt:lpstr>5 lentelė</vt:lpstr>
      <vt:lpstr>Diagrama</vt:lpstr>
      <vt:lpstr>Dinamika</vt:lpstr>
      <vt:lpstr>Turinys!_Toc524692727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2020-09-23T08:04:07Z</dcterms:modified>
</cp:coreProperties>
</file>