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3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4.xml" ContentType="application/vnd.openxmlformats-officedocument.themeOverrid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+xml"/>
  <Override PartName="/xl/charts/chart10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1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5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6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7.xml" ContentType="application/vnd.openxmlformats-officedocument.drawingml.chart+xml"/>
  <Override PartName="/xl/drawings/drawing32.xml" ContentType="application/vnd.openxmlformats-officedocument.drawing+xml"/>
  <Override PartName="/xl/charts/chart18.xml" ContentType="application/vnd.openxmlformats-officedocument.drawingml.chart+xml"/>
  <Override PartName="/xl/theme/themeOverride5.xml" ContentType="application/vnd.openxmlformats-officedocument.themeOverride+xml"/>
  <Override PartName="/xl/drawings/drawing33.xml" ContentType="application/vnd.openxmlformats-officedocument.drawing+xml"/>
  <Override PartName="/xl/charts/chart19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20.xml" ContentType="application/vnd.openxmlformats-officedocument.drawingml.chart+xml"/>
  <Override PartName="/xl/drawings/drawing36.xml" ContentType="application/vnd.openxmlformats-officedocument.drawing+xml"/>
  <Override PartName="/xl/charts/chart21.xml" ContentType="application/vnd.openxmlformats-officedocument.drawingml.chart+xml"/>
  <Override PartName="/xl/drawings/drawing37.xml" ContentType="application/vnd.openxmlformats-officedocument.drawing+xml"/>
  <Override PartName="/xl/charts/chart22.xml" ContentType="application/vnd.openxmlformats-officedocument.drawingml.chart+xml"/>
  <Override PartName="/xl/theme/themeOverride6.xml" ContentType="application/vnd.openxmlformats-officedocument.themeOverride+xml"/>
  <Override PartName="/xl/drawings/drawing38.xml" ContentType="application/vnd.openxmlformats-officedocument.drawing+xml"/>
  <Override PartName="/xl/charts/chart2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39.xml" ContentType="application/vnd.openxmlformats-officedocument.drawingml.chartshapes+xml"/>
  <Override PartName="/xl/drawings/drawing40.xml" ContentType="application/vnd.openxmlformats-officedocument.drawing+xml"/>
  <Override PartName="/xl/charts/chart24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25.xml" ContentType="application/vnd.openxmlformats-officedocument.drawingml.chart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26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45.xml" ContentType="application/vnd.openxmlformats-officedocument.drawingml.chartshapes+xml"/>
  <Override PartName="/xl/drawings/drawing46.xml" ContentType="application/vnd.openxmlformats-officedocument.drawing+xml"/>
  <Override PartName="/xl/charts/chart27.xml" ContentType="application/vnd.openxmlformats-officedocument.drawingml.chart+xml"/>
  <Override PartName="/xl/drawings/drawing47.xml" ContentType="application/vnd.openxmlformats-officedocument.drawing+xml"/>
  <Override PartName="/xl/charts/chart2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29.xml" ContentType="application/vnd.openxmlformats-officedocument.drawingml.chart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30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31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54.xml" ContentType="application/vnd.openxmlformats-officedocument.drawing+xml"/>
  <Override PartName="/xl/charts/chart32.xml" ContentType="application/vnd.openxmlformats-officedocument.drawingml.chart+xml"/>
  <Override PartName="/xl/drawings/drawing55.xml" ContentType="application/vnd.openxmlformats-officedocument.drawing+xml"/>
  <Override PartName="/xl/charts/chart33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57.xml" ContentType="application/vnd.openxmlformats-officedocument.drawing+xml"/>
  <Override PartName="/xl/charts/chart35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36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37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60.xml" ContentType="application/vnd.openxmlformats-officedocument.drawing+xml"/>
  <Override PartName="/xl/charts/chart38.xml" ContentType="application/vnd.openxmlformats-officedocument.drawingml.chart+xml"/>
  <Override PartName="/xl/theme/themeOverride7.xml" ContentType="application/vnd.openxmlformats-officedocument.themeOverride+xml"/>
  <Override PartName="/xl/charts/chart39.xml" ContentType="application/vnd.openxmlformats-officedocument.drawingml.chart+xml"/>
  <Override PartName="/xl/theme/themeOverride8.xml" ContentType="application/vnd.openxmlformats-officedocument.themeOverride+xml"/>
  <Override PartName="/xl/charts/chart40.xml" ContentType="application/vnd.openxmlformats-officedocument.drawingml.chart+xml"/>
  <Override PartName="/xl/theme/themeOverride9.xml" ContentType="application/vnd.openxmlformats-officedocument.themeOverride+xml"/>
  <Override PartName="/xl/charts/chart41.xml" ContentType="application/vnd.openxmlformats-officedocument.drawingml.chart+xml"/>
  <Override PartName="/xl/theme/themeOverride10.xml" ContentType="application/vnd.openxmlformats-officedocument.themeOverride+xml"/>
  <Override PartName="/xl/charts/chart42.xml" ContentType="application/vnd.openxmlformats-officedocument.drawingml.chart+xml"/>
  <Override PartName="/xl/theme/themeOverride1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 tabRatio="879"/>
  </bookViews>
  <sheets>
    <sheet name="Turinys" sheetId="4" r:id="rId1"/>
    <sheet name="1pr" sheetId="63" r:id="rId2"/>
    <sheet name="2pr" sheetId="62" r:id="rId3"/>
    <sheet name="3pr" sheetId="61" r:id="rId4"/>
    <sheet name="4pr" sheetId="60" r:id="rId5"/>
    <sheet name="5pr" sheetId="59" r:id="rId6"/>
    <sheet name="6pr" sheetId="58" r:id="rId7"/>
    <sheet name="1 pav." sheetId="95" r:id="rId8"/>
    <sheet name="1 lentelė" sheetId="96" r:id="rId9"/>
    <sheet name="2 pav." sheetId="93" r:id="rId10"/>
    <sheet name="3 pav." sheetId="94" r:id="rId11"/>
    <sheet name="4 pav." sheetId="92" r:id="rId12"/>
    <sheet name="5 pav." sheetId="99" r:id="rId13"/>
    <sheet name="6 pav." sheetId="84" r:id="rId14"/>
    <sheet name="2 lentelė" sheetId="85" r:id="rId15"/>
    <sheet name="7 pav." sheetId="107" r:id="rId16"/>
    <sheet name="3 lentelė" sheetId="100" r:id="rId17"/>
    <sheet name="8 pav." sheetId="102" r:id="rId18"/>
    <sheet name="9 pav." sheetId="103" r:id="rId19"/>
    <sheet name="A.1 pav." sheetId="115" r:id="rId20"/>
    <sheet name="A.2 pav." sheetId="116" r:id="rId21"/>
    <sheet name="A.3 pav." sheetId="117" r:id="rId22"/>
    <sheet name="A.4 pav." sheetId="118" r:id="rId23"/>
    <sheet name="A.5 pav." sheetId="119" r:id="rId24"/>
    <sheet name="10 pav." sheetId="104" r:id="rId25"/>
    <sheet name="11 pav." sheetId="105" r:id="rId26"/>
    <sheet name="12 pav." sheetId="106" r:id="rId27"/>
    <sheet name="13 pav." sheetId="87" r:id="rId28"/>
    <sheet name="14 pav." sheetId="98" r:id="rId29"/>
    <sheet name="15 pav." sheetId="89" r:id="rId30"/>
    <sheet name="16 pav." sheetId="108" r:id="rId31"/>
    <sheet name="17 pav." sheetId="109" r:id="rId32"/>
    <sheet name="18 pav." sheetId="97" r:id="rId33"/>
    <sheet name="19 pav." sheetId="110" r:id="rId34"/>
    <sheet name="20 pav." sheetId="111" r:id="rId35"/>
    <sheet name="21 pav." sheetId="75" r:id="rId36"/>
    <sheet name="22 pav." sheetId="76" r:id="rId37"/>
    <sheet name="23 pav." sheetId="1" r:id="rId38"/>
    <sheet name="24 pav." sheetId="112" r:id="rId39"/>
    <sheet name="4 lentelė" sheetId="40" r:id="rId40"/>
    <sheet name="2 priedas" sheetId="44" r:id="rId41"/>
  </sheets>
  <externalReferences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</externalReferences>
  <definedNames>
    <definedName name="_1_pav.________VS_skola" localSheetId="8">[1]Turinys!#REF!</definedName>
    <definedName name="_1_pav.________VS_skola" localSheetId="7">[2]Turinys!#REF!</definedName>
    <definedName name="_1_pav.________VS_skola" localSheetId="24">#REF!</definedName>
    <definedName name="_1_pav.________VS_skola" localSheetId="26">[3]Turinys!#REF!</definedName>
    <definedName name="_1_pav.________VS_skola" localSheetId="27">[3]Turinys!#REF!</definedName>
    <definedName name="_1_pav.________VS_skola" localSheetId="29">[4]Turinys!#REF!</definedName>
    <definedName name="_1_pav.________VS_skola" localSheetId="31">[3]Turinys!#REF!</definedName>
    <definedName name="_1_pav.________VS_skola" localSheetId="32">[5]Turinys!#REF!</definedName>
    <definedName name="_1_pav.________VS_skola" localSheetId="33">#REF!</definedName>
    <definedName name="_1_pav.________VS_skola" localSheetId="9">#REF!</definedName>
    <definedName name="_1_pav.________VS_skola" localSheetId="34">[6]Turinys!#REF!</definedName>
    <definedName name="_1_pav.________VS_skola" localSheetId="35">[7]Turinys!#REF!</definedName>
    <definedName name="_1_pav.________VS_skola" localSheetId="36">#REF!</definedName>
    <definedName name="_1_pav.________VS_skola" localSheetId="38">[8]Turinys!#REF!</definedName>
    <definedName name="_1_pav.________VS_skola" localSheetId="16">[9]Turinys!#REF!</definedName>
    <definedName name="_1_pav.________VS_skola" localSheetId="10">[1]Turinys!#REF!</definedName>
    <definedName name="_1_pav.________VS_skola" localSheetId="39">Turinys!#REF!</definedName>
    <definedName name="_1_pav.________VS_skola" localSheetId="11">[10]Turinys!#REF!</definedName>
    <definedName name="_1_pav.________VS_skola" localSheetId="12">[10]Turinys!#REF!</definedName>
    <definedName name="_1_pav.________VS_skola" localSheetId="13">Turinys!#REF!</definedName>
    <definedName name="_1_pav.________VS_skola" localSheetId="15">[11]Turinys!#REF!</definedName>
    <definedName name="_1_pav.________VS_skola" localSheetId="17">[12]Turinys!#REF!</definedName>
    <definedName name="_1_pav.________VS_skola" localSheetId="18">[13]Turinys!#REF!</definedName>
    <definedName name="_1_pav.________VS_skola" localSheetId="19">#REF!</definedName>
    <definedName name="_1_pav.________VS_skola" localSheetId="20">#REF!</definedName>
    <definedName name="_1_pav.________VS_skola" localSheetId="21">#REF!</definedName>
    <definedName name="_1_pav.________VS_skola" localSheetId="22">#REF!</definedName>
    <definedName name="_1_pav.________VS_skola" localSheetId="23">#REF!</definedName>
    <definedName name="_1_pav.________VS_skola">Turinys!#REF!</definedName>
    <definedName name="_ftn1" localSheetId="19">'A.1 pav.'!#REF!</definedName>
    <definedName name="_ftn1" localSheetId="22">'A.4 pav.'!#REF!</definedName>
    <definedName name="_ftnref1" localSheetId="19">'A.1 pav.'!#REF!</definedName>
    <definedName name="_ftnref1" localSheetId="22">'A.4 pav.'!#REF!</definedName>
    <definedName name="_Ref451962958" localSheetId="37">'23 pav.'!#REF!</definedName>
    <definedName name="_Ref452388530" localSheetId="17">'8 pav.'!#REF!</definedName>
    <definedName name="_Ref452388731" localSheetId="19">'A.1 pav.'!#REF!</definedName>
    <definedName name="_Ref452388731" localSheetId="22">'A.4 pav.'!#REF!</definedName>
    <definedName name="_Toc524692727" localSheetId="0">Turinys!$B$24</definedName>
    <definedName name="A" localSheetId="7">[2]Turinys!#REF!</definedName>
    <definedName name="A" localSheetId="24">#REF!</definedName>
    <definedName name="A" localSheetId="26">Turinys!#REF!</definedName>
    <definedName name="A" localSheetId="31">Turinys!#REF!</definedName>
    <definedName name="A" localSheetId="32">[5]Turinys!#REF!</definedName>
    <definedName name="A" localSheetId="33">#REF!</definedName>
    <definedName name="A" localSheetId="9">[5]Turinys!#REF!</definedName>
    <definedName name="A" localSheetId="34">[6]Turinys!#REF!</definedName>
    <definedName name="A" localSheetId="38">[8]Turinys!#REF!</definedName>
    <definedName name="A" localSheetId="16">[11]Turinys!#REF!</definedName>
    <definedName name="A" localSheetId="12">Turinys!#REF!</definedName>
    <definedName name="A" localSheetId="15">[11]Turinys!#REF!</definedName>
    <definedName name="A" localSheetId="17">[12]Turinys!#REF!</definedName>
    <definedName name="A" localSheetId="18">[13]Turinys!#REF!</definedName>
    <definedName name="A">Turinys!#REF!</definedName>
    <definedName name="Acurrent">#REF!</definedName>
    <definedName name="adjustments_to_BO_according_to_CdG2000">#REF!</definedName>
    <definedName name="CdG_consolidé___volume_4__page_19___Commission">#REF!</definedName>
    <definedName name="comments_on_B21">#REF!</definedName>
    <definedName name="Compte_de_gestion_2000_C.02__Theo_Mestrom_s_file_25062001">#REF!</definedName>
    <definedName name="council">#REF!</definedName>
    <definedName name="court_of_auditors">#REF!</definedName>
    <definedName name="court_of_jusitce">#REF!</definedName>
    <definedName name="european_parliament">#REF!</definedName>
    <definedName name="gnsaexp">'[14]NSA Goods Exports'!$A$4:$S$300</definedName>
    <definedName name="gnsaexpcountries">'[14]NSA Goods Exports'!$A$4:$S$4</definedName>
    <definedName name="gnsaexpquarters">'[14]NSA Goods Exports'!$A$4:$A$500</definedName>
    <definedName name="gnsaimp">'[14]NSA Goods Imports'!$A$4:$S$500</definedName>
    <definedName name="gnsaimpcountries">'[14]NSA Goods Imports'!$A$4:$S$4</definedName>
    <definedName name="gnsaimpquarters">'[14]NSA Goods Imports'!$A$4:$A$500</definedName>
    <definedName name="gsfexp" localSheetId="26">#REF!</definedName>
    <definedName name="gsfexp" localSheetId="31">#REF!</definedName>
    <definedName name="gsfexp" localSheetId="15">#REF!</definedName>
    <definedName name="gsfexp">#REF!</definedName>
    <definedName name="gsfexpcountries" localSheetId="26">#REF!</definedName>
    <definedName name="gsfexpcountries" localSheetId="31">#REF!</definedName>
    <definedName name="gsfexpcountries" localSheetId="15">#REF!</definedName>
    <definedName name="gsfexpcountries">#REF!</definedName>
    <definedName name="gsfexpquarters" localSheetId="26">#REF!</definedName>
    <definedName name="gsfexpquarters" localSheetId="31">#REF!</definedName>
    <definedName name="gsfexpquarters" localSheetId="15">#REF!</definedName>
    <definedName name="gsfexpquarters">#REF!</definedName>
    <definedName name="gsfimp" localSheetId="26">#REF!</definedName>
    <definedName name="gsfimp" localSheetId="31">#REF!</definedName>
    <definedName name="gsfimp" localSheetId="15">#REF!</definedName>
    <definedName name="gsfimp">#REF!</definedName>
    <definedName name="gsfimpcountries" localSheetId="26">#REF!</definedName>
    <definedName name="gsfimpcountries" localSheetId="31">#REF!</definedName>
    <definedName name="gsfimpcountries" localSheetId="15">#REF!</definedName>
    <definedName name="gsfimpcountries">#REF!</definedName>
    <definedName name="gsfimpquarters" localSheetId="26">#REF!</definedName>
    <definedName name="gsfimpquarters" localSheetId="31">#REF!</definedName>
    <definedName name="gsfimpquarters" localSheetId="15">#REF!</definedName>
    <definedName name="gsfimpquarters">#REF!</definedName>
    <definedName name="heading_A">#REF!</definedName>
    <definedName name="headings_current_partB">#REF!</definedName>
    <definedName name="yearly">[15]data_sheet!$D$10:$DV$177</definedName>
    <definedName name="international_fund_for_Ireland">#REF!</definedName>
    <definedName name="JR_PAGE_ANCHOR_0_1" localSheetId="26">'14 pav.'!#REF!</definedName>
    <definedName name="JR_PAGE_ANCHOR_0_1" localSheetId="31">'14 pav.'!#REF!</definedName>
    <definedName name="JR_PAGE_ANCHOR_0_1" localSheetId="12">'14 pav.'!#REF!</definedName>
    <definedName name="JR_PAGE_ANCHOR_0_1">'14 pav.'!#REF!</definedName>
    <definedName name="LANGUAGES">#REF!</definedName>
    <definedName name="naujas">[16]Turinys!#REF!</definedName>
    <definedName name="nomenclature_FRENCH">#REF!</definedName>
    <definedName name="qlookup" localSheetId="26">#REF!</definedName>
    <definedName name="qlookup" localSheetId="31">#REF!</definedName>
    <definedName name="qlookup" localSheetId="15">#REF!</definedName>
    <definedName name="qlookup">#REF!</definedName>
    <definedName name="ref_B1">#REF!</definedName>
    <definedName name="ref_Cohesion_Fund">#REF!</definedName>
    <definedName name="ref_Council">#REF!</definedName>
    <definedName name="ref_Court_Justice">#REF!</definedName>
    <definedName name="ref_DG_ADMIN_BXL">#REF!</definedName>
    <definedName name="ref_DG_ADMIN_LUX">#REF!</definedName>
    <definedName name="ref_DG_AGRI">#REF!</definedName>
    <definedName name="ref_DG_EAC">#REF!</definedName>
    <definedName name="ref_DG_ECFIN">#REF!</definedName>
    <definedName name="ref_DG_ENTR">#REF!</definedName>
    <definedName name="ref_DG_ENTR_Cenelex_berthon">#REF!</definedName>
    <definedName name="ref_DG_FISH">#REF!</definedName>
    <definedName name="ref_DG_INFSO">#REF!</definedName>
    <definedName name="ref_DG_Relex">#REF!</definedName>
    <definedName name="ref_DG_RTD">#REF!</definedName>
    <definedName name="ref_DG_TREN">#REF!</definedName>
    <definedName name="ref_dubus">#REF!</definedName>
    <definedName name="ref_Eur_Parlament">#REF!</definedName>
    <definedName name="ref_JRC_ISPRA">#REF!</definedName>
    <definedName name="ref_OPOCE">#REF!</definedName>
    <definedName name="ref_structural_funds">#REF!</definedName>
    <definedName name="ref_TOTAL_RTD">#REF!</definedName>
    <definedName name="snsaexp">'[14]NSA Services Exports'!$A$4:$S$500</definedName>
    <definedName name="snsaexpcountries">'[14]NSA Services Exports'!$A$4:$S$4</definedName>
    <definedName name="snsaexpquarters">'[14]NSA Services Exports'!$A$4:$A$500</definedName>
    <definedName name="snsaimp">'[14]NSA Services Imports'!$A$4:$S$500</definedName>
    <definedName name="snsaimpcountries">'[14]NSA Services Imports'!$A$4:$S$4</definedName>
    <definedName name="snsaimpquarters">'[14]NSA Services Imports'!$A$4:$A$500</definedName>
    <definedName name="ssfexp" localSheetId="26">#REF!</definedName>
    <definedName name="ssfexp" localSheetId="31">#REF!</definedName>
    <definedName name="ssfexp" localSheetId="15">#REF!</definedName>
    <definedName name="ssfexp">#REF!</definedName>
    <definedName name="ssfexpcountries" localSheetId="26">#REF!</definedName>
    <definedName name="ssfexpcountries" localSheetId="31">#REF!</definedName>
    <definedName name="ssfexpcountries" localSheetId="15">#REF!</definedName>
    <definedName name="ssfexpcountries">#REF!</definedName>
    <definedName name="ssfexpquarters" localSheetId="26">#REF!</definedName>
    <definedName name="ssfexpquarters" localSheetId="31">#REF!</definedName>
    <definedName name="ssfexpquarters" localSheetId="15">#REF!</definedName>
    <definedName name="ssfexpquarters">#REF!</definedName>
    <definedName name="ssfimp" localSheetId="26">#REF!</definedName>
    <definedName name="ssfimp" localSheetId="31">#REF!</definedName>
    <definedName name="ssfimp" localSheetId="15">#REF!</definedName>
    <definedName name="ssfimp">#REF!</definedName>
    <definedName name="ssfimpcountries" localSheetId="26">#REF!</definedName>
    <definedName name="ssfimpcountries" localSheetId="31">#REF!</definedName>
    <definedName name="ssfimpcountries" localSheetId="15">#REF!</definedName>
    <definedName name="ssfimpcountries">#REF!</definedName>
    <definedName name="ssfimpquarters" localSheetId="26">#REF!</definedName>
    <definedName name="ssfimpquarters" localSheetId="31">#REF!</definedName>
    <definedName name="ssfimpquarters" localSheetId="15">#REF!</definedName>
    <definedName name="ssfimpquarters">#REF!</definedName>
    <definedName name="xx" localSheetId="7">[2]Turinys!#REF!</definedName>
    <definedName name="xx" localSheetId="24">#REF!</definedName>
    <definedName name="xx" localSheetId="26">Turinys!#REF!</definedName>
    <definedName name="xx" localSheetId="31">Turinys!#REF!</definedName>
    <definedName name="xx" localSheetId="32">[5]Turinys!#REF!</definedName>
    <definedName name="xx" localSheetId="33">#REF!</definedName>
    <definedName name="xx" localSheetId="9">[5]Turinys!#REF!</definedName>
    <definedName name="xx" localSheetId="34">[6]Turinys!#REF!</definedName>
    <definedName name="xx" localSheetId="38">[8]Turinys!#REF!</definedName>
    <definedName name="xx" localSheetId="16">[11]Turinys!#REF!</definedName>
    <definedName name="xx" localSheetId="12">Turinys!#REF!</definedName>
    <definedName name="xx" localSheetId="13">Turinys!#REF!</definedName>
    <definedName name="xx" localSheetId="15">[11]Turinys!#REF!</definedName>
    <definedName name="xx" localSheetId="17">[12]Turinys!#REF!</definedName>
    <definedName name="xx" localSheetId="18">[13]Turinys!#REF!</definedName>
    <definedName name="xx">Turinys!#REF!</definedName>
  </definedNames>
  <calcPr calcId="152511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40" i="4" l="1"/>
  <c r="B39" i="4"/>
  <c r="B38" i="4"/>
  <c r="B37" i="4"/>
  <c r="B36" i="4"/>
  <c r="B55" i="4" l="1"/>
  <c r="B51" i="4"/>
  <c r="B50" i="4"/>
  <c r="B49" i="4"/>
  <c r="B48" i="4"/>
  <c r="B47" i="4" l="1"/>
  <c r="B45" i="4"/>
  <c r="B43" i="4"/>
  <c r="B42" i="4"/>
  <c r="B41" i="4"/>
  <c r="B35" i="4"/>
  <c r="B34" i="4"/>
  <c r="B30" i="4" l="1"/>
  <c r="B29" i="4"/>
  <c r="B26" i="4"/>
  <c r="B22" i="4" l="1"/>
  <c r="B21" i="4"/>
  <c r="B20" i="4"/>
  <c r="B19" i="4"/>
  <c r="B18" i="4"/>
  <c r="L6" i="76" l="1"/>
  <c r="B56" i="4" l="1"/>
  <c r="B28" i="4"/>
  <c r="B54" i="4"/>
  <c r="B53" i="4"/>
  <c r="B52" i="4"/>
  <c r="B46" i="4"/>
  <c r="B44" i="4"/>
  <c r="B27" i="4"/>
  <c r="B14" i="4"/>
  <c r="B13" i="4"/>
  <c r="B12" i="4"/>
  <c r="B11" i="4"/>
  <c r="B10" i="4"/>
  <c r="B9" i="4"/>
  <c r="D51" i="44" l="1"/>
  <c r="D52" i="44"/>
  <c r="D53" i="44"/>
</calcChain>
</file>

<file path=xl/sharedStrings.xml><?xml version="1.0" encoding="utf-8"?>
<sst xmlns="http://schemas.openxmlformats.org/spreadsheetml/2006/main" count="673" uniqueCount="300">
  <si>
    <t>↖ atgal į turinį</t>
  </si>
  <si>
    <t>Vidutinis mėnesinis bruto darbo užmokestis</t>
  </si>
  <si>
    <t>2019P</t>
  </si>
  <si>
    <t>EBPO</t>
  </si>
  <si>
    <t xml:space="preserve">Rodikliai, pokytis per metus, proc. </t>
  </si>
  <si>
    <t>Metai</t>
  </si>
  <si>
    <t>Finansų ministerija</t>
  </si>
  <si>
    <t>Europos Komisija</t>
  </si>
  <si>
    <t>Paskelbimo data</t>
  </si>
  <si>
    <t>BVP palyginamosiomis kainomis</t>
  </si>
  <si>
    <t>Prekių ir paslaugų eksportas</t>
  </si>
  <si>
    <t>Prekių ir paslaugų importas</t>
  </si>
  <si>
    <t xml:space="preserve">BVP defliatorius </t>
  </si>
  <si>
    <t>Užimtųjų skaičius</t>
  </si>
  <si>
    <t>AB „Swedbank“</t>
  </si>
  <si>
    <t>Europos Centrinis Bankas</t>
  </si>
  <si>
    <t xml:space="preserve">Ateities sandoriai </t>
  </si>
  <si>
    <t>Lietuvos bankas</t>
  </si>
  <si>
    <t>Naftos kainos („Brent“, USD už barelį).</t>
  </si>
  <si>
    <t>Privataus vartojimo išlaidos</t>
  </si>
  <si>
    <t>BPKF</t>
  </si>
  <si>
    <t>2020P</t>
  </si>
  <si>
    <t>Rodiklis</t>
  </si>
  <si>
    <t>Šaltinis – fiskalinės institucijos skaičiavimai</t>
  </si>
  <si>
    <t>–0,1</t>
  </si>
  <si>
    <t>MAKROEKONOMINĖ APLINKA, RIZIKOS VEIKSNIAI IR PRIELAIDOS</t>
  </si>
  <si>
    <t>Šaltiniai – Europos Komisijos ir Europos Centrinio Banko projekcijos, ateities sandoriai: http://www.barchart.com</t>
  </si>
  <si>
    <t>Ataskaitos "DĖL EKONOMINĖS RAIDOS SCENARIJAUS TVIRTINIMO" lentelės ir paveikslai</t>
  </si>
  <si>
    <t>PAGRINDINIAI RODIKLIAI</t>
  </si>
  <si>
    <r>
      <t xml:space="preserve">               </t>
    </r>
    <r>
      <rPr>
        <sz val="11"/>
        <rFont val="Arial"/>
        <family val="2"/>
        <charset val="186"/>
        <scheme val="major"/>
      </rPr>
      <t xml:space="preserve">USD/EUR keitimo kursas; </t>
    </r>
  </si>
  <si>
    <t>Pastaba: Finansų ministerija, rengdama ERS, vadovaujasi EK, ECB ir TVF išorės aplinkos veiksnių techninėmis prielaidomis, Lietuvos bankas – ECB prielaidomis.</t>
  </si>
  <si>
    <t>Prielaidų nustatymo data</t>
  </si>
  <si>
    <t>Šaltinis – Eurostatas, fiskalinės institucijos skaičiavimai</t>
  </si>
  <si>
    <t>Švedija</t>
  </si>
  <si>
    <t>Vokietija</t>
  </si>
  <si>
    <t>Euro zona</t>
  </si>
  <si>
    <t>Lenkija</t>
  </si>
  <si>
    <t>Latvija</t>
  </si>
  <si>
    <t>Estija</t>
  </si>
  <si>
    <t>Lietuva</t>
  </si>
  <si>
    <t>Šalis</t>
  </si>
  <si>
    <t>Grynasis eksportas</t>
  </si>
  <si>
    <t>Šaltinis – Eurostatas</t>
  </si>
  <si>
    <t>I</t>
  </si>
  <si>
    <t>II</t>
  </si>
  <si>
    <t>III</t>
  </si>
  <si>
    <t>IV</t>
  </si>
  <si>
    <t>2012</t>
  </si>
  <si>
    <t>2013</t>
  </si>
  <si>
    <t>2014</t>
  </si>
  <si>
    <t>2015</t>
  </si>
  <si>
    <t>2016</t>
  </si>
  <si>
    <t>2017</t>
  </si>
  <si>
    <t>Šaltinis – Lietuvos statistikos departamentas, fiskalinės institucijos skaičiavimai</t>
  </si>
  <si>
    <t>Kaitos veiksniai</t>
  </si>
  <si>
    <t>Būstas</t>
  </si>
  <si>
    <t>Kiti pastatai ir statiniai</t>
  </si>
  <si>
    <t>Transporto įranga</t>
  </si>
  <si>
    <t>IRT įranga</t>
  </si>
  <si>
    <t>Kitos mašinos ir įrenginiai, ginklai</t>
  </si>
  <si>
    <t>Intelektinės nuosavybės produktai</t>
  </si>
  <si>
    <t>Šaltinis – Estijos, Latvijos ir Lietuvos statistikos institucijos</t>
  </si>
  <si>
    <t>BGVN</t>
  </si>
  <si>
    <t xml:space="preserve">Darbas </t>
  </si>
  <si>
    <t xml:space="preserve">Kapitalas </t>
  </si>
  <si>
    <t>Potencialus BVP</t>
  </si>
  <si>
    <t>2007–
2008</t>
  </si>
  <si>
    <t>2021P</t>
  </si>
  <si>
    <t>-</t>
  </si>
  <si>
    <t xml:space="preserve">Bendrojo pagrindinio kapitalo formavimas </t>
  </si>
  <si>
    <t xml:space="preserve">Vidutinė metinė infliacija, apskaičiuota pagal SVKI </t>
  </si>
  <si>
    <t>Nedarbo lygis, proc.</t>
  </si>
  <si>
    <r>
      <t>Vidutinis mėnesinis bruto darbo užmokestis</t>
    </r>
    <r>
      <rPr>
        <sz val="11"/>
        <color rgb="FFFF0000"/>
        <rFont val="Arial"/>
        <family val="2"/>
        <charset val="186"/>
        <scheme val="major"/>
      </rPr>
      <t xml:space="preserve"> </t>
    </r>
  </si>
  <si>
    <t>NAUDINGI ● VERTINAMI ● ATPAŽĮSTAMI</t>
  </si>
  <si>
    <t>ERS</t>
  </si>
  <si>
    <t>80 proc.</t>
  </si>
  <si>
    <t>60 proc.</t>
  </si>
  <si>
    <t>40 proc.</t>
  </si>
  <si>
    <t>40 proc. tvirtinimo atkarpa</t>
  </si>
  <si>
    <t>60 proc. tvirtinimo atkarpa</t>
  </si>
  <si>
    <t>80 proc. tvirtinimo atkarpa</t>
  </si>
  <si>
    <t>Ekonominės raidos scenarijus</t>
  </si>
  <si>
    <t>Lietuva (2005 m.)</t>
  </si>
  <si>
    <t>Elektra, dujos ir kitas kuras</t>
  </si>
  <si>
    <t>Tabakas</t>
  </si>
  <si>
    <t>Transporto paslaugos</t>
  </si>
  <si>
    <t>Restoranai ir viešbučiai</t>
  </si>
  <si>
    <t>Poilsis ir kultūra</t>
  </si>
  <si>
    <t>Maistas</t>
  </si>
  <si>
    <t>Alkoholis</t>
  </si>
  <si>
    <t>Apranga</t>
  </si>
  <si>
    <t>Avalynė</t>
  </si>
  <si>
    <t xml:space="preserve">Realusis BVP </t>
  </si>
  <si>
    <t>2018</t>
  </si>
  <si>
    <t>Šaltinis – Lietuvos statistikos departamentas</t>
  </si>
  <si>
    <t>Namų ūkių vartojimo išlaidos</t>
  </si>
  <si>
    <t>Auginami biologiniai ištekliai</t>
  </si>
  <si>
    <t>SVKI</t>
  </si>
  <si>
    <t>Alkoholiniai gėrimai, tabakas</t>
  </si>
  <si>
    <t>Būstas, vanduo, elektra, dujos ir kitas kuras</t>
  </si>
  <si>
    <t>Transportas</t>
  </si>
  <si>
    <t>Poilsis ir kultūra. Restoranai ir viešbučiai</t>
  </si>
  <si>
    <t>Likusios komponentės</t>
  </si>
  <si>
    <t>Maistas ir nealkoholiniai gėrimai</t>
  </si>
  <si>
    <t>2022P</t>
  </si>
  <si>
    <t>2019P–2022P</t>
  </si>
  <si>
    <t>Pasaulio BVP augimas, proc.</t>
  </si>
  <si>
    <t>Europos Sąjungos BVP augimas, proc.</t>
  </si>
  <si>
    <t>Jungtinės Amerikos Valstijos</t>
  </si>
  <si>
    <t>Šaltinis – Ekonominio bendradarbiavimo ir plėtros organizacija</t>
  </si>
  <si>
    <t>2019 m. kovas</t>
  </si>
  <si>
    <t xml:space="preserve">Pagrindinių Lietuvos eksporto rinkų augimas, proc. </t>
  </si>
  <si>
    <t>Šaltinis – Finansų ministerija</t>
  </si>
  <si>
    <t>– neigiama peržiūra ≥ 0,5,       –   neigiama peržiūra &gt; 0,2 ir ≤ 0,4,       – neigiama peržiūra ≤ 0,2.</t>
  </si>
  <si>
    <t>AB  „SEB“</t>
  </si>
  <si>
    <t>** neįtraukiant individualių įmonių</t>
  </si>
  <si>
    <t>2,4*</t>
  </si>
  <si>
    <t>2,2*</t>
  </si>
  <si>
    <t>2,1*</t>
  </si>
  <si>
    <t>Realiosios namų ūkių vartojimo išlaidos</t>
  </si>
  <si>
    <t>Realusis BVP</t>
  </si>
  <si>
    <t>2019–2021 M. EKONOMINĖS RAIDOS SCENARIJAUS VERTINIMAS IR TVIRTINIMAS</t>
  </si>
  <si>
    <r>
      <t xml:space="preserve">Išorės paklausa lemia </t>
    </r>
    <r>
      <rPr>
        <b/>
        <sz val="11"/>
        <color theme="1"/>
        <rFont val="Arial"/>
        <family val="2"/>
        <charset val="186"/>
        <scheme val="minor"/>
      </rPr>
      <t>BVP</t>
    </r>
    <r>
      <rPr>
        <sz val="11"/>
        <color theme="1"/>
        <rFont val="Arial"/>
        <family val="2"/>
        <scheme val="minor"/>
      </rPr>
      <t xml:space="preserve"> augimo lėtėjimą.</t>
    </r>
  </si>
  <si>
    <r>
      <t xml:space="preserve">Disponuojamoms pajamoms augant sparčiau nei </t>
    </r>
    <r>
      <rPr>
        <b/>
        <sz val="11"/>
        <color theme="1"/>
        <rFont val="Arial"/>
        <family val="2"/>
        <charset val="186"/>
        <scheme val="minor"/>
      </rPr>
      <t>infliacijai...</t>
    </r>
  </si>
  <si>
    <r>
      <t xml:space="preserve">...teigiamai veikiamas </t>
    </r>
    <r>
      <rPr>
        <b/>
        <sz val="11"/>
        <color theme="1"/>
        <rFont val="Arial"/>
        <family val="2"/>
        <charset val="186"/>
        <scheme val="minor"/>
      </rPr>
      <t>vartojimas.</t>
    </r>
  </si>
  <si>
    <r>
      <rPr>
        <b/>
        <sz val="11"/>
        <color theme="1"/>
        <rFont val="Arial"/>
        <family val="2"/>
        <charset val="186"/>
        <scheme val="minor"/>
      </rPr>
      <t>Užimtumas</t>
    </r>
    <r>
      <rPr>
        <sz val="11"/>
        <color theme="1"/>
        <rFont val="Arial"/>
        <family val="2"/>
        <scheme val="minor"/>
      </rPr>
      <t xml:space="preserve"> mažėja, nes darbo jėgą papildančių asmenų skaičius mažesnis nei ją paliekančių.</t>
    </r>
  </si>
  <si>
    <t>* Mažmeninė prekyba, išskyrus variklinių transporto priemonių ir motociklų prekybą, automobilių degalų prekybą.</t>
  </si>
  <si>
    <t>Projekcijų vidurkis</t>
  </si>
  <si>
    <t>Visų projekcijų sklaida</t>
  </si>
  <si>
    <t>Projekcijų sklaida be min. ir maks. proj. reikšmių</t>
  </si>
  <si>
    <t>Finansų ministerijos projekcijos</t>
  </si>
  <si>
    <r>
      <t>1 pav.</t>
    </r>
    <r>
      <rPr>
        <b/>
        <sz val="11"/>
        <color rgb="FF000000"/>
        <rFont val="Arial"/>
        <family val="2"/>
        <charset val="186"/>
        <scheme val="major"/>
      </rPr>
      <t xml:space="preserve">      </t>
    </r>
    <r>
      <rPr>
        <sz val="11"/>
        <color rgb="FF000000"/>
        <rFont val="Arial"/>
        <family val="2"/>
        <charset val="186"/>
        <scheme val="major"/>
      </rPr>
      <t>Rodiklių tvirtinimo atkarpos</t>
    </r>
  </si>
  <si>
    <t>Mažmeninė prekyba</t>
  </si>
  <si>
    <t>2 priedas    Tvirtinamų rodiklių atkarpos</t>
  </si>
  <si>
    <t>2019 I pusm.</t>
  </si>
  <si>
    <t xml:space="preserve">* Be individualiųjų įmonių. Nuo 2019 m. sausio 1 d. Lietuvoje pakeisti darbdavio ir darbuotojo mokamų valstybinio socialinio draudimo įmokų tarifai. Perkėlus 28,9 proc. dydžio socialinio draudimo tarifą darbuotojui bruto darbo užmokestis indeksuotas 1,289 karto. </t>
  </si>
  <si>
    <t>Ketvirtis</t>
  </si>
  <si>
    <r>
      <t xml:space="preserve">4 pav.    </t>
    </r>
    <r>
      <rPr>
        <sz val="11"/>
        <color theme="1"/>
        <rFont val="Arial"/>
        <family val="2"/>
        <charset val="186"/>
        <scheme val="major"/>
      </rPr>
      <t>Vienetinės darbo sąnaudos</t>
    </r>
  </si>
  <si>
    <t>Mėnuo</t>
  </si>
  <si>
    <r>
      <t xml:space="preserve">2 pav.    </t>
    </r>
    <r>
      <rPr>
        <sz val="11"/>
        <color theme="1"/>
        <rFont val="Arial"/>
        <family val="2"/>
        <charset val="186"/>
        <scheme val="major"/>
      </rPr>
      <t>SVKI metinis pokytis</t>
    </r>
  </si>
  <si>
    <r>
      <t xml:space="preserve">3 pav.    </t>
    </r>
    <r>
      <rPr>
        <sz val="11"/>
        <color theme="1"/>
        <rFont val="Arial"/>
        <family val="2"/>
        <charset val="186"/>
        <scheme val="major"/>
      </rPr>
      <t>Užimtųjų skaičiaus metinis pokytis</t>
    </r>
  </si>
  <si>
    <t>Galutinio vartojimo išlaidos</t>
  </si>
  <si>
    <t>Likusios komponentės*</t>
  </si>
  <si>
    <t>* atsargų pokyčiai, vertybių įsigijimas atėmus pardavimus / perleidimus</t>
  </si>
  <si>
    <t>LT</t>
  </si>
  <si>
    <t>LV</t>
  </si>
  <si>
    <t>EE</t>
  </si>
  <si>
    <t>EZ</t>
  </si>
  <si>
    <t>2019 I. pusm.</t>
  </si>
  <si>
    <r>
      <t xml:space="preserve">1 lentelė. </t>
    </r>
    <r>
      <rPr>
        <sz val="11"/>
        <rFont val="Arial"/>
        <family val="2"/>
        <charset val="186"/>
        <scheme val="major"/>
      </rPr>
      <t xml:space="preserve">Bendrosios pridėtinės  vertės 2019 m. I pusm. kaitos veiksniai, proc. p. </t>
    </r>
  </si>
  <si>
    <t>EVRK 2 red.</t>
  </si>
  <si>
    <t>A</t>
  </si>
  <si>
    <t>B+C+D+E</t>
  </si>
  <si>
    <t>C</t>
  </si>
  <si>
    <t>F</t>
  </si>
  <si>
    <t>G+H+I</t>
  </si>
  <si>
    <t>J</t>
  </si>
  <si>
    <t>K</t>
  </si>
  <si>
    <t>L</t>
  </si>
  <si>
    <t>M+N</t>
  </si>
  <si>
    <t>O+P+Q</t>
  </si>
  <si>
    <t>R+S+T</t>
  </si>
  <si>
    <t>Žemės ūkis, miškininkystė ir žuvininkystė</t>
  </si>
  <si>
    <t>Pramonė</t>
  </si>
  <si>
    <t>Apdirbamoji gamyba</t>
  </si>
  <si>
    <t>Statyba</t>
  </si>
  <si>
    <t>Didmeninė ir mažmeninė prekyba; transportas; apgyvendinimo ir maitinimo paslaugų veikla</t>
  </si>
  <si>
    <t>Informacija ir ryšiai</t>
  </si>
  <si>
    <t>Finansinė ir draudimo veikla</t>
  </si>
  <si>
    <t>Nekilnojamojo turto operacijos</t>
  </si>
  <si>
    <t>Profesinė, mokslinė ir techninė veikla; administracinė ir aptarnavimo veikla</t>
  </si>
  <si>
    <t>Viešasis valdymas ir gynyba; švietimas; žmonių sveikatos priežiūra ir socialinis darbas</t>
  </si>
  <si>
    <t>Meninė, pramoginė ir poilsio organizavimo veikla, namų ūkio reikmenų remontas ir kitos paslaugos</t>
  </si>
  <si>
    <t>Prancūzija</t>
  </si>
  <si>
    <t>Italija</t>
  </si>
  <si>
    <t>Ispanija</t>
  </si>
  <si>
    <t>JAV</t>
  </si>
  <si>
    <t>Kitos</t>
  </si>
  <si>
    <t>JK</t>
  </si>
  <si>
    <t>2018 m. I pusm.</t>
  </si>
  <si>
    <t>2019 m. I pusm.</t>
  </si>
  <si>
    <t>2019 m. rugsėjis</t>
  </si>
  <si>
    <t>A+...+T</t>
  </si>
  <si>
    <t xml:space="preserve"> </t>
  </si>
  <si>
    <t>Galutinio vartojimo išlaidos*</t>
  </si>
  <si>
    <t>Likusios komponentės**</t>
  </si>
  <si>
    <t>* išskyrus NPI, ** NPI, atsargų pokyčiai, vertybių įsigijimas atėmus pardavimus / perleidimus</t>
  </si>
  <si>
    <t>Šaltinis – Lietuvos statistikos departamentas, Finansų ministerija, fiskalinės institucijos skaičiavimai</t>
  </si>
  <si>
    <t>Bendroji pridėtinė vertė (BPV), proc.</t>
  </si>
  <si>
    <r>
      <t xml:space="preserve">5 pav.    </t>
    </r>
    <r>
      <rPr>
        <sz val="11"/>
        <color theme="1"/>
        <rFont val="Arial"/>
        <family val="2"/>
        <charset val="186"/>
        <scheme val="major"/>
      </rPr>
      <t>Realiojo BVP augimas</t>
    </r>
  </si>
  <si>
    <r>
      <t>6 pav.    </t>
    </r>
    <r>
      <rPr>
        <sz val="11"/>
        <color theme="1"/>
        <rFont val="Arial"/>
        <family val="2"/>
        <charset val="186"/>
        <scheme val="major"/>
      </rPr>
      <t>Lietuviškos kilmės prekių eksporto pasiskirstymas pagal pagrindines prekybos partneres</t>
    </r>
  </si>
  <si>
    <r>
      <t xml:space="preserve">2 lentelė. </t>
    </r>
    <r>
      <rPr>
        <sz val="11"/>
        <rFont val="Arial"/>
        <family val="2"/>
        <charset val="186"/>
        <scheme val="major"/>
      </rPr>
      <t>Pagrindinių prielaidų peržiūra</t>
    </r>
  </si>
  <si>
    <r>
      <t xml:space="preserve">3 lentelė. </t>
    </r>
    <r>
      <rPr>
        <sz val="11"/>
        <rFont val="Arial"/>
        <family val="2"/>
        <charset val="186"/>
        <scheme val="major"/>
      </rPr>
      <t>Techninės prielaidos ir rinkos lūkesčiai pagal ateities sandorius</t>
    </r>
  </si>
  <si>
    <r>
      <rPr>
        <b/>
        <sz val="11"/>
        <rFont val="Arial"/>
        <family val="2"/>
        <charset val="186"/>
        <scheme val="major"/>
      </rPr>
      <t>8 pav.    </t>
    </r>
    <r>
      <rPr>
        <sz val="11"/>
        <rFont val="Arial"/>
        <family val="2"/>
        <charset val="186"/>
        <scheme val="major"/>
      </rPr>
      <t>Realusis BVP ir jo kaitos veiksniai</t>
    </r>
  </si>
  <si>
    <r>
      <t>9 pav.    </t>
    </r>
    <r>
      <rPr>
        <sz val="11"/>
        <rFont val="Arial"/>
        <family val="2"/>
        <charset val="186"/>
        <scheme val="major"/>
      </rPr>
      <t>Realiojo BVP augimas</t>
    </r>
  </si>
  <si>
    <r>
      <t>10 pav.    </t>
    </r>
    <r>
      <rPr>
        <sz val="11"/>
        <color theme="1"/>
        <rFont val="Arial"/>
        <family val="2"/>
        <charset val="186"/>
        <scheme val="major"/>
      </rPr>
      <t>Mažmeninės prekybos* apyvartos ir namų ūkių vartojimo išlaidų pokyčiai</t>
    </r>
  </si>
  <si>
    <r>
      <t>11 pav.   </t>
    </r>
    <r>
      <rPr>
        <sz val="11"/>
        <rFont val="Arial"/>
        <family val="2"/>
        <charset val="186"/>
        <scheme val="major"/>
      </rPr>
      <t>Vartotojų pasitikėjimo rodiklis</t>
    </r>
  </si>
  <si>
    <r>
      <t>12 pav.    </t>
    </r>
    <r>
      <rPr>
        <sz val="11"/>
        <color theme="1"/>
        <rFont val="Arial"/>
        <family val="2"/>
        <charset val="186"/>
        <scheme val="major"/>
      </rPr>
      <t>Namų ūkių vartojimo išlaidos</t>
    </r>
  </si>
  <si>
    <t>Euro zona*</t>
  </si>
  <si>
    <t>Data</t>
  </si>
  <si>
    <t>Paskutinė vertė</t>
  </si>
  <si>
    <r>
      <t>13 pav.    </t>
    </r>
    <r>
      <rPr>
        <sz val="11"/>
        <color theme="1"/>
        <rFont val="Arial"/>
        <family val="2"/>
        <charset val="186"/>
        <scheme val="major"/>
      </rPr>
      <t xml:space="preserve">BPKF dalis nuo BVP </t>
    </r>
  </si>
  <si>
    <r>
      <t>15 pav.    </t>
    </r>
    <r>
      <rPr>
        <sz val="11"/>
        <color theme="1"/>
        <rFont val="Arial"/>
        <family val="2"/>
        <charset val="186"/>
        <scheme val="major"/>
      </rPr>
      <t>Užsienio prekybos apyvartos ir BVP santykis</t>
    </r>
  </si>
  <si>
    <t xml:space="preserve">Viešasis valdymas ir gynyba; švietimas; žmonių sveikatos priežiūra ir socialinis darbas </t>
  </si>
  <si>
    <t>Kitos veiklos</t>
  </si>
  <si>
    <t>Pridėtinė vertė</t>
  </si>
  <si>
    <r>
      <t>17 pav.    </t>
    </r>
    <r>
      <rPr>
        <sz val="11"/>
        <color theme="1"/>
        <rFont val="Arial"/>
        <family val="2"/>
        <charset val="186"/>
        <scheme val="major"/>
      </rPr>
      <t>BVP to meto kainomis augimas</t>
    </r>
  </si>
  <si>
    <r>
      <t>18 pav.    </t>
    </r>
    <r>
      <rPr>
        <sz val="11"/>
        <color theme="1"/>
        <rFont val="Arial"/>
        <family val="2"/>
        <charset val="186"/>
        <scheme val="major"/>
      </rPr>
      <t>SVKI ir jo kaitos veiksniai</t>
    </r>
  </si>
  <si>
    <t>Lietuva (2018 m.)</t>
  </si>
  <si>
    <t>Euro zona (2018 m.)</t>
  </si>
  <si>
    <t>Šaltinis – Europos komisija, Estijos, Latvijos ir Lietuvos statistikos institucijos</t>
  </si>
  <si>
    <r>
      <t>21 pav.    </t>
    </r>
    <r>
      <rPr>
        <sz val="11"/>
        <color theme="1"/>
        <rFont val="Arial"/>
        <family val="2"/>
        <charset val="186"/>
        <scheme val="major"/>
      </rPr>
      <t>Užimtųjų (15-64 m.) skaičiaus pokytis</t>
    </r>
  </si>
  <si>
    <r>
      <t>22 pav.    </t>
    </r>
    <r>
      <rPr>
        <sz val="11"/>
        <color theme="1"/>
        <rFont val="Arial"/>
        <family val="2"/>
        <charset val="186"/>
        <scheme val="major"/>
      </rPr>
      <t>Vidutinis mėnesinis bruto darbo užmokestis</t>
    </r>
  </si>
  <si>
    <r>
      <t>24 pav.    </t>
    </r>
    <r>
      <rPr>
        <sz val="11"/>
        <color theme="1"/>
        <rFont val="Arial"/>
        <family val="2"/>
        <charset val="186"/>
        <scheme val="major"/>
      </rPr>
      <t>Realiojo BVP projekcijos</t>
    </r>
  </si>
  <si>
    <r>
      <t>4 lentelė.    </t>
    </r>
    <r>
      <rPr>
        <sz val="11"/>
        <color rgb="FF000000"/>
        <rFont val="Arial"/>
        <family val="2"/>
        <charset val="186"/>
        <scheme val="major"/>
      </rPr>
      <t>Makroekonominių rodiklių projekcijų palyginimas, 2019–2021 m.</t>
    </r>
  </si>
  <si>
    <r>
      <t xml:space="preserve">*** rodikliai (BVP palyginamosiomis kainomis, </t>
    </r>
    <r>
      <rPr>
        <sz val="11"/>
        <color theme="1"/>
        <rFont val="Times New Roman"/>
        <family val="1"/>
        <charset val="186"/>
      </rPr>
      <t xml:space="preserve">namų ūkių vartojimo išlaidos, bendrojo pagrindinio kapitalo formavimas, </t>
    </r>
    <r>
      <rPr>
        <sz val="11"/>
        <color rgb="FF000000"/>
        <rFont val="Times New Roman"/>
        <family val="1"/>
        <charset val="186"/>
      </rPr>
      <t>prekių ir paslaugų eksportas, prekių ir paslaugų importas, BVP defliatorius, vidutinis mėnesinis bruto darbo užmokestis) skelbiami pašalinus sezono ir darbo dienų skaičiaus įtaką</t>
    </r>
  </si>
  <si>
    <t>Šaltinis – Finansų ministerija, Lietuvos bankas, Europos Komisija, EBPO, AB „SEB“ ir AB „Swedbank“</t>
  </si>
  <si>
    <t>* skelbta 2019-07-10</t>
  </si>
  <si>
    <t>3,1*</t>
  </si>
  <si>
    <t>6.2</t>
  </si>
  <si>
    <t>8,2**</t>
  </si>
  <si>
    <t>6,5**</t>
  </si>
  <si>
    <t>5,8**</t>
  </si>
  <si>
    <t>2019 M. PIRMOJO PUSMEČIO EKONOMINĖS RAIDOS APŽVALGA</t>
  </si>
  <si>
    <r>
      <rPr>
        <b/>
        <sz val="11"/>
        <rFont val="Arial"/>
        <family val="2"/>
        <charset val="186"/>
        <scheme val="major"/>
      </rPr>
      <t>1 pav.    </t>
    </r>
    <r>
      <rPr>
        <sz val="11"/>
        <rFont val="Arial"/>
        <family val="2"/>
        <charset val="186"/>
        <scheme val="major"/>
      </rPr>
      <t>2019 m. I pusm. realiojo BVP augimas ir jo kaitos veiksniai</t>
    </r>
  </si>
  <si>
    <r>
      <t>16 pav.    </t>
    </r>
    <r>
      <rPr>
        <sz val="11"/>
        <color theme="1"/>
        <rFont val="Arial"/>
        <family val="2"/>
        <charset val="186"/>
        <scheme val="major"/>
      </rPr>
      <t>Bendroji pridėtinė vertė to meto kainomis ir jos kaitos vaiksniai</t>
    </r>
  </si>
  <si>
    <r>
      <t>23 pav.    </t>
    </r>
    <r>
      <rPr>
        <sz val="11"/>
        <color theme="1"/>
        <rFont val="Arial"/>
        <family val="2"/>
        <charset val="186"/>
        <scheme val="major"/>
      </rPr>
      <t>Potencialaus BVP metinis augimas ir jo kaitos veiksniai</t>
    </r>
  </si>
  <si>
    <r>
      <t>20 pav.    </t>
    </r>
    <r>
      <rPr>
        <sz val="11"/>
        <color theme="1"/>
        <rFont val="Arial"/>
        <family val="2"/>
        <charset val="186"/>
        <scheme val="major"/>
      </rPr>
      <t>Prekių ir paslaugų kainų lygis</t>
    </r>
  </si>
  <si>
    <r>
      <t>19 pav.    </t>
    </r>
    <r>
      <rPr>
        <sz val="11"/>
        <color theme="1"/>
        <rFont val="Arial"/>
        <family val="2"/>
        <charset val="186"/>
      </rPr>
      <t>Pagal SVKI apskaičiuota infliacija</t>
    </r>
  </si>
  <si>
    <r>
      <t>14 pav.    </t>
    </r>
    <r>
      <rPr>
        <sz val="11"/>
        <rFont val="Arial"/>
        <family val="2"/>
        <charset val="186"/>
        <scheme val="major"/>
      </rPr>
      <t>BPKF ir jo kaitos veiksniai</t>
    </r>
  </si>
  <si>
    <r>
      <rPr>
        <sz val="11"/>
        <color rgb="FF000000"/>
        <rFont val="Arial"/>
        <family val="2"/>
        <charset val="186"/>
      </rPr>
      <t xml:space="preserve">Šaltinis – </t>
    </r>
    <r>
      <rPr>
        <sz val="11"/>
        <color theme="1"/>
        <rFont val="Arial"/>
        <family val="2"/>
        <charset val="186"/>
      </rPr>
      <t>http://www.barchart.com. Grafike naudojama 2019 m. rugsėjo 10 d. informacija</t>
    </r>
  </si>
  <si>
    <t>Produktyvumas</t>
  </si>
  <si>
    <t>Šaltinis – Eurostatas, Lietuvos statistikos departamentas</t>
  </si>
  <si>
    <r>
      <t>A.1 pav.    </t>
    </r>
    <r>
      <rPr>
        <sz val="11"/>
        <color theme="1"/>
        <rFont val="Arial"/>
        <family val="2"/>
        <charset val="186"/>
        <scheme val="major"/>
      </rPr>
      <t>Atlyginimų ir produktyvumo vienam užimtajam pokytis</t>
    </r>
  </si>
  <si>
    <t>Sklaida tarp 
ES-28 valstybių</t>
  </si>
  <si>
    <t>Sklaida tarp 
ES-15 valstybių</t>
  </si>
  <si>
    <t>ES-15</t>
  </si>
  <si>
    <t>Airija</t>
  </si>
  <si>
    <t>Norvegija</t>
  </si>
  <si>
    <t>Šveicarija</t>
  </si>
  <si>
    <t>Japonija</t>
  </si>
  <si>
    <r>
      <t>A.2 pav.   </t>
    </r>
    <r>
      <rPr>
        <sz val="11"/>
        <color theme="1"/>
        <rFont val="Arial"/>
        <family val="2"/>
        <charset val="186"/>
        <scheme val="major"/>
      </rPr>
      <t>ES šalių narių konvergencija į ES-15 realaus BVP, tenkančio vienam gyventojui pagal PGP, vidurkį (ES-15 = 100 proc.)</t>
    </r>
  </si>
  <si>
    <t>Kodas</t>
  </si>
  <si>
    <t>Belgija</t>
  </si>
  <si>
    <t>BE</t>
  </si>
  <si>
    <t>Bulgarija</t>
  </si>
  <si>
    <t>BG</t>
  </si>
  <si>
    <t>Čekija</t>
  </si>
  <si>
    <t>CZ</t>
  </si>
  <si>
    <t>Danija</t>
  </si>
  <si>
    <t>DK</t>
  </si>
  <si>
    <t>DE</t>
  </si>
  <si>
    <t>IE</t>
  </si>
  <si>
    <t>Graikija</t>
  </si>
  <si>
    <t>GR</t>
  </si>
  <si>
    <t>ES</t>
  </si>
  <si>
    <t>FR</t>
  </si>
  <si>
    <t>Kroatija</t>
  </si>
  <si>
    <t>HR</t>
  </si>
  <si>
    <t>IT</t>
  </si>
  <si>
    <t>Kipras</t>
  </si>
  <si>
    <t>CY</t>
  </si>
  <si>
    <t>Vengrija</t>
  </si>
  <si>
    <t>HU</t>
  </si>
  <si>
    <t>Malta</t>
  </si>
  <si>
    <t>MT</t>
  </si>
  <si>
    <t>Nyderlandai</t>
  </si>
  <si>
    <t>NL</t>
  </si>
  <si>
    <t>Austrija</t>
  </si>
  <si>
    <t>AT</t>
  </si>
  <si>
    <t>PL</t>
  </si>
  <si>
    <t>Portugalija</t>
  </si>
  <si>
    <t>PT</t>
  </si>
  <si>
    <t>Romunija</t>
  </si>
  <si>
    <t>RO</t>
  </si>
  <si>
    <t>Slovėnija</t>
  </si>
  <si>
    <t>SI</t>
  </si>
  <si>
    <t>Slovakija</t>
  </si>
  <si>
    <t>SK</t>
  </si>
  <si>
    <t>Suomija</t>
  </si>
  <si>
    <t>FI</t>
  </si>
  <si>
    <t>SE</t>
  </si>
  <si>
    <t>Jungtinė Karalystė</t>
  </si>
  <si>
    <t>UK</t>
  </si>
  <si>
    <t>Islandija</t>
  </si>
  <si>
    <t>IS</t>
  </si>
  <si>
    <t>NO</t>
  </si>
  <si>
    <t>CH</t>
  </si>
  <si>
    <r>
      <t xml:space="preserve">A.3 pav.   </t>
    </r>
    <r>
      <rPr>
        <sz val="11"/>
        <color theme="1"/>
        <rFont val="Arial"/>
        <family val="2"/>
        <charset val="186"/>
        <scheme val="major"/>
      </rPr>
      <t>Santykinis BVP vienam gyventojui pagal PGP palyginti su Vokietija, 1995 ir 2018 m.</t>
    </r>
  </si>
  <si>
    <t>Valstybė</t>
  </si>
  <si>
    <r>
      <t>A.4 pav.   </t>
    </r>
    <r>
      <rPr>
        <sz val="11"/>
        <color theme="1"/>
        <rFont val="Arial"/>
        <family val="2"/>
        <charset val="186"/>
        <scheme val="major"/>
      </rPr>
      <t>Aukštųjų technologijų eksporto dalis nuo BVP</t>
    </r>
  </si>
  <si>
    <t xml:space="preserve">Latvija </t>
  </si>
  <si>
    <r>
      <t>A.5 pav.   </t>
    </r>
    <r>
      <rPr>
        <sz val="11"/>
        <color theme="1"/>
        <rFont val="Arial"/>
        <family val="2"/>
        <charset val="186"/>
        <scheme val="major"/>
      </rPr>
      <t>ES paramos lėšų, tenkančių kiekvienai Baltijos šaliai, dalis nuo BVP</t>
    </r>
  </si>
  <si>
    <r>
      <rPr>
        <b/>
        <sz val="11"/>
        <color theme="1"/>
        <rFont val="Arial"/>
        <family val="2"/>
        <charset val="186"/>
        <scheme val="minor"/>
      </rPr>
      <t>Darbo užmokesčio</t>
    </r>
    <r>
      <rPr>
        <sz val="11"/>
        <color theme="1"/>
        <rFont val="Arial"/>
        <family val="2"/>
        <scheme val="minor"/>
      </rPr>
      <t xml:space="preserve"> augimas tampa lėtesnis.</t>
    </r>
  </si>
  <si>
    <t>Nominalusis BVP</t>
  </si>
  <si>
    <r>
      <t xml:space="preserve">Investicijų </t>
    </r>
    <r>
      <rPr>
        <sz val="11"/>
        <color theme="1"/>
        <rFont val="Arial"/>
        <family val="2"/>
        <charset val="186"/>
        <scheme val="minor"/>
      </rPr>
      <t>augimas lėtės.</t>
    </r>
  </si>
  <si>
    <t>Realusis darbo užmokestis</t>
  </si>
  <si>
    <t>2019 m. rugsėjo 20 d. Nr. BPE-4</t>
  </si>
  <si>
    <r>
      <rPr>
        <b/>
        <sz val="11"/>
        <rFont val="Arial"/>
        <family val="2"/>
        <charset val="186"/>
        <scheme val="major"/>
      </rPr>
      <t>7 pav.    </t>
    </r>
    <r>
      <rPr>
        <sz val="11"/>
        <rFont val="Arial"/>
        <family val="2"/>
        <charset val="186"/>
        <scheme val="major"/>
      </rPr>
      <t>Naftos kainos svyravimai 2019 m. sausio-rugsėjo mėn.</t>
    </r>
  </si>
  <si>
    <t>* Įskaitant ir ne pelno institucijas, aptarnaujančias namų ūkius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</si>
</sst>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0.0"/>
    <numFmt numFmtId="165" formatCode="0.0000"/>
    <numFmt numFmtId="166" formatCode="yyyy\-mm\-dd;@"/>
    <numFmt numFmtId="167" formatCode="0.00;\ \–0.00"/>
    <numFmt numFmtId="168" formatCode="0.000"/>
    <numFmt numFmtId="169" formatCode="0.0;\–0.0"/>
    <numFmt numFmtId="170" formatCode="0.000;\–0.000"/>
    <numFmt numFmtId="171" formatCode="0.00;\–0.00"/>
    <numFmt numFmtId="172" formatCode="#,##0.0"/>
    <numFmt numFmtId="173" formatCode="0.000000000000000000"/>
    <numFmt numFmtId="174" formatCode="0.000000000000000"/>
    <numFmt numFmtId="175" formatCode="0.0;\ \–0.0"/>
  </numFmts>
  <fonts count="69">
    <font>
      <sz val="11"/>
      <color theme="1"/>
      <name val="Arial"/>
      <family val="2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Segoe UI"/>
      <family val="2"/>
      <charset val="186"/>
    </font>
    <font>
      <sz val="11"/>
      <color theme="1"/>
      <name val="Arial"/>
      <family val="2"/>
      <charset val="186"/>
      <scheme val="minor"/>
    </font>
    <font>
      <sz val="11"/>
      <color rgb="FF8D8473"/>
      <name val="Segoe UI"/>
      <family val="2"/>
      <charset val="186"/>
    </font>
    <font>
      <u/>
      <sz val="11"/>
      <color theme="10"/>
      <name val="Calibri"/>
      <family val="2"/>
      <charset val="186"/>
    </font>
    <font>
      <u/>
      <sz val="11"/>
      <color rgb="FF8D8473"/>
      <name val="Calibri"/>
      <family val="2"/>
      <charset val="186"/>
    </font>
    <font>
      <b/>
      <sz val="11"/>
      <color rgb="FF8D8473"/>
      <name val="Segoe UI"/>
      <family val="2"/>
      <charset val="186"/>
    </font>
    <font>
      <sz val="11"/>
      <color theme="1"/>
      <name val="Arial"/>
      <family val="2"/>
      <scheme val="minor"/>
    </font>
    <font>
      <b/>
      <sz val="9"/>
      <color rgb="FF8D8473"/>
      <name val="Segoe UI"/>
      <family val="2"/>
      <charset val="186"/>
    </font>
    <font>
      <sz val="8"/>
      <name val="Arial"/>
      <family val="2"/>
      <charset val="186"/>
    </font>
    <font>
      <b/>
      <sz val="11"/>
      <color theme="1"/>
      <name val="Arial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name val="Arial"/>
      <family val="2"/>
      <charset val="186"/>
    </font>
    <font>
      <sz val="11"/>
      <name val="Arial"/>
      <family val="2"/>
      <charset val="186"/>
    </font>
    <font>
      <sz val="9"/>
      <color rgb="FF8D8473"/>
      <name val="Segoe UI"/>
      <family val="2"/>
      <charset val="186"/>
    </font>
    <font>
      <sz val="11"/>
      <color theme="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ajor"/>
    </font>
    <font>
      <sz val="11"/>
      <color rgb="FF000000"/>
      <name val="Arial"/>
      <family val="2"/>
      <charset val="186"/>
      <scheme val="major"/>
    </font>
    <font>
      <sz val="11"/>
      <name val="Arial"/>
      <family val="2"/>
      <charset val="186"/>
      <scheme val="major"/>
    </font>
    <font>
      <b/>
      <sz val="11"/>
      <name val="Arial"/>
      <family val="2"/>
      <charset val="186"/>
      <scheme val="major"/>
    </font>
    <font>
      <sz val="10"/>
      <name val="Arial"/>
      <family val="2"/>
      <charset val="186"/>
      <scheme val="major"/>
    </font>
    <font>
      <vertAlign val="superscript"/>
      <sz val="1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inor"/>
    </font>
    <font>
      <sz val="8"/>
      <color rgb="FF000000"/>
      <name val="Fira Sans Light"/>
      <family val="2"/>
    </font>
    <font>
      <b/>
      <sz val="11"/>
      <color theme="1"/>
      <name val="Arial"/>
      <family val="2"/>
      <charset val="186"/>
      <scheme val="major"/>
    </font>
    <font>
      <b/>
      <sz val="11"/>
      <color rgb="FF000000"/>
      <name val="Arial"/>
      <family val="2"/>
      <charset val="186"/>
      <scheme val="major"/>
    </font>
    <font>
      <b/>
      <sz val="11"/>
      <color rgb="FF8D8473"/>
      <name val="Arial"/>
      <family val="2"/>
      <charset val="186"/>
      <scheme val="major"/>
    </font>
    <font>
      <sz val="11"/>
      <color rgb="FF8D8473"/>
      <name val="Arial"/>
      <family val="2"/>
      <charset val="186"/>
      <scheme val="major"/>
    </font>
    <font>
      <sz val="11"/>
      <color rgb="FFFF0000"/>
      <name val="Arial"/>
      <family val="2"/>
      <charset val="186"/>
      <scheme val="major"/>
    </font>
    <font>
      <sz val="22"/>
      <color rgb="FF4FA1CC"/>
      <name val="Arial"/>
      <family val="2"/>
      <charset val="186"/>
    </font>
    <font>
      <sz val="11"/>
      <name val="Arial"/>
      <family val="2"/>
      <scheme val="minor"/>
    </font>
    <font>
      <sz val="11"/>
      <color rgb="FF7030A0"/>
      <name val="Arial"/>
      <family val="2"/>
      <scheme val="minor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  <scheme val="minor"/>
    </font>
    <font>
      <sz val="10"/>
      <color rgb="FF000000"/>
      <name val="Arial"/>
      <family val="2"/>
      <charset val="186"/>
      <scheme val="minor"/>
    </font>
    <font>
      <b/>
      <sz val="11"/>
      <color theme="1"/>
      <name val="Arial"/>
      <family val="2"/>
      <charset val="186"/>
    </font>
    <font>
      <sz val="11"/>
      <name val="Arial"/>
      <family val="2"/>
      <charset val="186"/>
      <scheme val="minor"/>
    </font>
    <font>
      <u/>
      <sz val="11"/>
      <color theme="10"/>
      <name val="Arial"/>
      <family val="2"/>
      <charset val="186"/>
    </font>
    <font>
      <sz val="14"/>
      <color theme="4"/>
      <name val="Arial"/>
      <family val="2"/>
      <charset val="186"/>
    </font>
    <font>
      <sz val="11"/>
      <color theme="4"/>
      <name val="Arial"/>
      <family val="2"/>
      <charset val="186"/>
    </font>
    <font>
      <sz val="14"/>
      <color rgb="FF8D8473"/>
      <name val="Arial"/>
      <family val="2"/>
      <charset val="186"/>
    </font>
    <font>
      <sz val="11"/>
      <color rgb="FF000000"/>
      <name val="Calibri"/>
      <family val="2"/>
    </font>
    <font>
      <sz val="11"/>
      <color rgb="FFFF0000"/>
      <name val="Arial"/>
      <family val="2"/>
      <charset val="186"/>
    </font>
    <font>
      <sz val="11"/>
      <name val="Arial"/>
      <family val="2"/>
    </font>
    <font>
      <sz val="11"/>
      <color rgb="FFFF0000"/>
      <name val="Arial"/>
      <family val="2"/>
      <scheme val="minor"/>
    </font>
    <font>
      <sz val="10"/>
      <color rgb="FF000000"/>
      <name val="SansSerif"/>
      <family val="2"/>
    </font>
    <font>
      <b/>
      <sz val="10"/>
      <color rgb="FF1C1C1C"/>
      <name val="SegoeUI"/>
      <family val="2"/>
    </font>
    <font>
      <sz val="10"/>
      <color rgb="FF1C1C1C"/>
      <name val="SegoeUI"/>
      <family val="2"/>
    </font>
    <font>
      <b/>
      <sz val="10"/>
      <color rgb="FF1C1C1C"/>
      <name val="SegoeUI"/>
      <charset val="186"/>
    </font>
    <font>
      <sz val="11"/>
      <color theme="6"/>
      <name val="Arial"/>
      <family val="2"/>
      <scheme val="minor"/>
    </font>
    <font>
      <b/>
      <sz val="10"/>
      <color indexed="62"/>
      <name val="CourierPS"/>
      <family val="3"/>
    </font>
    <font>
      <sz val="11"/>
      <name val="Segoe UI"/>
      <family val="2"/>
      <charset val="186"/>
    </font>
    <font>
      <sz val="11"/>
      <color rgb="FF000000"/>
      <name val="Arial"/>
      <family val="2"/>
      <charset val="186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0"/>
      <color rgb="FFFF0000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rgb="FF000000"/>
      <name val="Arial"/>
      <family val="2"/>
      <charset val="186"/>
    </font>
    <font>
      <sz val="8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9D6D9"/>
        <bgColor indexed="64"/>
      </patternFill>
    </fill>
    <fill>
      <patternFill patternType="solid">
        <fgColor rgb="FFFFFFFF"/>
      </patternFill>
    </fill>
  </fills>
  <borders count="94">
    <border>
      <left/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/>
      <bottom/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/>
      <right/>
      <top/>
      <bottom style="medium">
        <color rgb="FF4FA1CC"/>
      </bottom>
      <diagonal/>
    </border>
    <border>
      <left/>
      <right/>
      <top style="medium">
        <color rgb="FF4FA1CC"/>
      </top>
      <bottom style="medium">
        <color rgb="FF4FA1CC"/>
      </bottom>
      <diagonal/>
    </border>
    <border>
      <left/>
      <right/>
      <top style="medium">
        <color rgb="FF4FA1CC"/>
      </top>
      <bottom/>
      <diagonal/>
    </border>
    <border>
      <left/>
      <right style="dashed">
        <color rgb="FF4FA1CC"/>
      </right>
      <top style="medium">
        <color rgb="FF4FA1CC"/>
      </top>
      <bottom style="dashed">
        <color rgb="FF4FA1CC"/>
      </bottom>
      <diagonal/>
    </border>
    <border>
      <left style="dashed">
        <color rgb="FF4FA1CC"/>
      </left>
      <right style="dashed">
        <color rgb="FF4FA1CC"/>
      </right>
      <top style="medium">
        <color rgb="FF4FA1CC"/>
      </top>
      <bottom style="dashed">
        <color rgb="FF4FA1CC"/>
      </bottom>
      <diagonal/>
    </border>
    <border>
      <left style="dashed">
        <color rgb="FF4FA1CC"/>
      </left>
      <right/>
      <top style="medium">
        <color rgb="FF4FA1CC"/>
      </top>
      <bottom style="dashed">
        <color rgb="FF4FA1CC"/>
      </bottom>
      <diagonal/>
    </border>
    <border>
      <left/>
      <right style="dashed">
        <color rgb="FF4FA1CC"/>
      </right>
      <top style="dashed">
        <color rgb="FF4FA1CC"/>
      </top>
      <bottom style="medium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medium">
        <color rgb="FF4FA1CC"/>
      </bottom>
      <diagonal/>
    </border>
    <border>
      <left style="dashed">
        <color rgb="FF4FA1CC"/>
      </left>
      <right/>
      <top style="dashed">
        <color rgb="FF4FA1CC"/>
      </top>
      <bottom style="medium">
        <color rgb="FF4FA1CC"/>
      </bottom>
      <diagonal/>
    </border>
    <border>
      <left/>
      <right/>
      <top style="medium">
        <color rgb="FF4FA1CC"/>
      </top>
      <bottom style="dashed">
        <color rgb="FF4FA1CC"/>
      </bottom>
      <diagonal/>
    </border>
    <border>
      <left/>
      <right/>
      <top style="dashed">
        <color rgb="FF4FA1CC"/>
      </top>
      <bottom style="dashed">
        <color rgb="FF4FA1CC"/>
      </bottom>
      <diagonal/>
    </border>
    <border>
      <left/>
      <right/>
      <top style="dashed">
        <color rgb="FF4FA1CC"/>
      </top>
      <bottom style="medium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/>
      <right style="dashed">
        <color rgb="FF4FA1CC"/>
      </right>
      <top style="medium">
        <color rgb="FF4FA1CC"/>
      </top>
      <bottom style="medium">
        <color rgb="FF4FA1CC"/>
      </bottom>
      <diagonal/>
    </border>
    <border>
      <left style="dashed">
        <color rgb="FF4FA1CC"/>
      </left>
      <right style="dashed">
        <color rgb="FF4FA1CC"/>
      </right>
      <top style="medium">
        <color rgb="FF4FA1CC"/>
      </top>
      <bottom style="medium">
        <color rgb="FF4FA1CC"/>
      </bottom>
      <diagonal/>
    </border>
    <border>
      <left style="dashed">
        <color rgb="FF4FA1CC"/>
      </left>
      <right/>
      <top style="medium">
        <color rgb="FF4FA1CC"/>
      </top>
      <bottom style="medium">
        <color rgb="FF4FA1CC"/>
      </bottom>
      <diagonal/>
    </border>
    <border>
      <left/>
      <right/>
      <top style="dashed">
        <color rgb="FF4FA1CC"/>
      </top>
      <bottom/>
      <diagonal/>
    </border>
    <border>
      <left style="thin">
        <color rgb="FF4FA1CC"/>
      </left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 style="dashed">
        <color rgb="FF4FA1CC"/>
      </left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 style="dashed">
        <color rgb="FF4FA1CC"/>
      </left>
      <right style="thin">
        <color rgb="FF4FA1CC"/>
      </right>
      <top style="thin">
        <color rgb="FF4FA1CC"/>
      </top>
      <bottom style="dashed">
        <color rgb="FF4FA1CC"/>
      </bottom>
      <diagonal/>
    </border>
    <border>
      <left style="thin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 style="thin">
        <color rgb="FF4FA1CC"/>
      </right>
      <top style="dashed">
        <color rgb="FF4FA1CC"/>
      </top>
      <bottom style="dashed">
        <color rgb="FF4FA1CC"/>
      </bottom>
      <diagonal/>
    </border>
    <border>
      <left style="thin">
        <color rgb="FF4FA1CC"/>
      </left>
      <right style="dashed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thin">
        <color rgb="FF4FA1CC"/>
      </right>
      <top style="dashed">
        <color rgb="FF4FA1CC"/>
      </top>
      <bottom style="thin">
        <color rgb="FF4FA1CC"/>
      </bottom>
      <diagonal/>
    </border>
    <border>
      <left style="thin">
        <color rgb="FF4FA1CC"/>
      </left>
      <right style="dashed">
        <color rgb="FF4FA1CC"/>
      </right>
      <top style="dashed">
        <color rgb="FF4FA1CC"/>
      </top>
      <bottom/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/>
      <diagonal/>
    </border>
    <border>
      <left/>
      <right/>
      <top style="thin">
        <color rgb="FF47ABD9"/>
      </top>
      <bottom style="dashed">
        <color rgb="FF47ABD9"/>
      </bottom>
      <diagonal/>
    </border>
    <border>
      <left/>
      <right/>
      <top style="dashed">
        <color rgb="FF47ABD9"/>
      </top>
      <bottom style="dashed">
        <color rgb="FF47ABD9"/>
      </bottom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/>
      <right/>
      <top style="dashed">
        <color rgb="FF47ABD9"/>
      </top>
      <bottom/>
      <diagonal/>
    </border>
    <border>
      <left/>
      <right/>
      <top/>
      <bottom style="dashed">
        <color rgb="FF47ABD9"/>
      </bottom>
      <diagonal/>
    </border>
    <border>
      <left style="thin">
        <color rgb="FF4FA1CC"/>
      </left>
      <right style="dashed">
        <color rgb="FF4FA1CC"/>
      </right>
      <top/>
      <bottom/>
      <diagonal/>
    </border>
    <border>
      <left style="thin">
        <color rgb="FF4FA1CC"/>
      </left>
      <right style="dashed">
        <color rgb="FF4FA1CC"/>
      </right>
      <top/>
      <bottom style="thin">
        <color rgb="FF4FA1CC"/>
      </bottom>
      <diagonal/>
    </border>
    <border>
      <left style="thin">
        <color rgb="FF4FA1CC"/>
      </left>
      <right style="dashed">
        <color rgb="FF4FA1CC"/>
      </right>
      <top/>
      <bottom style="dashed">
        <color rgb="FF4FA1CC"/>
      </bottom>
      <diagonal/>
    </border>
    <border>
      <left style="dashed">
        <color rgb="FF4FA1CC"/>
      </left>
      <right style="dashed">
        <color rgb="FF4FA1CC"/>
      </right>
      <top style="thin">
        <color rgb="FF4FA1CC"/>
      </top>
      <bottom/>
      <diagonal/>
    </border>
    <border>
      <left style="dashed">
        <color rgb="FF4FA1CC"/>
      </left>
      <right style="dashed">
        <color rgb="FF4FA1CC"/>
      </right>
      <top/>
      <bottom style="dashed">
        <color rgb="FF4FA1CC"/>
      </bottom>
      <diagonal/>
    </border>
    <border>
      <left/>
      <right/>
      <top style="dashed">
        <color rgb="FF47ABD9"/>
      </top>
      <bottom style="medium">
        <color rgb="FF4FA1CC"/>
      </bottom>
      <diagonal/>
    </border>
    <border>
      <left/>
      <right/>
      <top style="medium">
        <color rgb="FF47ABD9"/>
      </top>
      <bottom style="dashed">
        <color rgb="FF47ABD9"/>
      </bottom>
      <diagonal/>
    </border>
    <border>
      <left style="dashed">
        <color rgb="FF47ABD9"/>
      </left>
      <right style="dashed">
        <color rgb="FF47ABD9"/>
      </right>
      <top style="medium">
        <color rgb="FF47ABD9"/>
      </top>
      <bottom style="dashed">
        <color rgb="FF47ABD9"/>
      </bottom>
      <diagonal/>
    </border>
    <border>
      <left/>
      <right style="dashed">
        <color rgb="FF47ABD9"/>
      </right>
      <top style="medium">
        <color rgb="FF47ABD9"/>
      </top>
      <bottom style="dashed">
        <color rgb="FF47ABD9"/>
      </bottom>
      <diagonal/>
    </border>
    <border>
      <left/>
      <right/>
      <top/>
      <bottom style="medium">
        <color rgb="FF47ABD9"/>
      </bottom>
      <diagonal/>
    </border>
    <border>
      <left/>
      <right/>
      <top style="medium">
        <color rgb="FF47ABD9"/>
      </top>
      <bottom/>
      <diagonal/>
    </border>
    <border>
      <left style="dashed">
        <color rgb="FF4FA1CC"/>
      </left>
      <right style="thin">
        <color theme="5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thin">
        <color theme="5"/>
      </right>
      <top style="dashed">
        <color rgb="FF4FA1CC"/>
      </top>
      <bottom style="dashed">
        <color rgb="FF4FA1CC"/>
      </bottom>
      <diagonal/>
    </border>
    <border>
      <left/>
      <right/>
      <top/>
      <bottom style="medium">
        <color theme="5"/>
      </bottom>
      <diagonal/>
    </border>
    <border>
      <left style="dashed">
        <color rgb="FF4FA1CC"/>
      </left>
      <right style="thin">
        <color rgb="FF4FA1CC"/>
      </right>
      <top/>
      <bottom style="thin">
        <color rgb="FF4FA1CC"/>
      </bottom>
      <diagonal/>
    </border>
    <border>
      <left/>
      <right/>
      <top style="medium">
        <color theme="5"/>
      </top>
      <bottom style="medium">
        <color rgb="FF47ABD9"/>
      </bottom>
      <diagonal/>
    </border>
    <border>
      <left style="thin">
        <color rgb="FF47ABD9"/>
      </left>
      <right style="dashed">
        <color rgb="FF47ABD9"/>
      </right>
      <top style="thin">
        <color rgb="FF47ABD9"/>
      </top>
      <bottom style="dashed">
        <color rgb="FF47ABD9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 style="dashed">
        <color rgb="FF47ABD9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 style="thin">
        <color rgb="FF47ABD9"/>
      </bottom>
      <diagonal/>
    </border>
    <border>
      <left/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/>
      <top style="dashed">
        <color rgb="FF4FA1CC"/>
      </top>
      <bottom style="dashed">
        <color rgb="FF4FA1CC"/>
      </bottom>
      <diagonal/>
    </border>
    <border>
      <left/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/>
      <right style="dashed">
        <color rgb="FF4FA1CC"/>
      </right>
      <top style="dashed">
        <color rgb="FF4FA1CC"/>
      </top>
      <bottom/>
      <diagonal/>
    </border>
    <border>
      <left/>
      <right style="dashed">
        <color rgb="FF4FA1CC"/>
      </right>
      <top style="dashed">
        <color rgb="FF4FA1CC"/>
      </top>
      <bottom style="thin">
        <color rgb="FF4FA1CC"/>
      </bottom>
      <diagonal/>
    </border>
    <border>
      <left style="thin">
        <color rgb="FF4FA1CC"/>
      </left>
      <right style="thin">
        <color theme="5"/>
      </right>
      <top style="dashed">
        <color rgb="FF4FA1CC"/>
      </top>
      <bottom style="dashed">
        <color rgb="FF4FA1CC"/>
      </bottom>
      <diagonal/>
    </border>
    <border>
      <left style="thin">
        <color rgb="FF4FA1CC"/>
      </left>
      <right style="thin">
        <color theme="5"/>
      </right>
      <top style="dashed">
        <color rgb="FF4FA1CC"/>
      </top>
      <bottom/>
      <diagonal/>
    </border>
    <border>
      <left style="thin">
        <color rgb="FF4FA1CC"/>
      </left>
      <right style="thin">
        <color theme="5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thin">
        <color theme="5"/>
      </right>
      <top style="dashed">
        <color rgb="FF4FA1CC"/>
      </top>
      <bottom/>
      <diagonal/>
    </border>
    <border>
      <left/>
      <right style="thin">
        <color theme="5"/>
      </right>
      <top style="thin">
        <color rgb="FF4FA1CC"/>
      </top>
      <bottom style="dashed">
        <color rgb="FF4FA1CC"/>
      </bottom>
      <diagonal/>
    </border>
    <border>
      <left/>
      <right style="thin">
        <color theme="5"/>
      </right>
      <top style="dashed">
        <color rgb="FF4FA1CC"/>
      </top>
      <bottom style="dashed">
        <color rgb="FF4FA1CC"/>
      </bottom>
      <diagonal/>
    </border>
    <border>
      <left/>
      <right style="thin">
        <color theme="5"/>
      </right>
      <top style="dashed">
        <color rgb="FF4FA1CC"/>
      </top>
      <bottom/>
      <diagonal/>
    </border>
    <border>
      <left/>
      <right style="thin">
        <color theme="5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dashed">
        <color theme="5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 style="dashed">
        <color theme="5"/>
      </right>
      <top style="dashed">
        <color rgb="FF4FA1CC"/>
      </top>
      <bottom/>
      <diagonal/>
    </border>
    <border>
      <left style="dashed">
        <color rgb="FF4FA1CC"/>
      </left>
      <right style="dashed">
        <color theme="5"/>
      </right>
      <top style="dashed">
        <color rgb="FF4FA1CC"/>
      </top>
      <bottom style="thin">
        <color rgb="FF4FA1CC"/>
      </bottom>
      <diagonal/>
    </border>
    <border>
      <left style="thin">
        <color rgb="FF4FA1CC"/>
      </left>
      <right style="thin">
        <color theme="5"/>
      </right>
      <top style="thin">
        <color rgb="FF4FA1CC"/>
      </top>
      <bottom/>
      <diagonal/>
    </border>
    <border>
      <left style="thin">
        <color rgb="FF4FA1CC"/>
      </left>
      <right style="thin">
        <color theme="5"/>
      </right>
      <top/>
      <bottom style="dashed">
        <color rgb="FF4FA1CC"/>
      </bottom>
      <diagonal/>
    </border>
    <border>
      <left style="thin">
        <color theme="5"/>
      </left>
      <right/>
      <top style="thin">
        <color rgb="FF4FA1CC"/>
      </top>
      <bottom style="dashed">
        <color rgb="FF4FA1CC"/>
      </bottom>
      <diagonal/>
    </border>
    <border>
      <left/>
      <right/>
      <top style="thin">
        <color rgb="FF4FA1CC"/>
      </top>
      <bottom style="dashed">
        <color rgb="FF4FA1CC"/>
      </bottom>
      <diagonal/>
    </border>
    <border>
      <left/>
      <right/>
      <top/>
      <bottom style="dashed">
        <color rgb="FF4FA1CC"/>
      </bottom>
      <diagonal/>
    </border>
    <border>
      <left style="thin">
        <color rgb="FF4FA1CC"/>
      </left>
      <right/>
      <top style="thin">
        <color rgb="FF4FA1CC"/>
      </top>
      <bottom/>
      <diagonal/>
    </border>
    <border>
      <left/>
      <right/>
      <top style="thin">
        <color rgb="FF4FA1CC"/>
      </top>
      <bottom/>
      <diagonal/>
    </border>
    <border>
      <left/>
      <right style="thin">
        <color rgb="FF4FA1CC"/>
      </right>
      <top style="thin">
        <color rgb="FF4FA1CC"/>
      </top>
      <bottom/>
      <diagonal/>
    </border>
    <border>
      <left style="thin">
        <color rgb="FF4FA1CC"/>
      </left>
      <right/>
      <top/>
      <bottom style="dashed">
        <color rgb="FF4FA1CC"/>
      </bottom>
      <diagonal/>
    </border>
    <border>
      <left/>
      <right style="thin">
        <color rgb="FF4FA1CC"/>
      </right>
      <top/>
      <bottom/>
      <diagonal/>
    </border>
    <border>
      <left/>
      <right style="thin">
        <color rgb="FF4FA1CC"/>
      </right>
      <top style="thin">
        <color rgb="FF4FA1CC"/>
      </top>
      <bottom style="dashed">
        <color rgb="FF4FA1CC"/>
      </bottom>
      <diagonal/>
    </border>
    <border>
      <left/>
      <right style="thin">
        <color rgb="FF4FA1CC"/>
      </right>
      <top style="dashed">
        <color rgb="FF4FA1CC"/>
      </top>
      <bottom style="dashed">
        <color rgb="FF4FA1CC"/>
      </bottom>
      <diagonal/>
    </border>
    <border>
      <left/>
      <right style="thin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7ABD9"/>
      </left>
      <right/>
      <top style="thin">
        <color rgb="FF47ABD9"/>
      </top>
      <bottom style="dashed">
        <color rgb="FF47ABD9"/>
      </bottom>
      <diagonal/>
    </border>
    <border>
      <left/>
      <right style="dashed">
        <color rgb="FF47ABD9"/>
      </right>
      <top style="thin">
        <color rgb="FF47ABD9"/>
      </top>
      <bottom style="dashed">
        <color rgb="FF47ABD9"/>
      </bottom>
      <diagonal/>
    </border>
    <border>
      <left/>
      <right style="thin">
        <color rgb="FF47ABD9"/>
      </right>
      <top style="thin">
        <color rgb="FF47ABD9"/>
      </top>
      <bottom style="dashed">
        <color rgb="FF47ABD9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theme="4"/>
      </left>
      <right/>
      <top/>
      <bottom/>
      <diagonal/>
    </border>
    <border>
      <left style="dashed">
        <color rgb="FF47ABD9"/>
      </left>
      <right style="dashed">
        <color rgb="FF47ABD9"/>
      </right>
      <top style="thin">
        <color rgb="FF47ABD9"/>
      </top>
      <bottom style="dashed">
        <color rgb="FF47ABD9"/>
      </bottom>
      <diagonal/>
    </border>
    <border>
      <left style="dashed">
        <color rgb="FF47ABD9"/>
      </left>
      <right style="thin">
        <color rgb="FF47ABD9"/>
      </right>
      <top style="thin">
        <color rgb="FF47ABD9"/>
      </top>
      <bottom style="dashed">
        <color rgb="FF47ABD9"/>
      </bottom>
      <diagonal/>
    </border>
  </borders>
  <cellStyleXfs count="28">
    <xf numFmtId="0" fontId="0" fillId="0" borderId="0"/>
    <xf numFmtId="0" fontId="11" fillId="0" borderId="0"/>
    <xf numFmtId="0" fontId="13" fillId="0" borderId="0" applyNumberFormat="0" applyFill="0" applyBorder="0" applyAlignment="0" applyProtection="0">
      <alignment vertical="top"/>
      <protection locked="0"/>
    </xf>
    <xf numFmtId="9" fontId="16" fillId="0" borderId="0" applyFont="0" applyFill="0" applyBorder="0" applyAlignment="0" applyProtection="0"/>
    <xf numFmtId="0" fontId="9" fillId="0" borderId="0"/>
    <xf numFmtId="0" fontId="20" fillId="0" borderId="0"/>
    <xf numFmtId="0" fontId="16" fillId="0" borderId="0"/>
    <xf numFmtId="0" fontId="8" fillId="0" borderId="0"/>
    <xf numFmtId="0" fontId="21" fillId="0" borderId="0"/>
    <xf numFmtId="0" fontId="16" fillId="0" borderId="0"/>
    <xf numFmtId="0" fontId="22" fillId="0" borderId="0"/>
    <xf numFmtId="9" fontId="22" fillId="0" borderId="0" applyFont="0" applyFill="0" applyBorder="0" applyAlignment="0" applyProtection="0"/>
    <xf numFmtId="0" fontId="23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6" fillId="0" borderId="0"/>
    <xf numFmtId="0" fontId="22" fillId="0" borderId="0"/>
    <xf numFmtId="0" fontId="6" fillId="0" borderId="0"/>
    <xf numFmtId="0" fontId="51" fillId="0" borderId="0" applyNumberFormat="0" applyBorder="0" applyAlignment="0"/>
    <xf numFmtId="0" fontId="5" fillId="0" borderId="0"/>
    <xf numFmtId="0" fontId="5" fillId="0" borderId="0"/>
    <xf numFmtId="0" fontId="4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</cellStyleXfs>
  <cellXfs count="488">
    <xf numFmtId="0" fontId="0" fillId="0" borderId="0" xfId="0"/>
    <xf numFmtId="0" fontId="14" fillId="0" borderId="0" xfId="2" applyFont="1" applyAlignment="1" applyProtection="1"/>
    <xf numFmtId="0" fontId="18" fillId="0" borderId="0" xfId="0" applyFont="1"/>
    <xf numFmtId="0" fontId="0" fillId="0" borderId="0" xfId="0" applyBorder="1"/>
    <xf numFmtId="0" fontId="12" fillId="0" borderId="0" xfId="0" applyFont="1" applyBorder="1" applyAlignment="1">
      <alignment horizontal="left" vertical="center"/>
    </xf>
    <xf numFmtId="0" fontId="25" fillId="0" borderId="0" xfId="0" applyFont="1"/>
    <xf numFmtId="0" fontId="33" fillId="0" borderId="0" xfId="0" applyFont="1" applyAlignment="1">
      <alignment vertical="top" wrapText="1"/>
    </xf>
    <xf numFmtId="0" fontId="27" fillId="0" borderId="4" xfId="0" applyFont="1" applyBorder="1" applyAlignment="1">
      <alignment horizontal="justify" vertical="center" wrapText="1"/>
    </xf>
    <xf numFmtId="0" fontId="25" fillId="0" borderId="0" xfId="0" applyFont="1" applyBorder="1"/>
    <xf numFmtId="0" fontId="34" fillId="0" borderId="6" xfId="0" applyFont="1" applyBorder="1" applyAlignment="1">
      <alignment horizontal="left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0" fillId="0" borderId="24" xfId="0" applyBorder="1"/>
    <xf numFmtId="170" fontId="0" fillId="0" borderId="16" xfId="0" applyNumberFormat="1" applyBorder="1"/>
    <xf numFmtId="0" fontId="0" fillId="0" borderId="26" xfId="0" applyBorder="1"/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8" fillId="0" borderId="6" xfId="0" applyFont="1" applyBorder="1" applyAlignment="1">
      <alignment horizontal="left" vertical="center" wrapText="1"/>
    </xf>
    <xf numFmtId="0" fontId="0" fillId="0" borderId="24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21" xfId="0" applyBorder="1" applyAlignment="1">
      <alignment horizontal="left"/>
    </xf>
    <xf numFmtId="169" fontId="0" fillId="0" borderId="16" xfId="0" applyNumberFormat="1" applyBorder="1" applyAlignment="1">
      <alignment horizontal="right" indent="2"/>
    </xf>
    <xf numFmtId="169" fontId="0" fillId="0" borderId="25" xfId="0" applyNumberFormat="1" applyBorder="1" applyAlignment="1">
      <alignment horizontal="right" indent="2"/>
    </xf>
    <xf numFmtId="0" fontId="0" fillId="0" borderId="26" xfId="0" applyBorder="1" applyAlignment="1">
      <alignment horizontal="left"/>
    </xf>
    <xf numFmtId="169" fontId="0" fillId="0" borderId="27" xfId="0" applyNumberFormat="1" applyBorder="1" applyAlignment="1">
      <alignment horizontal="right" indent="2"/>
    </xf>
    <xf numFmtId="169" fontId="0" fillId="0" borderId="28" xfId="0" applyNumberFormat="1" applyBorder="1" applyAlignment="1">
      <alignment horizontal="right" indent="2"/>
    </xf>
    <xf numFmtId="0" fontId="0" fillId="0" borderId="0" xfId="0" applyBorder="1" applyAlignment="1">
      <alignment horizontal="left"/>
    </xf>
    <xf numFmtId="168" fontId="0" fillId="0" borderId="0" xfId="0" applyNumberFormat="1" applyBorder="1" applyAlignment="1">
      <alignment horizontal="center"/>
    </xf>
    <xf numFmtId="168" fontId="0" fillId="0" borderId="23" xfId="0" applyNumberFormat="1" applyBorder="1"/>
    <xf numFmtId="168" fontId="0" fillId="0" borderId="25" xfId="0" applyNumberFormat="1" applyBorder="1"/>
    <xf numFmtId="168" fontId="0" fillId="0" borderId="28" xfId="0" applyNumberFormat="1" applyBorder="1"/>
    <xf numFmtId="0" fontId="36" fillId="0" borderId="0" xfId="0" applyFont="1" applyBorder="1" applyAlignment="1">
      <alignment horizontal="justify" vertical="center" wrapText="1"/>
    </xf>
    <xf numFmtId="0" fontId="37" fillId="0" borderId="0" xfId="0" applyFont="1" applyBorder="1" applyAlignment="1">
      <alignment horizontal="justify" vertical="center" wrapText="1"/>
    </xf>
    <xf numFmtId="9" fontId="25" fillId="0" borderId="0" xfId="3" applyFont="1" applyAlignment="1">
      <alignment horizontal="center"/>
    </xf>
    <xf numFmtId="165" fontId="25" fillId="0" borderId="0" xfId="0" applyNumberFormat="1" applyFont="1" applyBorder="1" applyAlignment="1">
      <alignment horizontal="right" indent="2"/>
    </xf>
    <xf numFmtId="0" fontId="25" fillId="0" borderId="21" xfId="0" applyFont="1" applyBorder="1"/>
    <xf numFmtId="0" fontId="25" fillId="0" borderId="22" xfId="0" applyFont="1" applyBorder="1" applyAlignment="1">
      <alignment horizontal="center" wrapText="1"/>
    </xf>
    <xf numFmtId="0" fontId="25" fillId="0" borderId="23" xfId="0" applyFont="1" applyBorder="1" applyAlignment="1">
      <alignment horizontal="center" wrapText="1"/>
    </xf>
    <xf numFmtId="0" fontId="25" fillId="0" borderId="24" xfId="0" applyFont="1" applyBorder="1"/>
    <xf numFmtId="170" fontId="25" fillId="0" borderId="16" xfId="0" applyNumberFormat="1" applyFont="1" applyBorder="1" applyAlignment="1">
      <alignment horizontal="right" indent="2"/>
    </xf>
    <xf numFmtId="170" fontId="25" fillId="0" borderId="25" xfId="0" applyNumberFormat="1" applyFont="1" applyBorder="1" applyAlignment="1">
      <alignment horizontal="right" indent="2"/>
    </xf>
    <xf numFmtId="170" fontId="25" fillId="0" borderId="16" xfId="0" applyNumberFormat="1" applyFont="1" applyBorder="1" applyAlignment="1">
      <alignment horizontal="right" wrapText="1" indent="2"/>
    </xf>
    <xf numFmtId="170" fontId="25" fillId="0" borderId="25" xfId="0" applyNumberFormat="1" applyFont="1" applyBorder="1" applyAlignment="1">
      <alignment horizontal="right" wrapText="1" indent="2"/>
    </xf>
    <xf numFmtId="0" fontId="25" fillId="0" borderId="26" xfId="0" applyFont="1" applyBorder="1"/>
    <xf numFmtId="170" fontId="25" fillId="0" borderId="27" xfId="0" applyNumberFormat="1" applyFont="1" applyBorder="1" applyAlignment="1">
      <alignment horizontal="right" indent="2"/>
    </xf>
    <xf numFmtId="170" fontId="25" fillId="0" borderId="28" xfId="0" applyNumberFormat="1" applyFont="1" applyBorder="1" applyAlignment="1">
      <alignment horizontal="right" indent="2"/>
    </xf>
    <xf numFmtId="0" fontId="27" fillId="0" borderId="13" xfId="0" applyFont="1" applyBorder="1" applyAlignment="1">
      <alignment vertical="center" wrapText="1"/>
    </xf>
    <xf numFmtId="14" fontId="25" fillId="0" borderId="13" xfId="0" applyNumberFormat="1" applyFont="1" applyBorder="1" applyAlignment="1">
      <alignment horizontal="center" vertical="center" wrapText="1"/>
    </xf>
    <xf numFmtId="14" fontId="27" fillId="0" borderId="13" xfId="0" applyNumberFormat="1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27" fillId="0" borderId="21" xfId="0" applyFont="1" applyFill="1" applyBorder="1"/>
    <xf numFmtId="0" fontId="27" fillId="0" borderId="22" xfId="0" applyFont="1" applyFill="1" applyBorder="1"/>
    <xf numFmtId="0" fontId="27" fillId="0" borderId="22" xfId="0" applyFont="1" applyFill="1" applyBorder="1" applyAlignment="1">
      <alignment horizontal="right"/>
    </xf>
    <xf numFmtId="0" fontId="27" fillId="0" borderId="23" xfId="0" applyFont="1" applyFill="1" applyBorder="1" applyAlignment="1">
      <alignment horizontal="right"/>
    </xf>
    <xf numFmtId="0" fontId="27" fillId="0" borderId="24" xfId="0" applyFont="1" applyFill="1" applyBorder="1"/>
    <xf numFmtId="0" fontId="27" fillId="0" borderId="26" xfId="0" applyFont="1" applyFill="1" applyBorder="1"/>
    <xf numFmtId="171" fontId="27" fillId="0" borderId="16" xfId="0" applyNumberFormat="1" applyFont="1" applyFill="1" applyBorder="1"/>
    <xf numFmtId="171" fontId="27" fillId="0" borderId="25" xfId="0" applyNumberFormat="1" applyFont="1" applyFill="1" applyBorder="1"/>
    <xf numFmtId="171" fontId="27" fillId="0" borderId="25" xfId="0" applyNumberFormat="1" applyFont="1" applyFill="1" applyBorder="1" applyAlignment="1">
      <alignment horizontal="right"/>
    </xf>
    <xf numFmtId="171" fontId="27" fillId="0" borderId="16" xfId="0" applyNumberFormat="1" applyFont="1" applyFill="1" applyBorder="1" applyAlignment="1">
      <alignment vertical="center"/>
    </xf>
    <xf numFmtId="171" fontId="27" fillId="0" borderId="27" xfId="0" applyNumberFormat="1" applyFont="1" applyFill="1" applyBorder="1"/>
    <xf numFmtId="171" fontId="27" fillId="0" borderId="27" xfId="0" applyNumberFormat="1" applyFont="1" applyFill="1" applyBorder="1" applyAlignment="1">
      <alignment vertical="center"/>
    </xf>
    <xf numFmtId="171" fontId="27" fillId="0" borderId="28" xfId="0" applyNumberFormat="1" applyFont="1" applyFill="1" applyBorder="1"/>
    <xf numFmtId="169" fontId="0" fillId="0" borderId="0" xfId="0" applyNumberFormat="1" applyBorder="1" applyAlignment="1">
      <alignment horizontal="right" indent="2"/>
    </xf>
    <xf numFmtId="0" fontId="34" fillId="0" borderId="6" xfId="0" applyFont="1" applyBorder="1" applyAlignment="1">
      <alignment horizontal="left" vertical="center" wrapText="1"/>
    </xf>
    <xf numFmtId="0" fontId="16" fillId="0" borderId="0" xfId="6"/>
    <xf numFmtId="0" fontId="15" fillId="0" borderId="6" xfId="6" applyFont="1" applyBorder="1" applyAlignment="1">
      <alignment horizontal="justify" vertical="center" wrapText="1"/>
    </xf>
    <xf numFmtId="0" fontId="17" fillId="0" borderId="0" xfId="6" applyFont="1" applyAlignment="1">
      <alignment vertical="top" wrapText="1"/>
    </xf>
    <xf numFmtId="164" fontId="16" fillId="0" borderId="0" xfId="6" applyNumberFormat="1"/>
    <xf numFmtId="164" fontId="41" fillId="0" borderId="0" xfId="6" applyNumberFormat="1" applyFont="1"/>
    <xf numFmtId="0" fontId="16" fillId="0" borderId="0" xfId="6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164" fontId="0" fillId="0" borderId="27" xfId="0" applyNumberFormat="1" applyBorder="1" applyAlignment="1">
      <alignment horizontal="center"/>
    </xf>
    <xf numFmtId="164" fontId="0" fillId="0" borderId="28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16" fillId="0" borderId="0" xfId="18"/>
    <xf numFmtId="0" fontId="14" fillId="0" borderId="0" xfId="16" applyFont="1" applyAlignment="1" applyProtection="1"/>
    <xf numFmtId="0" fontId="34" fillId="0" borderId="6" xfId="18" applyFont="1" applyBorder="1" applyAlignment="1">
      <alignment horizontal="left" vertical="center" wrapText="1"/>
    </xf>
    <xf numFmtId="0" fontId="16" fillId="0" borderId="22" xfId="18" applyBorder="1"/>
    <xf numFmtId="0" fontId="16" fillId="0" borderId="23" xfId="18" applyBorder="1"/>
    <xf numFmtId="0" fontId="33" fillId="0" borderId="0" xfId="18" applyFont="1" applyAlignment="1">
      <alignment vertical="top" wrapText="1"/>
    </xf>
    <xf numFmtId="169" fontId="16" fillId="0" borderId="16" xfId="18" applyNumberFormat="1" applyBorder="1"/>
    <xf numFmtId="169" fontId="16" fillId="0" borderId="25" xfId="18" applyNumberFormat="1" applyBorder="1"/>
    <xf numFmtId="169" fontId="16" fillId="0" borderId="27" xfId="18" applyNumberFormat="1" applyBorder="1"/>
    <xf numFmtId="169" fontId="16" fillId="0" borderId="28" xfId="18" applyNumberFormat="1" applyBorder="1"/>
    <xf numFmtId="170" fontId="16" fillId="0" borderId="0" xfId="18" applyNumberFormat="1" applyBorder="1"/>
    <xf numFmtId="169" fontId="16" fillId="0" borderId="0" xfId="18" applyNumberFormat="1" applyBorder="1"/>
    <xf numFmtId="0" fontId="27" fillId="0" borderId="4" xfId="18" applyFont="1" applyBorder="1" applyAlignment="1">
      <alignment horizontal="justify" vertical="center" wrapText="1"/>
    </xf>
    <xf numFmtId="169" fontId="0" fillId="0" borderId="16" xfId="0" applyNumberFormat="1" applyBorder="1" applyAlignment="1">
      <alignment horizontal="right" vertical="center"/>
    </xf>
    <xf numFmtId="169" fontId="0" fillId="0" borderId="27" xfId="0" applyNumberFormat="1" applyBorder="1" applyAlignment="1">
      <alignment horizontal="right" vertical="center"/>
    </xf>
    <xf numFmtId="0" fontId="32" fillId="0" borderId="0" xfId="2" applyFont="1" applyAlignment="1" applyProtection="1">
      <alignment horizontal="left"/>
    </xf>
    <xf numFmtId="0" fontId="34" fillId="0" borderId="6" xfId="0" applyFont="1" applyBorder="1" applyAlignment="1">
      <alignment horizontal="left" vertical="center" wrapText="1"/>
    </xf>
    <xf numFmtId="0" fontId="7" fillId="0" borderId="0" xfId="17"/>
    <xf numFmtId="0" fontId="7" fillId="0" borderId="0" xfId="17" applyBorder="1"/>
    <xf numFmtId="164" fontId="0" fillId="0" borderId="0" xfId="0" applyNumberFormat="1" applyBorder="1"/>
    <xf numFmtId="164" fontId="0" fillId="0" borderId="25" xfId="0" applyNumberFormat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43" fillId="0" borderId="32" xfId="17" applyFont="1" applyBorder="1" applyAlignment="1">
      <alignment horizontal="center" vertical="center"/>
    </xf>
    <xf numFmtId="164" fontId="43" fillId="0" borderId="32" xfId="17" applyNumberFormat="1" applyFont="1" applyBorder="1" applyAlignment="1">
      <alignment horizontal="center" vertical="center"/>
    </xf>
    <xf numFmtId="0" fontId="43" fillId="0" borderId="43" xfId="17" applyFont="1" applyBorder="1" applyAlignment="1">
      <alignment horizontal="center" vertical="center"/>
    </xf>
    <xf numFmtId="0" fontId="43" fillId="0" borderId="44" xfId="17" applyFont="1" applyBorder="1" applyAlignment="1">
      <alignment horizontal="center" vertical="center"/>
    </xf>
    <xf numFmtId="0" fontId="43" fillId="0" borderId="42" xfId="17" applyFont="1" applyBorder="1" applyAlignment="1">
      <alignment horizontal="center" vertical="center"/>
    </xf>
    <xf numFmtId="0" fontId="43" fillId="0" borderId="45" xfId="17" applyFont="1" applyBorder="1" applyAlignment="1">
      <alignment horizontal="center" vertical="center"/>
    </xf>
    <xf numFmtId="172" fontId="20" fillId="0" borderId="16" xfId="0" applyNumberFormat="1" applyFont="1" applyFill="1" applyBorder="1" applyAlignment="1"/>
    <xf numFmtId="172" fontId="20" fillId="0" borderId="25" xfId="0" applyNumberFormat="1" applyFont="1" applyFill="1" applyBorder="1" applyAlignment="1"/>
    <xf numFmtId="172" fontId="20" fillId="0" borderId="27" xfId="0" applyNumberFormat="1" applyFont="1" applyFill="1" applyBorder="1" applyAlignment="1"/>
    <xf numFmtId="172" fontId="20" fillId="0" borderId="28" xfId="0" applyNumberFormat="1" applyFont="1" applyFill="1" applyBorder="1" applyAlignment="1"/>
    <xf numFmtId="0" fontId="27" fillId="0" borderId="20" xfId="0" applyFont="1" applyBorder="1" applyAlignment="1">
      <alignment horizontal="center" vertical="center" wrapText="1"/>
    </xf>
    <xf numFmtId="0" fontId="42" fillId="0" borderId="0" xfId="0" applyFont="1"/>
    <xf numFmtId="167" fontId="46" fillId="0" borderId="16" xfId="6" applyNumberFormat="1" applyFont="1" applyBorder="1" applyAlignment="1">
      <alignment horizontal="center"/>
    </xf>
    <xf numFmtId="167" fontId="46" fillId="0" borderId="25" xfId="6" applyNumberFormat="1" applyFont="1" applyBorder="1" applyAlignment="1">
      <alignment horizontal="center"/>
    </xf>
    <xf numFmtId="167" fontId="46" fillId="0" borderId="27" xfId="6" applyNumberFormat="1" applyFont="1" applyBorder="1" applyAlignment="1">
      <alignment horizontal="center"/>
    </xf>
    <xf numFmtId="167" fontId="46" fillId="0" borderId="28" xfId="6" applyNumberFormat="1" applyFont="1" applyBorder="1" applyAlignment="1">
      <alignment horizontal="center"/>
    </xf>
    <xf numFmtId="0" fontId="0" fillId="0" borderId="37" xfId="0" applyBorder="1"/>
    <xf numFmtId="168" fontId="0" fillId="0" borderId="50" xfId="0" applyNumberFormat="1" applyBorder="1"/>
    <xf numFmtId="168" fontId="40" fillId="0" borderId="25" xfId="0" applyNumberFormat="1" applyFont="1" applyBorder="1"/>
    <xf numFmtId="168" fontId="40" fillId="0" borderId="23" xfId="0" applyNumberFormat="1" applyFont="1" applyBorder="1"/>
    <xf numFmtId="173" fontId="0" fillId="0" borderId="0" xfId="0" applyNumberFormat="1" applyBorder="1"/>
    <xf numFmtId="0" fontId="40" fillId="0" borderId="24" xfId="0" applyFont="1" applyBorder="1"/>
    <xf numFmtId="168" fontId="0" fillId="0" borderId="0" xfId="0" applyNumberFormat="1"/>
    <xf numFmtId="0" fontId="32" fillId="0" borderId="49" xfId="2" applyFont="1" applyBorder="1" applyAlignment="1" applyProtection="1">
      <alignment horizontal="left"/>
    </xf>
    <xf numFmtId="0" fontId="7" fillId="0" borderId="49" xfId="17" applyBorder="1"/>
    <xf numFmtId="0" fontId="47" fillId="0" borderId="0" xfId="2" applyFont="1" applyAlignment="1" applyProtection="1"/>
    <xf numFmtId="0" fontId="47" fillId="0" borderId="2" xfId="2" applyFont="1" applyBorder="1" applyAlignment="1" applyProtection="1">
      <alignment horizontal="left" indent="4"/>
    </xf>
    <xf numFmtId="0" fontId="42" fillId="2" borderId="0" xfId="0" applyFont="1" applyFill="1"/>
    <xf numFmtId="0" fontId="42" fillId="0" borderId="1" xfId="0" applyFont="1" applyBorder="1"/>
    <xf numFmtId="0" fontId="48" fillId="3" borderId="2" xfId="0" applyFont="1" applyFill="1" applyBorder="1" applyAlignment="1">
      <alignment horizontal="left" indent="2"/>
    </xf>
    <xf numFmtId="0" fontId="48" fillId="0" borderId="2" xfId="0" applyFont="1" applyBorder="1"/>
    <xf numFmtId="0" fontId="49" fillId="0" borderId="2" xfId="0" applyFont="1" applyBorder="1"/>
    <xf numFmtId="0" fontId="29" fillId="0" borderId="0" xfId="0" applyFont="1" applyBorder="1" applyAlignment="1">
      <alignment vertical="center" wrapText="1"/>
    </xf>
    <xf numFmtId="0" fontId="43" fillId="0" borderId="0" xfId="0" applyFont="1" applyBorder="1"/>
    <xf numFmtId="0" fontId="27" fillId="0" borderId="0" xfId="0" applyFont="1" applyBorder="1" applyAlignment="1">
      <alignment vertical="center" wrapText="1"/>
    </xf>
    <xf numFmtId="0" fontId="27" fillId="0" borderId="0" xfId="0" applyFont="1" applyBorder="1" applyAlignment="1">
      <alignment horizontal="center" vertical="center" wrapText="1"/>
    </xf>
    <xf numFmtId="1" fontId="51" fillId="0" borderId="0" xfId="21" applyNumberFormat="1" applyFill="1" applyProtection="1"/>
    <xf numFmtId="164" fontId="27" fillId="0" borderId="14" xfId="0" applyNumberFormat="1" applyFont="1" applyBorder="1" applyAlignment="1">
      <alignment horizontal="center" vertical="center" wrapText="1"/>
    </xf>
    <xf numFmtId="164" fontId="25" fillId="0" borderId="14" xfId="0" applyNumberFormat="1" applyFont="1" applyBorder="1" applyAlignment="1">
      <alignment horizontal="center" vertical="center" wrapText="1"/>
    </xf>
    <xf numFmtId="164" fontId="0" fillId="0" borderId="56" xfId="0" applyNumberFormat="1" applyBorder="1"/>
    <xf numFmtId="164" fontId="0" fillId="0" borderId="57" xfId="0" applyNumberFormat="1" applyBorder="1"/>
    <xf numFmtId="164" fontId="46" fillId="0" borderId="56" xfId="0" applyNumberFormat="1" applyFont="1" applyBorder="1"/>
    <xf numFmtId="164" fontId="46" fillId="0" borderId="57" xfId="0" applyNumberFormat="1" applyFont="1" applyBorder="1"/>
    <xf numFmtId="0" fontId="26" fillId="0" borderId="0" xfId="2" applyFont="1" applyAlignment="1" applyProtection="1">
      <alignment horizontal="left"/>
    </xf>
    <xf numFmtId="0" fontId="0" fillId="0" borderId="0" xfId="0"/>
    <xf numFmtId="0" fontId="27" fillId="0" borderId="4" xfId="0" applyFont="1" applyBorder="1" applyAlignment="1">
      <alignment horizontal="justify" vertical="center" wrapText="1"/>
    </xf>
    <xf numFmtId="0" fontId="47" fillId="0" borderId="3" xfId="2" applyFont="1" applyBorder="1" applyAlignment="1" applyProtection="1">
      <alignment horizontal="left" indent="4"/>
    </xf>
    <xf numFmtId="0" fontId="19" fillId="0" borderId="0" xfId="0" applyFont="1"/>
    <xf numFmtId="0" fontId="0" fillId="0" borderId="21" xfId="0" applyFont="1" applyFill="1" applyBorder="1"/>
    <xf numFmtId="0" fontId="0" fillId="0" borderId="22" xfId="0" applyFont="1" applyFill="1" applyBorder="1"/>
    <xf numFmtId="0" fontId="53" fillId="0" borderId="22" xfId="0" applyNumberFormat="1" applyFont="1" applyFill="1" applyBorder="1" applyAlignment="1"/>
    <xf numFmtId="0" fontId="53" fillId="0" borderId="23" xfId="0" applyNumberFormat="1" applyFont="1" applyFill="1" applyBorder="1" applyAlignment="1"/>
    <xf numFmtId="0" fontId="0" fillId="0" borderId="16" xfId="0" applyFont="1" applyFill="1" applyBorder="1" applyAlignment="1">
      <alignment horizontal="right"/>
    </xf>
    <xf numFmtId="169" fontId="53" fillId="0" borderId="16" xfId="0" applyNumberFormat="1" applyFont="1" applyFill="1" applyBorder="1" applyAlignment="1"/>
    <xf numFmtId="169" fontId="53" fillId="0" borderId="25" xfId="0" applyNumberFormat="1" applyFont="1" applyFill="1" applyBorder="1" applyAlignment="1"/>
    <xf numFmtId="0" fontId="54" fillId="0" borderId="0" xfId="0" applyFont="1"/>
    <xf numFmtId="0" fontId="0" fillId="0" borderId="27" xfId="0" applyFont="1" applyFill="1" applyBorder="1" applyAlignment="1">
      <alignment horizontal="right"/>
    </xf>
    <xf numFmtId="169" fontId="53" fillId="0" borderId="27" xfId="0" applyNumberFormat="1" applyFont="1" applyFill="1" applyBorder="1" applyAlignment="1"/>
    <xf numFmtId="169" fontId="53" fillId="0" borderId="28" xfId="0" applyNumberFormat="1" applyFont="1" applyFill="1" applyBorder="1" applyAlignment="1"/>
    <xf numFmtId="0" fontId="22" fillId="0" borderId="21" xfId="0" applyNumberFormat="1" applyFont="1" applyFill="1" applyBorder="1" applyAlignment="1"/>
    <xf numFmtId="0" fontId="22" fillId="0" borderId="22" xfId="0" applyNumberFormat="1" applyFont="1" applyFill="1" applyBorder="1" applyAlignment="1"/>
    <xf numFmtId="0" fontId="22" fillId="0" borderId="23" xfId="0" applyNumberFormat="1" applyFont="1" applyFill="1" applyBorder="1" applyAlignment="1"/>
    <xf numFmtId="0" fontId="22" fillId="0" borderId="16" xfId="0" applyNumberFormat="1" applyFont="1" applyFill="1" applyBorder="1" applyAlignment="1"/>
    <xf numFmtId="172" fontId="22" fillId="0" borderId="16" xfId="0" applyNumberFormat="1" applyFont="1" applyFill="1" applyBorder="1" applyAlignment="1"/>
    <xf numFmtId="172" fontId="22" fillId="0" borderId="25" xfId="0" applyNumberFormat="1" applyFont="1" applyFill="1" applyBorder="1" applyAlignment="1"/>
    <xf numFmtId="164" fontId="0" fillId="0" borderId="0" xfId="0" applyNumberFormat="1"/>
    <xf numFmtId="0" fontId="22" fillId="0" borderId="27" xfId="0" applyNumberFormat="1" applyFont="1" applyFill="1" applyBorder="1" applyAlignment="1"/>
    <xf numFmtId="172" fontId="22" fillId="0" borderId="27" xfId="0" applyNumberFormat="1" applyFont="1" applyFill="1" applyBorder="1" applyAlignment="1"/>
    <xf numFmtId="172" fontId="22" fillId="0" borderId="28" xfId="0" applyNumberFormat="1" applyFont="1" applyFill="1" applyBorder="1" applyAlignment="1"/>
    <xf numFmtId="165" fontId="0" fillId="0" borderId="0" xfId="0" applyNumberFormat="1"/>
    <xf numFmtId="0" fontId="5" fillId="0" borderId="21" xfId="6" applyFont="1" applyBorder="1"/>
    <xf numFmtId="0" fontId="5" fillId="0" borderId="22" xfId="6" applyFont="1" applyBorder="1" applyAlignment="1">
      <alignment horizontal="center" wrapText="1"/>
    </xf>
    <xf numFmtId="0" fontId="5" fillId="0" borderId="23" xfId="6" applyFont="1" applyBorder="1" applyAlignment="1">
      <alignment horizontal="center" wrapText="1"/>
    </xf>
    <xf numFmtId="0" fontId="5" fillId="0" borderId="24" xfId="6" applyFont="1" applyBorder="1" applyAlignment="1">
      <alignment horizontal="left"/>
    </xf>
    <xf numFmtId="0" fontId="5" fillId="0" borderId="26" xfId="6" applyFont="1" applyBorder="1" applyAlignment="1">
      <alignment horizontal="left"/>
    </xf>
    <xf numFmtId="0" fontId="16" fillId="0" borderId="0" xfId="6" applyBorder="1" applyAlignment="1">
      <alignment horizontal="center"/>
    </xf>
    <xf numFmtId="167" fontId="46" fillId="0" borderId="0" xfId="6" applyNumberFormat="1" applyFont="1" applyBorder="1" applyAlignment="1">
      <alignment horizontal="center"/>
    </xf>
    <xf numFmtId="164" fontId="16" fillId="0" borderId="0" xfId="6" applyNumberFormat="1" applyBorder="1"/>
    <xf numFmtId="0" fontId="16" fillId="0" borderId="0" xfId="6" applyBorder="1"/>
    <xf numFmtId="167" fontId="16" fillId="0" borderId="0" xfId="6" applyNumberFormat="1" applyAlignment="1">
      <alignment horizontal="center"/>
    </xf>
    <xf numFmtId="2" fontId="16" fillId="0" borderId="0" xfId="6" applyNumberFormat="1"/>
    <xf numFmtId="174" fontId="16" fillId="0" borderId="0" xfId="6" applyNumberFormat="1"/>
    <xf numFmtId="0" fontId="43" fillId="0" borderId="0" xfId="0" applyFont="1"/>
    <xf numFmtId="0" fontId="10" fillId="0" borderId="0" xfId="23" applyFont="1"/>
    <xf numFmtId="0" fontId="29" fillId="0" borderId="5" xfId="0" applyFont="1" applyBorder="1" applyAlignment="1">
      <alignment horizontal="left" vertical="center" indent="1"/>
    </xf>
    <xf numFmtId="0" fontId="29" fillId="0" borderId="5" xfId="0" applyFont="1" applyBorder="1" applyAlignment="1">
      <alignment vertic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53" fillId="0" borderId="58" xfId="0" applyFont="1" applyBorder="1" applyAlignment="1">
      <alignment wrapText="1"/>
    </xf>
    <xf numFmtId="169" fontId="53" fillId="0" borderId="16" xfId="0" applyNumberFormat="1" applyFont="1" applyBorder="1" applyAlignment="1">
      <alignment vertical="top"/>
    </xf>
    <xf numFmtId="169" fontId="53" fillId="0" borderId="59" xfId="0" applyNumberFormat="1" applyFont="1" applyBorder="1" applyAlignment="1">
      <alignment vertical="top"/>
    </xf>
    <xf numFmtId="0" fontId="53" fillId="0" borderId="10" xfId="0" applyFont="1" applyBorder="1" applyAlignment="1">
      <alignment wrapText="1"/>
    </xf>
    <xf numFmtId="169" fontId="53" fillId="0" borderId="11" xfId="0" applyNumberFormat="1" applyFont="1" applyBorder="1" applyAlignment="1">
      <alignment vertical="top"/>
    </xf>
    <xf numFmtId="169" fontId="53" fillId="0" borderId="12" xfId="0" applyNumberFormat="1" applyFont="1" applyBorder="1" applyAlignment="1">
      <alignment vertical="top"/>
    </xf>
    <xf numFmtId="0" fontId="43" fillId="0" borderId="5" xfId="0" applyFont="1" applyBorder="1"/>
    <xf numFmtId="0" fontId="0" fillId="0" borderId="5" xfId="0" applyBorder="1"/>
    <xf numFmtId="0" fontId="5" fillId="0" borderId="21" xfId="23" applyBorder="1"/>
    <xf numFmtId="0" fontId="5" fillId="0" borderId="22" xfId="23" applyBorder="1"/>
    <xf numFmtId="0" fontId="5" fillId="0" borderId="24" xfId="23" applyBorder="1"/>
    <xf numFmtId="169" fontId="5" fillId="0" borderId="16" xfId="23" applyNumberFormat="1" applyBorder="1"/>
    <xf numFmtId="0" fontId="5" fillId="0" borderId="26" xfId="23" applyBorder="1"/>
    <xf numFmtId="169" fontId="5" fillId="0" borderId="27" xfId="23" applyNumberFormat="1" applyBorder="1"/>
    <xf numFmtId="0" fontId="56" fillId="4" borderId="0" xfId="0" applyNumberFormat="1" applyFont="1" applyFill="1" applyBorder="1" applyAlignment="1" applyProtection="1">
      <alignment horizontal="left" vertical="top" wrapText="1"/>
    </xf>
    <xf numFmtId="0" fontId="55" fillId="4" borderId="0" xfId="0" applyNumberFormat="1" applyFont="1" applyFill="1" applyBorder="1" applyAlignment="1" applyProtection="1">
      <alignment horizontal="left" vertical="top" wrapText="1"/>
    </xf>
    <xf numFmtId="0" fontId="57" fillId="4" borderId="0" xfId="0" applyNumberFormat="1" applyFont="1" applyFill="1" applyBorder="1" applyAlignment="1" applyProtection="1">
      <alignment horizontal="left" vertical="top" wrapText="1"/>
    </xf>
    <xf numFmtId="0" fontId="58" fillId="4" borderId="0" xfId="0" applyNumberFormat="1" applyFont="1" applyFill="1" applyBorder="1" applyAlignment="1" applyProtection="1">
      <alignment horizontal="left" vertical="top" wrapText="1"/>
    </xf>
    <xf numFmtId="169" fontId="0" fillId="0" borderId="16" xfId="0" applyNumberFormat="1" applyBorder="1"/>
    <xf numFmtId="169" fontId="0" fillId="0" borderId="30" xfId="0" applyNumberFormat="1" applyBorder="1"/>
    <xf numFmtId="169" fontId="0" fillId="0" borderId="27" xfId="0" applyNumberFormat="1" applyBorder="1"/>
    <xf numFmtId="170" fontId="0" fillId="0" borderId="58" xfId="0" applyNumberFormat="1" applyBorder="1"/>
    <xf numFmtId="169" fontId="0" fillId="0" borderId="58" xfId="0" applyNumberFormat="1" applyBorder="1"/>
    <xf numFmtId="169" fontId="0" fillId="0" borderId="61" xfId="0" applyNumberFormat="1" applyBorder="1"/>
    <xf numFmtId="169" fontId="0" fillId="0" borderId="62" xfId="0" applyNumberFormat="1" applyBorder="1"/>
    <xf numFmtId="0" fontId="0" fillId="0" borderId="63" xfId="0" applyBorder="1"/>
    <xf numFmtId="0" fontId="0" fillId="0" borderId="64" xfId="0" applyBorder="1"/>
    <xf numFmtId="0" fontId="0" fillId="0" borderId="65" xfId="0" applyBorder="1"/>
    <xf numFmtId="170" fontId="0" fillId="0" borderId="48" xfId="0" applyNumberFormat="1" applyBorder="1"/>
    <xf numFmtId="169" fontId="0" fillId="0" borderId="48" xfId="0" applyNumberFormat="1" applyBorder="1"/>
    <xf numFmtId="169" fontId="0" fillId="0" borderId="66" xfId="0" applyNumberFormat="1" applyBorder="1"/>
    <xf numFmtId="169" fontId="0" fillId="0" borderId="47" xfId="0" applyNumberFormat="1" applyBorder="1"/>
    <xf numFmtId="0" fontId="0" fillId="0" borderId="68" xfId="0" applyBorder="1"/>
    <xf numFmtId="169" fontId="0" fillId="0" borderId="68" xfId="0" applyNumberFormat="1" applyBorder="1"/>
    <xf numFmtId="169" fontId="0" fillId="0" borderId="69" xfId="0" applyNumberFormat="1" applyBorder="1"/>
    <xf numFmtId="169" fontId="0" fillId="0" borderId="70" xfId="0" applyNumberFormat="1" applyBorder="1"/>
    <xf numFmtId="170" fontId="0" fillId="0" borderId="71" xfId="0" applyNumberFormat="1" applyBorder="1"/>
    <xf numFmtId="169" fontId="0" fillId="0" borderId="71" xfId="0" applyNumberFormat="1" applyBorder="1"/>
    <xf numFmtId="169" fontId="0" fillId="0" borderId="72" xfId="0" applyNumberFormat="1" applyBorder="1"/>
    <xf numFmtId="169" fontId="0" fillId="0" borderId="73" xfId="0" applyNumberFormat="1" applyBorder="1"/>
    <xf numFmtId="0" fontId="26" fillId="0" borderId="0" xfId="2" applyFont="1" applyAlignment="1" applyProtection="1">
      <alignment horizontal="left"/>
    </xf>
    <xf numFmtId="0" fontId="0" fillId="0" borderId="0" xfId="0"/>
    <xf numFmtId="0" fontId="26" fillId="0" borderId="0" xfId="2" applyFont="1" applyAlignment="1" applyProtection="1">
      <alignment horizontal="left"/>
    </xf>
    <xf numFmtId="0" fontId="0" fillId="0" borderId="0" xfId="0"/>
    <xf numFmtId="0" fontId="27" fillId="0" borderId="4" xfId="0" applyFont="1" applyBorder="1" applyAlignment="1">
      <alignment horizontal="justify" vertical="center" wrapText="1"/>
    </xf>
    <xf numFmtId="0" fontId="53" fillId="0" borderId="58" xfId="0" applyFont="1" applyBorder="1" applyAlignment="1">
      <alignment horizontal="center" wrapText="1"/>
    </xf>
    <xf numFmtId="0" fontId="53" fillId="0" borderId="10" xfId="0" applyFont="1" applyBorder="1" applyAlignment="1">
      <alignment horizontal="center" wrapText="1"/>
    </xf>
    <xf numFmtId="171" fontId="53" fillId="0" borderId="16" xfId="0" applyNumberFormat="1" applyFont="1" applyFill="1" applyBorder="1" applyAlignment="1"/>
    <xf numFmtId="171" fontId="53" fillId="0" borderId="25" xfId="0" applyNumberFormat="1" applyFont="1" applyFill="1" applyBorder="1" applyAlignment="1"/>
    <xf numFmtId="171" fontId="53" fillId="0" borderId="27" xfId="0" applyNumberFormat="1" applyFont="1" applyFill="1" applyBorder="1" applyAlignment="1"/>
    <xf numFmtId="171" fontId="53" fillId="0" borderId="28" xfId="0" applyNumberFormat="1" applyFont="1" applyFill="1" applyBorder="1" applyAlignment="1"/>
    <xf numFmtId="0" fontId="0" fillId="0" borderId="23" xfId="0" applyBorder="1" applyAlignment="1">
      <alignment vertical="center" wrapText="1"/>
    </xf>
    <xf numFmtId="0" fontId="0" fillId="0" borderId="0" xfId="0"/>
    <xf numFmtId="0" fontId="34" fillId="0" borderId="6" xfId="0" applyFont="1" applyBorder="1" applyAlignment="1">
      <alignment horizontal="left" vertical="center" wrapText="1"/>
    </xf>
    <xf numFmtId="0" fontId="27" fillId="0" borderId="4" xfId="0" applyFont="1" applyBorder="1" applyAlignment="1">
      <alignment horizontal="justify" vertical="center" wrapText="1"/>
    </xf>
    <xf numFmtId="0" fontId="7" fillId="0" borderId="32" xfId="17" applyBorder="1" applyAlignment="1">
      <alignment horizontal="center" vertical="top"/>
    </xf>
    <xf numFmtId="0" fontId="28" fillId="0" borderId="0" xfId="6" applyFont="1"/>
    <xf numFmtId="0" fontId="28" fillId="0" borderId="4" xfId="6" applyFont="1" applyBorder="1"/>
    <xf numFmtId="0" fontId="29" fillId="0" borderId="0" xfId="6" applyFont="1" applyAlignment="1">
      <alignment horizontal="left" vertical="center"/>
    </xf>
    <xf numFmtId="0" fontId="28" fillId="0" borderId="0" xfId="6" applyFont="1" applyAlignment="1">
      <alignment horizontal="center" vertical="center"/>
    </xf>
    <xf numFmtId="0" fontId="28" fillId="0" borderId="13" xfId="6" applyFont="1" applyBorder="1" applyAlignment="1">
      <alignment horizontal="right" vertical="top" wrapText="1" indent="1"/>
    </xf>
    <xf numFmtId="0" fontId="28" fillId="0" borderId="13" xfId="6" applyFont="1" applyBorder="1" applyAlignment="1">
      <alignment horizontal="center" vertical="center"/>
    </xf>
    <xf numFmtId="0" fontId="28" fillId="0" borderId="13" xfId="6" applyFont="1" applyBorder="1" applyAlignment="1">
      <alignment horizontal="center" vertical="center" wrapText="1"/>
    </xf>
    <xf numFmtId="0" fontId="28" fillId="0" borderId="14" xfId="6" applyFont="1" applyBorder="1" applyAlignment="1">
      <alignment horizontal="right" vertical="center" indent="1"/>
    </xf>
    <xf numFmtId="0" fontId="28" fillId="0" borderId="14" xfId="6" applyFont="1" applyBorder="1" applyAlignment="1">
      <alignment horizontal="right" vertical="center" wrapText="1"/>
    </xf>
    <xf numFmtId="164" fontId="28" fillId="0" borderId="14" xfId="6" applyNumberFormat="1" applyFont="1" applyBorder="1" applyAlignment="1">
      <alignment horizontal="right" vertical="center" wrapText="1"/>
    </xf>
    <xf numFmtId="2" fontId="28" fillId="0" borderId="14" xfId="6" applyNumberFormat="1" applyFont="1" applyBorder="1" applyAlignment="1">
      <alignment horizontal="right" vertical="center"/>
    </xf>
    <xf numFmtId="0" fontId="28" fillId="0" borderId="20" xfId="6" applyFont="1" applyBorder="1" applyAlignment="1">
      <alignment horizontal="right" vertical="center" indent="1"/>
    </xf>
    <xf numFmtId="0" fontId="28" fillId="0" borderId="41" xfId="6" applyFont="1" applyBorder="1" applyAlignment="1">
      <alignment horizontal="right" vertical="center" indent="1"/>
    </xf>
    <xf numFmtId="0" fontId="28" fillId="0" borderId="15" xfId="6" applyFont="1" applyBorder="1" applyAlignment="1">
      <alignment horizontal="right" vertical="center" wrapText="1"/>
    </xf>
    <xf numFmtId="164" fontId="28" fillId="0" borderId="15" xfId="6" applyNumberFormat="1" applyFont="1" applyBorder="1" applyAlignment="1">
      <alignment horizontal="right" vertical="center" wrapText="1"/>
    </xf>
    <xf numFmtId="2" fontId="28" fillId="0" borderId="15" xfId="6" applyNumberFormat="1" applyFont="1" applyBorder="1" applyAlignment="1">
      <alignment horizontal="right" vertical="center"/>
    </xf>
    <xf numFmtId="0" fontId="31" fillId="0" borderId="0" xfId="6" applyFont="1" applyAlignment="1">
      <alignment vertical="center"/>
    </xf>
    <xf numFmtId="0" fontId="28" fillId="0" borderId="0" xfId="6" applyFont="1" applyAlignment="1">
      <alignment vertical="center"/>
    </xf>
    <xf numFmtId="0" fontId="15" fillId="0" borderId="6" xfId="0" applyFont="1" applyBorder="1" applyAlignment="1">
      <alignment horizontal="justify" vertical="center" wrapText="1"/>
    </xf>
    <xf numFmtId="0" fontId="42" fillId="0" borderId="21" xfId="0" applyFont="1" applyBorder="1"/>
    <xf numFmtId="0" fontId="42" fillId="0" borderId="22" xfId="0" applyFont="1" applyBorder="1" applyAlignment="1">
      <alignment horizontal="center" wrapText="1"/>
    </xf>
    <xf numFmtId="0" fontId="42" fillId="0" borderId="23" xfId="0" applyFont="1" applyBorder="1" applyAlignment="1">
      <alignment horizontal="center" wrapText="1"/>
    </xf>
    <xf numFmtId="0" fontId="17" fillId="0" borderId="0" xfId="0" applyFont="1" applyAlignment="1">
      <alignment vertical="top" wrapText="1"/>
    </xf>
    <xf numFmtId="0" fontId="42" fillId="0" borderId="24" xfId="0" applyFont="1" applyBorder="1" applyAlignment="1">
      <alignment horizontal="left"/>
    </xf>
    <xf numFmtId="167" fontId="42" fillId="0" borderId="16" xfId="0" applyNumberFormat="1" applyFont="1" applyBorder="1" applyAlignment="1">
      <alignment horizontal="right" indent="5"/>
    </xf>
    <xf numFmtId="167" fontId="42" fillId="0" borderId="16" xfId="0" applyNumberFormat="1" applyFont="1" applyBorder="1" applyAlignment="1">
      <alignment horizontal="right" indent="3"/>
    </xf>
    <xf numFmtId="167" fontId="42" fillId="0" borderId="16" xfId="0" applyNumberFormat="1" applyFont="1" applyBorder="1" applyAlignment="1">
      <alignment horizontal="right" indent="2"/>
    </xf>
    <xf numFmtId="167" fontId="42" fillId="0" borderId="25" xfId="0" applyNumberFormat="1" applyFont="1" applyBorder="1" applyAlignment="1">
      <alignment horizontal="right" indent="2"/>
    </xf>
    <xf numFmtId="0" fontId="42" fillId="0" borderId="24" xfId="0" applyFont="1" applyBorder="1"/>
    <xf numFmtId="0" fontId="42" fillId="0" borderId="26" xfId="0" applyFont="1" applyBorder="1"/>
    <xf numFmtId="167" fontId="42" fillId="0" borderId="27" xfId="0" applyNumberFormat="1" applyFont="1" applyBorder="1" applyAlignment="1">
      <alignment horizontal="right" indent="5"/>
    </xf>
    <xf numFmtId="167" fontId="42" fillId="0" borderId="27" xfId="0" applyNumberFormat="1" applyFont="1" applyBorder="1" applyAlignment="1">
      <alignment horizontal="right" indent="3"/>
    </xf>
    <xf numFmtId="167" fontId="42" fillId="0" borderId="27" xfId="0" applyNumberFormat="1" applyFont="1" applyBorder="1" applyAlignment="1">
      <alignment horizontal="right" indent="2"/>
    </xf>
    <xf numFmtId="167" fontId="42" fillId="0" borderId="28" xfId="0" applyNumberFormat="1" applyFont="1" applyBorder="1" applyAlignment="1">
      <alignment horizontal="right" indent="2"/>
    </xf>
    <xf numFmtId="0" fontId="4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0" fillId="0" borderId="0" xfId="0" applyFont="1" applyAlignment="1">
      <alignment horizontal="left" vertical="center"/>
    </xf>
    <xf numFmtId="0" fontId="10" fillId="0" borderId="0" xfId="24" applyFont="1"/>
    <xf numFmtId="0" fontId="0" fillId="0" borderId="0" xfId="0" applyAlignment="1">
      <alignment horizontal="left"/>
    </xf>
    <xf numFmtId="0" fontId="29" fillId="0" borderId="6" xfId="0" applyFont="1" applyBorder="1" applyAlignment="1">
      <alignment horizontal="left" vertical="center" wrapText="1"/>
    </xf>
    <xf numFmtId="0" fontId="15" fillId="0" borderId="0" xfId="0" applyFont="1" applyBorder="1" applyAlignment="1">
      <alignment vertical="center" wrapText="1"/>
    </xf>
    <xf numFmtId="0" fontId="0" fillId="0" borderId="84" xfId="0" applyBorder="1" applyAlignment="1">
      <alignment horizontal="center"/>
    </xf>
    <xf numFmtId="169" fontId="0" fillId="0" borderId="85" xfId="0" applyNumberFormat="1" applyBorder="1" applyAlignment="1">
      <alignment horizontal="right" indent="2"/>
    </xf>
    <xf numFmtId="169" fontId="0" fillId="0" borderId="86" xfId="0" applyNumberFormat="1" applyBorder="1" applyAlignment="1">
      <alignment horizontal="right" indent="2"/>
    </xf>
    <xf numFmtId="0" fontId="12" fillId="0" borderId="0" xfId="0" applyFont="1" applyBorder="1" applyAlignment="1">
      <alignment vertical="center"/>
    </xf>
    <xf numFmtId="0" fontId="59" fillId="0" borderId="0" xfId="0" applyFont="1"/>
    <xf numFmtId="0" fontId="20" fillId="0" borderId="0" xfId="5" applyFont="1"/>
    <xf numFmtId="0" fontId="20" fillId="0" borderId="0" xfId="5"/>
    <xf numFmtId="49" fontId="20" fillId="0" borderId="0" xfId="5" applyNumberFormat="1"/>
    <xf numFmtId="49" fontId="60" fillId="0" borderId="0" xfId="5" applyNumberFormat="1" applyFont="1" applyAlignment="1">
      <alignment horizontal="left"/>
    </xf>
    <xf numFmtId="0" fontId="20" fillId="0" borderId="0" xfId="5" applyNumberFormat="1"/>
    <xf numFmtId="1" fontId="0" fillId="0" borderId="16" xfId="0" applyNumberFormat="1" applyBorder="1" applyAlignment="1">
      <alignment horizontal="center"/>
    </xf>
    <xf numFmtId="0" fontId="0" fillId="0" borderId="23" xfId="0" applyBorder="1" applyAlignment="1"/>
    <xf numFmtId="0" fontId="0" fillId="0" borderId="21" xfId="0" applyBorder="1" applyAlignment="1"/>
    <xf numFmtId="0" fontId="0" fillId="0" borderId="22" xfId="0" applyBorder="1" applyAlignment="1"/>
    <xf numFmtId="0" fontId="61" fillId="0" borderId="0" xfId="0" applyFont="1" applyBorder="1" applyAlignment="1">
      <alignment horizontal="left" vertical="center"/>
    </xf>
    <xf numFmtId="0" fontId="4" fillId="0" borderId="0" xfId="24"/>
    <xf numFmtId="14" fontId="4" fillId="0" borderId="0" xfId="24" applyNumberFormat="1"/>
    <xf numFmtId="0" fontId="4" fillId="0" borderId="0" xfId="24" applyFill="1"/>
    <xf numFmtId="0" fontId="4" fillId="0" borderId="21" xfId="24" applyBorder="1" applyAlignment="1">
      <alignment horizontal="center"/>
    </xf>
    <xf numFmtId="0" fontId="4" fillId="0" borderId="23" xfId="24" applyFill="1" applyBorder="1" applyAlignment="1">
      <alignment horizontal="center"/>
    </xf>
    <xf numFmtId="14" fontId="4" fillId="0" borderId="24" xfId="24" applyNumberFormat="1" applyBorder="1"/>
    <xf numFmtId="0" fontId="4" fillId="0" borderId="25" xfId="24" applyFill="1" applyBorder="1"/>
    <xf numFmtId="14" fontId="4" fillId="0" borderId="26" xfId="24" applyNumberFormat="1" applyBorder="1"/>
    <xf numFmtId="0" fontId="4" fillId="0" borderId="28" xfId="24" applyFill="1" applyBorder="1"/>
    <xf numFmtId="0" fontId="45" fillId="0" borderId="6" xfId="0" applyFont="1" applyBorder="1" applyAlignment="1">
      <alignment horizontal="left" vertical="center" wrapText="1"/>
    </xf>
    <xf numFmtId="0" fontId="42" fillId="0" borderId="21" xfId="0" applyFont="1" applyBorder="1" applyAlignment="1">
      <alignment horizontal="left"/>
    </xf>
    <xf numFmtId="0" fontId="42" fillId="0" borderId="22" xfId="0" applyFont="1" applyBorder="1" applyAlignment="1">
      <alignment horizontal="center"/>
    </xf>
    <xf numFmtId="0" fontId="42" fillId="0" borderId="23" xfId="0" applyFont="1" applyBorder="1" applyAlignment="1">
      <alignment horizontal="center"/>
    </xf>
    <xf numFmtId="169" fontId="42" fillId="0" borderId="16" xfId="0" applyNumberFormat="1" applyFont="1" applyBorder="1" applyAlignment="1">
      <alignment horizontal="right" indent="2"/>
    </xf>
    <xf numFmtId="169" fontId="42" fillId="0" borderId="25" xfId="0" applyNumberFormat="1" applyFont="1" applyBorder="1" applyAlignment="1">
      <alignment horizontal="right" indent="2"/>
    </xf>
    <xf numFmtId="0" fontId="42" fillId="0" borderId="26" xfId="0" applyFont="1" applyBorder="1" applyAlignment="1">
      <alignment horizontal="left"/>
    </xf>
    <xf numFmtId="169" fontId="42" fillId="0" borderId="27" xfId="0" applyNumberFormat="1" applyFont="1" applyBorder="1" applyAlignment="1">
      <alignment horizontal="right" indent="2"/>
    </xf>
    <xf numFmtId="169" fontId="42" fillId="0" borderId="28" xfId="0" applyNumberFormat="1" applyFont="1" applyBorder="1" applyAlignment="1">
      <alignment horizontal="right" indent="2"/>
    </xf>
    <xf numFmtId="0" fontId="62" fillId="0" borderId="4" xfId="0" applyFont="1" applyBorder="1" applyAlignment="1">
      <alignment horizontal="justify" vertical="center" wrapText="1"/>
    </xf>
    <xf numFmtId="169" fontId="42" fillId="0" borderId="25" xfId="0" applyNumberFormat="1" applyFont="1" applyBorder="1" applyAlignment="1">
      <alignment vertical="center"/>
    </xf>
    <xf numFmtId="169" fontId="0" fillId="0" borderId="25" xfId="0" applyNumberFormat="1" applyBorder="1" applyAlignment="1">
      <alignment horizontal="right" vertical="center"/>
    </xf>
    <xf numFmtId="169" fontId="0" fillId="0" borderId="28" xfId="0" applyNumberFormat="1" applyBorder="1" applyAlignment="1">
      <alignment horizontal="right" vertical="center"/>
    </xf>
    <xf numFmtId="0" fontId="4" fillId="0" borderId="0" xfId="26"/>
    <xf numFmtId="0" fontId="4" fillId="0" borderId="0" xfId="26" applyAlignment="1">
      <alignment horizontal="center"/>
    </xf>
    <xf numFmtId="0" fontId="4" fillId="0" borderId="52" xfId="26" applyBorder="1"/>
    <xf numFmtId="0" fontId="4" fillId="0" borderId="53" xfId="26" applyFill="1" applyBorder="1"/>
    <xf numFmtId="0" fontId="4" fillId="0" borderId="33" xfId="26" applyFont="1" applyFill="1" applyBorder="1"/>
    <xf numFmtId="0" fontId="46" fillId="0" borderId="53" xfId="26" applyFont="1" applyFill="1" applyBorder="1"/>
    <xf numFmtId="164" fontId="4" fillId="0" borderId="33" xfId="26" applyNumberFormat="1" applyBorder="1"/>
    <xf numFmtId="164" fontId="4" fillId="0" borderId="54" xfId="26" applyNumberFormat="1" applyBorder="1"/>
    <xf numFmtId="164" fontId="46" fillId="0" borderId="33" xfId="26" applyNumberFormat="1" applyFont="1" applyBorder="1"/>
    <xf numFmtId="164" fontId="46" fillId="0" borderId="54" xfId="26" applyNumberFormat="1" applyFont="1" applyBorder="1"/>
    <xf numFmtId="0" fontId="46" fillId="0" borderId="55" xfId="26" applyFont="1" applyFill="1" applyBorder="1"/>
    <xf numFmtId="2" fontId="4" fillId="0" borderId="0" xfId="26" applyNumberFormat="1"/>
    <xf numFmtId="164" fontId="4" fillId="0" borderId="0" xfId="26" applyNumberFormat="1"/>
    <xf numFmtId="0" fontId="0" fillId="0" borderId="0" xfId="0" applyFont="1"/>
    <xf numFmtId="0" fontId="65" fillId="0" borderId="0" xfId="5" applyFont="1"/>
    <xf numFmtId="0" fontId="22" fillId="0" borderId="21" xfId="5" applyFont="1" applyBorder="1"/>
    <xf numFmtId="0" fontId="22" fillId="0" borderId="22" xfId="5" applyFont="1" applyBorder="1"/>
    <xf numFmtId="0" fontId="22" fillId="0" borderId="23" xfId="5" applyFont="1" applyBorder="1"/>
    <xf numFmtId="1" fontId="22" fillId="0" borderId="24" xfId="5" applyNumberFormat="1" applyFont="1" applyFill="1" applyBorder="1" applyAlignment="1">
      <alignment horizontal="center"/>
    </xf>
    <xf numFmtId="175" fontId="22" fillId="0" borderId="16" xfId="5" applyNumberFormat="1" applyFont="1" applyBorder="1"/>
    <xf numFmtId="175" fontId="22" fillId="0" borderId="25" xfId="5" applyNumberFormat="1" applyFont="1" applyBorder="1"/>
    <xf numFmtId="1" fontId="22" fillId="0" borderId="26" xfId="5" applyNumberFormat="1" applyFont="1" applyFill="1" applyBorder="1" applyAlignment="1">
      <alignment horizontal="center"/>
    </xf>
    <xf numFmtId="175" fontId="22" fillId="0" borderId="27" xfId="5" applyNumberFormat="1" applyFont="1" applyBorder="1"/>
    <xf numFmtId="175" fontId="22" fillId="0" borderId="28" xfId="5" applyNumberFormat="1" applyFont="1" applyBorder="1"/>
    <xf numFmtId="0" fontId="26" fillId="0" borderId="2" xfId="2" applyFont="1" applyBorder="1" applyAlignment="1" applyProtection="1">
      <alignment horizontal="left" indent="4"/>
    </xf>
    <xf numFmtId="0" fontId="52" fillId="0" borderId="0" xfId="0" applyFont="1"/>
    <xf numFmtId="0" fontId="40" fillId="0" borderId="0" xfId="0" applyFont="1" applyFill="1"/>
    <xf numFmtId="0" fontId="26" fillId="0" borderId="0" xfId="2" applyFont="1" applyAlignment="1" applyProtection="1">
      <alignment horizontal="left"/>
    </xf>
    <xf numFmtId="0" fontId="0" fillId="0" borderId="0" xfId="0"/>
    <xf numFmtId="0" fontId="34" fillId="0" borderId="6" xfId="0" applyFont="1" applyBorder="1" applyAlignment="1">
      <alignment horizontal="left" vertical="center" wrapText="1"/>
    </xf>
    <xf numFmtId="0" fontId="27" fillId="0" borderId="4" xfId="0" applyFont="1" applyBorder="1" applyAlignment="1">
      <alignment horizontal="justify" vertical="center" wrapText="1"/>
    </xf>
    <xf numFmtId="0" fontId="47" fillId="0" borderId="91" xfId="2" applyFont="1" applyBorder="1" applyAlignment="1" applyProtection="1">
      <alignment horizontal="left" indent="4"/>
    </xf>
    <xf numFmtId="0" fontId="50" fillId="0" borderId="90" xfId="0" applyFont="1" applyBorder="1"/>
    <xf numFmtId="0" fontId="26" fillId="0" borderId="90" xfId="2" applyFont="1" applyBorder="1" applyAlignment="1" applyProtection="1">
      <alignment horizontal="left" indent="4"/>
    </xf>
    <xf numFmtId="0" fontId="47" fillId="0" borderId="90" xfId="2" applyFont="1" applyBorder="1" applyAlignment="1" applyProtection="1">
      <alignment horizontal="left" indent="4"/>
    </xf>
    <xf numFmtId="0" fontId="48" fillId="3" borderId="90" xfId="0" applyFont="1" applyFill="1" applyBorder="1" applyAlignment="1">
      <alignment horizontal="left" indent="2"/>
    </xf>
    <xf numFmtId="0" fontId="0" fillId="0" borderId="22" xfId="0" applyNumberFormat="1" applyBorder="1" applyAlignment="1">
      <alignment horizontal="center"/>
    </xf>
    <xf numFmtId="0" fontId="0" fillId="0" borderId="23" xfId="0" applyNumberFormat="1" applyBorder="1" applyAlignment="1">
      <alignment horizontal="center"/>
    </xf>
    <xf numFmtId="0" fontId="3" fillId="0" borderId="0" xfId="27"/>
    <xf numFmtId="3" fontId="22" fillId="0" borderId="33" xfId="19" applyNumberFormat="1" applyFont="1" applyFill="1" applyBorder="1" applyAlignment="1"/>
    <xf numFmtId="3" fontId="22" fillId="0" borderId="54" xfId="19" applyNumberFormat="1" applyFont="1" applyFill="1" applyBorder="1" applyAlignment="1"/>
    <xf numFmtId="3" fontId="22" fillId="0" borderId="33" xfId="27" applyNumberFormat="1" applyFont="1" applyFill="1" applyBorder="1" applyAlignment="1"/>
    <xf numFmtId="3" fontId="22" fillId="0" borderId="54" xfId="27" applyNumberFormat="1" applyFont="1" applyFill="1" applyBorder="1" applyAlignment="1"/>
    <xf numFmtId="3" fontId="22" fillId="0" borderId="56" xfId="19" applyNumberFormat="1" applyFont="1" applyFill="1" applyBorder="1" applyAlignment="1"/>
    <xf numFmtId="3" fontId="22" fillId="0" borderId="56" xfId="27" applyNumberFormat="1" applyFont="1" applyFill="1" applyBorder="1" applyAlignment="1"/>
    <xf numFmtId="3" fontId="22" fillId="0" borderId="57" xfId="27" applyNumberFormat="1" applyFont="1" applyFill="1" applyBorder="1" applyAlignment="1"/>
    <xf numFmtId="0" fontId="22" fillId="0" borderId="52" xfId="19" applyNumberFormat="1" applyFont="1" applyFill="1" applyBorder="1" applyAlignment="1"/>
    <xf numFmtId="0" fontId="22" fillId="0" borderId="53" xfId="19" applyNumberFormat="1" applyFont="1" applyFill="1" applyBorder="1" applyAlignment="1"/>
    <xf numFmtId="0" fontId="3" fillId="0" borderId="33" xfId="27" applyFont="1" applyFill="1" applyBorder="1"/>
    <xf numFmtId="0" fontId="3" fillId="0" borderId="54" xfId="27" applyFont="1" applyFill="1" applyBorder="1"/>
    <xf numFmtId="0" fontId="22" fillId="0" borderId="55" xfId="19" applyNumberFormat="1" applyFont="1" applyFill="1" applyBorder="1" applyAlignment="1"/>
    <xf numFmtId="0" fontId="22" fillId="0" borderId="92" xfId="19" applyNumberFormat="1" applyFont="1" applyFill="1" applyBorder="1" applyAlignment="1">
      <alignment horizontal="center"/>
    </xf>
    <xf numFmtId="0" fontId="22" fillId="0" borderId="93" xfId="19" applyNumberFormat="1" applyFont="1" applyFill="1" applyBorder="1" applyAlignment="1">
      <alignment horizontal="center"/>
    </xf>
    <xf numFmtId="0" fontId="66" fillId="0" borderId="0" xfId="0" applyFont="1"/>
    <xf numFmtId="0" fontId="67" fillId="0" borderId="0" xfId="0" applyFont="1" applyAlignment="1">
      <alignment horizontal="center" vertical="center" readingOrder="1"/>
    </xf>
    <xf numFmtId="0" fontId="68" fillId="0" borderId="0" xfId="0" applyFont="1"/>
    <xf numFmtId="0" fontId="0" fillId="0" borderId="52" xfId="0" applyBorder="1"/>
    <xf numFmtId="0" fontId="0" fillId="0" borderId="53" xfId="0" applyBorder="1"/>
    <xf numFmtId="164" fontId="0" fillId="0" borderId="33" xfId="0" applyNumberFormat="1" applyBorder="1"/>
    <xf numFmtId="0" fontId="0" fillId="0" borderId="55" xfId="0" applyBorder="1"/>
    <xf numFmtId="0" fontId="0" fillId="0" borderId="92" xfId="0" applyBorder="1" applyAlignment="1">
      <alignment horizontal="center"/>
    </xf>
    <xf numFmtId="0" fontId="0" fillId="0" borderId="93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33" xfId="0" applyBorder="1"/>
    <xf numFmtId="164" fontId="0" fillId="0" borderId="54" xfId="0" applyNumberFormat="1" applyBorder="1"/>
    <xf numFmtId="0" fontId="3" fillId="0" borderId="33" xfId="0" applyFont="1" applyBorder="1"/>
    <xf numFmtId="0" fontId="0" fillId="0" borderId="56" xfId="0" applyBorder="1"/>
    <xf numFmtId="0" fontId="0" fillId="0" borderId="92" xfId="0" applyNumberFormat="1" applyBorder="1" applyAlignment="1">
      <alignment horizontal="center"/>
    </xf>
    <xf numFmtId="0" fontId="26" fillId="0" borderId="90" xfId="2" applyFont="1" applyBorder="1" applyAlignment="1" applyProtection="1">
      <alignment horizontal="left" wrapText="1" indent="4"/>
    </xf>
    <xf numFmtId="169" fontId="0" fillId="0" borderId="16" xfId="0" applyNumberFormat="1" applyBorder="1" applyAlignment="1">
      <alignment horizontal="right"/>
    </xf>
    <xf numFmtId="0" fontId="0" fillId="0" borderId="16" xfId="0" applyBorder="1" applyAlignment="1">
      <alignment horizontal="right"/>
    </xf>
    <xf numFmtId="169" fontId="0" fillId="0" borderId="25" xfId="0" applyNumberFormat="1" applyBorder="1" applyAlignment="1">
      <alignment horizontal="right"/>
    </xf>
    <xf numFmtId="169" fontId="0" fillId="0" borderId="27" xfId="0" applyNumberFormat="1" applyBorder="1" applyAlignment="1">
      <alignment horizontal="right"/>
    </xf>
    <xf numFmtId="0" fontId="0" fillId="0" borderId="27" xfId="0" applyBorder="1" applyAlignment="1">
      <alignment horizontal="right"/>
    </xf>
    <xf numFmtId="169" fontId="0" fillId="0" borderId="28" xfId="0" applyNumberFormat="1" applyBorder="1" applyAlignment="1">
      <alignment horizontal="right"/>
    </xf>
    <xf numFmtId="0" fontId="26" fillId="0" borderId="0" xfId="2" applyFont="1" applyAlignment="1" applyProtection="1">
      <alignment horizontal="left"/>
    </xf>
    <xf numFmtId="0" fontId="0" fillId="0" borderId="0" xfId="0"/>
    <xf numFmtId="0" fontId="2" fillId="0" borderId="0" xfId="0" applyFont="1"/>
    <xf numFmtId="0" fontId="26" fillId="0" borderId="0" xfId="2" applyFont="1" applyAlignment="1" applyProtection="1">
      <alignment horizontal="left"/>
    </xf>
    <xf numFmtId="0" fontId="0" fillId="0" borderId="0" xfId="0"/>
    <xf numFmtId="0" fontId="32" fillId="0" borderId="0" xfId="2" applyFont="1" applyAlignment="1" applyProtection="1">
      <alignment horizontal="left"/>
    </xf>
    <xf numFmtId="0" fontId="22" fillId="0" borderId="2" xfId="0" applyFont="1" applyBorder="1" applyAlignment="1">
      <alignment horizontal="left" indent="22"/>
    </xf>
    <xf numFmtId="0" fontId="0" fillId="0" borderId="16" xfId="0" applyNumberFormat="1" applyBorder="1" applyAlignment="1">
      <alignment horizontal="center"/>
    </xf>
    <xf numFmtId="0" fontId="0" fillId="0" borderId="27" xfId="0" applyNumberFormat="1" applyBorder="1" applyAlignment="1">
      <alignment horizontal="center"/>
    </xf>
    <xf numFmtId="0" fontId="26" fillId="0" borderId="0" xfId="2" applyFont="1" applyAlignment="1" applyProtection="1">
      <alignment horizontal="left"/>
    </xf>
    <xf numFmtId="0" fontId="0" fillId="0" borderId="0" xfId="0"/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6" fillId="0" borderId="0" xfId="16" applyFont="1" applyAlignment="1" applyProtection="1">
      <alignment horizontal="left"/>
    </xf>
    <xf numFmtId="0" fontId="27" fillId="0" borderId="4" xfId="0" applyFont="1" applyBorder="1" applyAlignment="1">
      <alignment horizontal="left" vertical="center" wrapText="1"/>
    </xf>
    <xf numFmtId="0" fontId="22" fillId="0" borderId="24" xfId="0" applyNumberFormat="1" applyFont="1" applyFill="1" applyBorder="1" applyAlignment="1"/>
    <xf numFmtId="0" fontId="22" fillId="0" borderId="29" xfId="0" applyNumberFormat="1" applyFont="1" applyFill="1" applyBorder="1" applyAlignment="1">
      <alignment horizontal="right"/>
    </xf>
    <xf numFmtId="0" fontId="0" fillId="0" borderId="36" xfId="0" applyBorder="1" applyAlignment="1">
      <alignment horizontal="right"/>
    </xf>
    <xf numFmtId="0" fontId="0" fillId="0" borderId="37" xfId="0" applyBorder="1" applyAlignment="1">
      <alignment horizontal="right"/>
    </xf>
    <xf numFmtId="0" fontId="0" fillId="0" borderId="24" xfId="0" applyFont="1" applyFill="1" applyBorder="1" applyAlignment="1">
      <alignment horizontal="center"/>
    </xf>
    <xf numFmtId="0" fontId="0" fillId="0" borderId="26" xfId="0" applyFont="1" applyFill="1" applyBorder="1" applyAlignment="1">
      <alignment horizontal="center"/>
    </xf>
    <xf numFmtId="0" fontId="32" fillId="0" borderId="0" xfId="2" applyFont="1" applyAlignment="1" applyProtection="1">
      <alignment horizontal="left"/>
    </xf>
    <xf numFmtId="0" fontId="0" fillId="0" borderId="29" xfId="0" applyFont="1" applyFill="1" applyBorder="1" applyAlignment="1">
      <alignment horizontal="center"/>
    </xf>
    <xf numFmtId="0" fontId="0" fillId="0" borderId="36" xfId="0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81" xfId="0" applyBorder="1" applyAlignment="1">
      <alignment horizontal="center" vertical="center" wrapText="1"/>
    </xf>
    <xf numFmtId="0" fontId="0" fillId="0" borderId="83" xfId="0" applyBorder="1" applyAlignment="1">
      <alignment horizontal="center" vertical="center" wrapText="1"/>
    </xf>
    <xf numFmtId="0" fontId="0" fillId="0" borderId="79" xfId="0" applyFont="1" applyFill="1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0" fontId="0" fillId="0" borderId="39" xfId="0" applyFont="1" applyFill="1" applyBorder="1" applyAlignment="1">
      <alignment horizontal="center" vertical="center" wrapText="1"/>
    </xf>
    <xf numFmtId="0" fontId="53" fillId="0" borderId="39" xfId="0" applyNumberFormat="1" applyFont="1" applyFill="1" applyBorder="1" applyAlignment="1">
      <alignment horizontal="center" vertical="center" wrapText="1"/>
    </xf>
    <xf numFmtId="0" fontId="53" fillId="0" borderId="80" xfId="0" applyNumberFormat="1" applyFont="1" applyFill="1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53" fillId="0" borderId="78" xfId="0" applyNumberFormat="1" applyFont="1" applyFill="1" applyBorder="1" applyAlignment="1">
      <alignment horizontal="center" vertical="center" wrapText="1"/>
    </xf>
    <xf numFmtId="0" fontId="34" fillId="0" borderId="6" xfId="0" applyFont="1" applyBorder="1" applyAlignment="1">
      <alignment horizontal="left" vertical="center" wrapText="1"/>
    </xf>
    <xf numFmtId="0" fontId="0" fillId="0" borderId="6" xfId="0" applyBorder="1" applyAlignment="1"/>
    <xf numFmtId="0" fontId="27" fillId="0" borderId="4" xfId="0" applyFont="1" applyBorder="1" applyAlignment="1">
      <alignment horizontal="justify" vertical="center" wrapText="1"/>
    </xf>
    <xf numFmtId="0" fontId="0" fillId="0" borderId="4" xfId="0" applyBorder="1" applyAlignment="1"/>
    <xf numFmtId="0" fontId="43" fillId="0" borderId="34" xfId="17" applyFont="1" applyBorder="1" applyAlignment="1">
      <alignment vertical="center" wrapText="1"/>
    </xf>
    <xf numFmtId="0" fontId="43" fillId="0" borderId="45" xfId="17" applyFont="1" applyBorder="1" applyAlignment="1">
      <alignment vertical="center" wrapText="1"/>
    </xf>
    <xf numFmtId="0" fontId="44" fillId="0" borderId="46" xfId="17" applyFont="1" applyBorder="1" applyAlignment="1">
      <alignment vertical="center" wrapText="1"/>
    </xf>
    <xf numFmtId="0" fontId="44" fillId="0" borderId="45" xfId="17" applyFont="1" applyBorder="1" applyAlignment="1">
      <alignment horizontal="left" vertical="center" wrapText="1" indent="3"/>
    </xf>
    <xf numFmtId="0" fontId="43" fillId="0" borderId="42" xfId="17" applyFont="1" applyBorder="1" applyAlignment="1">
      <alignment horizontal="center" vertical="center"/>
    </xf>
    <xf numFmtId="0" fontId="43" fillId="0" borderId="0" xfId="17" applyFont="1" applyBorder="1" applyAlignment="1">
      <alignment vertical="center" wrapText="1"/>
    </xf>
    <xf numFmtId="0" fontId="43" fillId="0" borderId="35" xfId="17" applyFont="1" applyBorder="1" applyAlignment="1">
      <alignment vertical="center" wrapText="1"/>
    </xf>
    <xf numFmtId="0" fontId="29" fillId="0" borderId="51" xfId="0" applyFont="1" applyBorder="1" applyAlignment="1">
      <alignment horizontal="left" vertical="center" wrapText="1"/>
    </xf>
    <xf numFmtId="0" fontId="62" fillId="0" borderId="0" xfId="0" applyFont="1" applyBorder="1" applyAlignment="1">
      <alignment horizontal="left" vertical="center" wrapText="1"/>
    </xf>
    <xf numFmtId="0" fontId="62" fillId="0" borderId="4" xfId="0" applyFont="1" applyBorder="1" applyAlignment="1">
      <alignment horizontal="left" vertical="center" wrapText="1"/>
    </xf>
    <xf numFmtId="166" fontId="30" fillId="0" borderId="11" xfId="6" applyNumberFormat="1" applyFont="1" applyBorder="1" applyAlignment="1">
      <alignment horizontal="center" vertical="center"/>
    </xf>
    <xf numFmtId="166" fontId="30" fillId="0" borderId="12" xfId="6" applyNumberFormat="1" applyFont="1" applyBorder="1" applyAlignment="1">
      <alignment horizontal="center" vertical="center"/>
    </xf>
    <xf numFmtId="0" fontId="30" fillId="0" borderId="0" xfId="6" applyFont="1" applyAlignment="1">
      <alignment vertical="center" wrapText="1"/>
    </xf>
    <xf numFmtId="0" fontId="30" fillId="0" borderId="4" xfId="6" applyFont="1" applyBorder="1" applyAlignment="1">
      <alignment vertical="center"/>
    </xf>
    <xf numFmtId="0" fontId="29" fillId="0" borderId="0" xfId="6" applyFont="1" applyAlignment="1">
      <alignment horizontal="left" vertical="center" wrapText="1" indent="2"/>
    </xf>
    <xf numFmtId="0" fontId="28" fillId="0" borderId="7" xfId="6" applyFont="1" applyBorder="1" applyAlignment="1">
      <alignment horizontal="center" vertical="top" wrapText="1"/>
    </xf>
    <xf numFmtId="0" fontId="28" fillId="0" borderId="10" xfId="6" applyFont="1" applyBorder="1" applyAlignment="1">
      <alignment horizontal="center" vertical="top" wrapText="1"/>
    </xf>
    <xf numFmtId="0" fontId="28" fillId="0" borderId="8" xfId="6" applyFont="1" applyBorder="1" applyAlignment="1">
      <alignment horizontal="center" vertical="center"/>
    </xf>
    <xf numFmtId="14" fontId="28" fillId="0" borderId="8" xfId="6" applyNumberFormat="1" applyFont="1" applyBorder="1" applyAlignment="1">
      <alignment horizontal="center" vertical="center"/>
    </xf>
    <xf numFmtId="14" fontId="28" fillId="0" borderId="9" xfId="6" applyNumberFormat="1" applyFont="1" applyBorder="1" applyAlignment="1">
      <alignment horizontal="center" vertical="center"/>
    </xf>
    <xf numFmtId="166" fontId="30" fillId="0" borderId="11" xfId="6" applyNumberFormat="1" applyFont="1" applyBorder="1" applyAlignment="1">
      <alignment horizontal="center" vertical="center" wrapText="1"/>
    </xf>
    <xf numFmtId="0" fontId="34" fillId="0" borderId="46" xfId="0" applyFont="1" applyBorder="1" applyAlignment="1">
      <alignment horizontal="left" vertical="center" wrapText="1"/>
    </xf>
    <xf numFmtId="0" fontId="0" fillId="0" borderId="46" xfId="0" applyBorder="1" applyAlignment="1"/>
    <xf numFmtId="0" fontId="0" fillId="0" borderId="0" xfId="0" applyAlignment="1">
      <alignment vertical="center" wrapText="1"/>
    </xf>
    <xf numFmtId="0" fontId="0" fillId="0" borderId="29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76" xfId="0" applyBorder="1" applyAlignment="1">
      <alignment horizontal="center"/>
    </xf>
    <xf numFmtId="0" fontId="0" fillId="0" borderId="77" xfId="0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74" xfId="0" applyBorder="1" applyAlignment="1">
      <alignment horizontal="left" vertical="center"/>
    </xf>
    <xf numFmtId="0" fontId="0" fillId="0" borderId="75" xfId="0" applyBorder="1" applyAlignment="1">
      <alignment horizontal="left" vertical="center"/>
    </xf>
    <xf numFmtId="0" fontId="20" fillId="0" borderId="0" xfId="0" applyFont="1" applyFill="1" applyBorder="1" applyAlignment="1">
      <alignment horizontal="left" vertical="top" wrapText="1"/>
    </xf>
    <xf numFmtId="0" fontId="26" fillId="0" borderId="0" xfId="25" applyFont="1" applyAlignment="1" applyProtection="1">
      <alignment horizontal="left"/>
    </xf>
    <xf numFmtId="0" fontId="4" fillId="0" borderId="87" xfId="26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88" xfId="0" applyBorder="1" applyAlignment="1">
      <alignment horizontal="center"/>
    </xf>
    <xf numFmtId="0" fontId="0" fillId="0" borderId="89" xfId="0" applyBorder="1" applyAlignment="1">
      <alignment horizontal="center"/>
    </xf>
    <xf numFmtId="0" fontId="27" fillId="0" borderId="4" xfId="0" applyFont="1" applyBorder="1" applyAlignment="1">
      <alignment vertical="center" wrapText="1"/>
    </xf>
    <xf numFmtId="0" fontId="24" fillId="0" borderId="0" xfId="0" applyFont="1" applyBorder="1" applyAlignment="1">
      <alignment vertical="center" wrapText="1"/>
    </xf>
    <xf numFmtId="0" fontId="27" fillId="0" borderId="14" xfId="0" applyFont="1" applyBorder="1" applyAlignment="1">
      <alignment vertical="center" wrapText="1"/>
    </xf>
    <xf numFmtId="0" fontId="27" fillId="0" borderId="20" xfId="0" applyFont="1" applyBorder="1" applyAlignment="1">
      <alignment vertical="center" wrapText="1"/>
    </xf>
    <xf numFmtId="0" fontId="25" fillId="0" borderId="14" xfId="0" applyFont="1" applyBorder="1" applyAlignment="1">
      <alignment vertical="center" wrapText="1"/>
    </xf>
    <xf numFmtId="0" fontId="29" fillId="0" borderId="5" xfId="0" applyFont="1" applyBorder="1" applyAlignment="1">
      <alignment horizontal="left" vertical="center" wrapText="1"/>
    </xf>
    <xf numFmtId="0" fontId="43" fillId="0" borderId="0" xfId="0" applyFont="1" applyBorder="1" applyAlignment="1">
      <alignment wrapText="1"/>
    </xf>
    <xf numFmtId="0" fontId="0" fillId="0" borderId="0" xfId="0" applyAlignment="1">
      <alignment wrapText="1"/>
    </xf>
  </cellXfs>
  <cellStyles count="28">
    <cellStyle name="Hipersaitas" xfId="2" builtinId="8"/>
    <cellStyle name="Hipersaitas 2" xfId="16"/>
    <cellStyle name="Hipersaitas 3" xfId="25"/>
    <cellStyle name="Įprastas" xfId="0" builtinId="0"/>
    <cellStyle name="Įprastas 2" xfId="1"/>
    <cellStyle name="Įprastas 2 2" xfId="4"/>
    <cellStyle name="Įprastas 2 2 2" xfId="7"/>
    <cellStyle name="Įprastas 2 2 2 2" xfId="17"/>
    <cellStyle name="Įprastas 2 2 2 2 2" xfId="23"/>
    <cellStyle name="Įprastas 2 2 2 3" xfId="24"/>
    <cellStyle name="Įprastas 2 3" xfId="6"/>
    <cellStyle name="Įprastas 2 4" xfId="14"/>
    <cellStyle name="Įprastas 2 5" xfId="19"/>
    <cellStyle name="Įprastas 3" xfId="5"/>
    <cellStyle name="Įprastas 3 2" xfId="22"/>
    <cellStyle name="Įprastas 3 2 2" xfId="26"/>
    <cellStyle name="Įprastas 3 3" xfId="27"/>
    <cellStyle name="Įprastas 4" xfId="10"/>
    <cellStyle name="Įprastas 5" xfId="12"/>
    <cellStyle name="Įprastas 5 2" xfId="18"/>
    <cellStyle name="Įprastas 6" xfId="20"/>
    <cellStyle name="Įprastas 7" xfId="21"/>
    <cellStyle name="Normal 2" xfId="8"/>
    <cellStyle name="Normal 2 2" xfId="9"/>
    <cellStyle name="Normal 3" xfId="13"/>
    <cellStyle name="Normal 4" xfId="15"/>
    <cellStyle name="Procentai" xfId="3" builtinId="5"/>
    <cellStyle name="Procentai 2" xfId="11"/>
  </cellStyles>
  <dxfs count="0"/>
  <tableStyles count="0" defaultTableStyle="TableStyleMedium2" defaultPivotStyle="PivotStyleMedium9"/>
  <colors>
    <mruColors>
      <color rgb="FFD1D1D1"/>
      <color rgb="FF47ABD9"/>
      <color rgb="FF666261"/>
      <color rgb="FFC9D6D9"/>
      <color rgb="FF00244D"/>
      <color rgb="FF4FA1CC"/>
      <color rgb="FF8D8473"/>
      <color rgb="FFE6D6B1"/>
      <color rgb="FFFDCA57"/>
      <color rgb="FFCDAE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externalLink" Target="externalLinks/externalLink6.xml"/><Relationship Id="rId50" Type="http://schemas.openxmlformats.org/officeDocument/2006/relationships/externalLink" Target="externalLinks/externalLink9.xml"/><Relationship Id="rId55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1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4.xml"/><Relationship Id="rId53" Type="http://schemas.openxmlformats.org/officeDocument/2006/relationships/externalLink" Target="externalLinks/externalLink12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8.xml"/><Relationship Id="rId57" Type="http://schemas.openxmlformats.org/officeDocument/2006/relationships/externalLink" Target="externalLinks/externalLink16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3.xml"/><Relationship Id="rId52" Type="http://schemas.openxmlformats.org/officeDocument/2006/relationships/externalLink" Target="externalLinks/externalLink11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openxmlformats.org/officeDocument/2006/relationships/externalLink" Target="externalLinks/externalLink7.xml"/><Relationship Id="rId56" Type="http://schemas.openxmlformats.org/officeDocument/2006/relationships/externalLink" Target="externalLinks/externalLink15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5.xml"/><Relationship Id="rId5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4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5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9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5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8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2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9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753703703703706E-2"/>
          <c:y val="0.14633744855967079"/>
          <c:w val="0.90690833333333332"/>
          <c:h val="0.7297370370370370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'1pr'!$I$3:$I$13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'1pr'!$J$3:$J$13</c:f>
              <c:numCache>
                <c:formatCode>0.000</c:formatCode>
                <c:ptCount val="11"/>
                <c:pt idx="0">
                  <c:v>3.8679245283018915</c:v>
                </c:pt>
                <c:pt idx="1">
                  <c:v>3.5422343324250649</c:v>
                </c:pt>
                <c:pt idx="2">
                  <c:v>3.5087719298245723</c:v>
                </c:pt>
                <c:pt idx="3">
                  <c:v>2.0338983050847581</c:v>
                </c:pt>
                <c:pt idx="4">
                  <c:v>2.3255813953488413</c:v>
                </c:pt>
                <c:pt idx="5">
                  <c:v>4.1396103896103931</c:v>
                </c:pt>
                <c:pt idx="6">
                  <c:v>3.4936887743571798</c:v>
                </c:pt>
                <c:pt idx="7">
                  <c:v>3.6742845252618821</c:v>
                </c:pt>
                <c:pt idx="8">
                  <c:v>2.4291635951840078</c:v>
                </c:pt>
                <c:pt idx="9">
                  <c:v>2.3430959156230955</c:v>
                </c:pt>
                <c:pt idx="10">
                  <c:v>2.3470605827627224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EAD-42CE-BEE1-D0452A400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16024"/>
        <c:axId val="49016416"/>
      </c:lineChart>
      <c:catAx>
        <c:axId val="49016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6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016416"/>
        <c:scaling>
          <c:orientation val="minMax"/>
          <c:max val="5"/>
        </c:scaling>
        <c:delete val="0"/>
        <c:axPos val="l"/>
        <c:numFmt formatCode="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602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708661417322853E-2"/>
          <c:y val="0.13072916666666667"/>
          <c:w val="0.89440244969378813"/>
          <c:h val="0.5942267361111111"/>
        </c:manualLayout>
      </c:layout>
      <c:lineChart>
        <c:grouping val="standard"/>
        <c:varyColors val="0"/>
        <c:ser>
          <c:idx val="0"/>
          <c:order val="0"/>
          <c:tx>
            <c:strRef>
              <c:f>'4 pav.'!$F$3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 pav.'!$D$4:$E$25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'4 pav.'!$F$4:$F$25</c:f>
              <c:numCache>
                <c:formatCode>0.0;\–0.0</c:formatCode>
                <c:ptCount val="22"/>
                <c:pt idx="0">
                  <c:v>101.6</c:v>
                </c:pt>
                <c:pt idx="1">
                  <c:v>105.2</c:v>
                </c:pt>
                <c:pt idx="2">
                  <c:v>101.2</c:v>
                </c:pt>
                <c:pt idx="3">
                  <c:v>109.7</c:v>
                </c:pt>
                <c:pt idx="4">
                  <c:v>102</c:v>
                </c:pt>
                <c:pt idx="5">
                  <c:v>105.6</c:v>
                </c:pt>
                <c:pt idx="6">
                  <c:v>101.6</c:v>
                </c:pt>
                <c:pt idx="7">
                  <c:v>110</c:v>
                </c:pt>
                <c:pt idx="8">
                  <c:v>103</c:v>
                </c:pt>
                <c:pt idx="9">
                  <c:v>105.8</c:v>
                </c:pt>
                <c:pt idx="10">
                  <c:v>102.7</c:v>
                </c:pt>
                <c:pt idx="11">
                  <c:v>111.1</c:v>
                </c:pt>
                <c:pt idx="12">
                  <c:v>103.1</c:v>
                </c:pt>
                <c:pt idx="13">
                  <c:v>107.1</c:v>
                </c:pt>
                <c:pt idx="14">
                  <c:v>103.3</c:v>
                </c:pt>
                <c:pt idx="15">
                  <c:v>111.8</c:v>
                </c:pt>
                <c:pt idx="16">
                  <c:v>104.5</c:v>
                </c:pt>
                <c:pt idx="17">
                  <c:v>108.5</c:v>
                </c:pt>
                <c:pt idx="18">
                  <c:v>105.5</c:v>
                </c:pt>
                <c:pt idx="19">
                  <c:v>114.1</c:v>
                </c:pt>
                <c:pt idx="20">
                  <c:v>107</c:v>
                </c:pt>
                <c:pt idx="21">
                  <c:v>110.9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64F-4AF6-BE30-24C6E79CE1ED}"/>
            </c:ext>
          </c:extLst>
        </c:ser>
        <c:ser>
          <c:idx val="1"/>
          <c:order val="1"/>
          <c:tx>
            <c:strRef>
              <c:f>'4 pav.'!$G$3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 pav.'!$D$4:$E$25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'4 pav.'!$G$4:$G$25</c:f>
              <c:numCache>
                <c:formatCode>0.0;\–0.0</c:formatCode>
                <c:ptCount val="22"/>
                <c:pt idx="0">
                  <c:v>119.3</c:v>
                </c:pt>
                <c:pt idx="1">
                  <c:v>115.6</c:v>
                </c:pt>
                <c:pt idx="2">
                  <c:v>112.3</c:v>
                </c:pt>
                <c:pt idx="3">
                  <c:v>116.1</c:v>
                </c:pt>
                <c:pt idx="4">
                  <c:v>129.1</c:v>
                </c:pt>
                <c:pt idx="5">
                  <c:v>117.3</c:v>
                </c:pt>
                <c:pt idx="6">
                  <c:v>114.3</c:v>
                </c:pt>
                <c:pt idx="7">
                  <c:v>125.2</c:v>
                </c:pt>
                <c:pt idx="8">
                  <c:v>127.5</c:v>
                </c:pt>
                <c:pt idx="9">
                  <c:v>127.9</c:v>
                </c:pt>
                <c:pt idx="10">
                  <c:v>121.6</c:v>
                </c:pt>
                <c:pt idx="11">
                  <c:v>124.3</c:v>
                </c:pt>
                <c:pt idx="12">
                  <c:v>130.30000000000001</c:v>
                </c:pt>
                <c:pt idx="13">
                  <c:v>131.80000000000001</c:v>
                </c:pt>
                <c:pt idx="14">
                  <c:v>128.4</c:v>
                </c:pt>
                <c:pt idx="15">
                  <c:v>130</c:v>
                </c:pt>
                <c:pt idx="16">
                  <c:v>136.5</c:v>
                </c:pt>
                <c:pt idx="17">
                  <c:v>142</c:v>
                </c:pt>
                <c:pt idx="18">
                  <c:v>137.9</c:v>
                </c:pt>
                <c:pt idx="19">
                  <c:v>137.69999999999999</c:v>
                </c:pt>
                <c:pt idx="20">
                  <c:v>142.69999999999999</c:v>
                </c:pt>
                <c:pt idx="21">
                  <c:v>153.1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64F-4AF6-BE30-24C6E79CE1ED}"/>
            </c:ext>
          </c:extLst>
        </c:ser>
        <c:ser>
          <c:idx val="2"/>
          <c:order val="2"/>
          <c:tx>
            <c:strRef>
              <c:f>'4 pav.'!$H$3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'4 pav.'!$D$4:$E$25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'4 pav.'!$H$4:$H$25</c:f>
              <c:numCache>
                <c:formatCode>0.0;\–0.0</c:formatCode>
                <c:ptCount val="22"/>
                <c:pt idx="0">
                  <c:v>119.7</c:v>
                </c:pt>
                <c:pt idx="1">
                  <c:v>115.4</c:v>
                </c:pt>
                <c:pt idx="2">
                  <c:v>109.6</c:v>
                </c:pt>
                <c:pt idx="3">
                  <c:v>110.3</c:v>
                </c:pt>
                <c:pt idx="4">
                  <c:v>124</c:v>
                </c:pt>
                <c:pt idx="5">
                  <c:v>120.6</c:v>
                </c:pt>
                <c:pt idx="6">
                  <c:v>116.8</c:v>
                </c:pt>
                <c:pt idx="7">
                  <c:v>121</c:v>
                </c:pt>
                <c:pt idx="8">
                  <c:v>130.9</c:v>
                </c:pt>
                <c:pt idx="9">
                  <c:v>127.5</c:v>
                </c:pt>
                <c:pt idx="10">
                  <c:v>121.7</c:v>
                </c:pt>
                <c:pt idx="11">
                  <c:v>125.4</c:v>
                </c:pt>
                <c:pt idx="12">
                  <c:v>136.19999999999999</c:v>
                </c:pt>
                <c:pt idx="13">
                  <c:v>132.30000000000001</c:v>
                </c:pt>
                <c:pt idx="14">
                  <c:v>123.3</c:v>
                </c:pt>
                <c:pt idx="15">
                  <c:v>129.6</c:v>
                </c:pt>
                <c:pt idx="16">
                  <c:v>141.1</c:v>
                </c:pt>
                <c:pt idx="17">
                  <c:v>137.9</c:v>
                </c:pt>
                <c:pt idx="18">
                  <c:v>131.4</c:v>
                </c:pt>
                <c:pt idx="19">
                  <c:v>134.69999999999999</c:v>
                </c:pt>
                <c:pt idx="20">
                  <c:v>153</c:v>
                </c:pt>
                <c:pt idx="21">
                  <c:v>146.6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64F-4AF6-BE30-24C6E79CE1ED}"/>
            </c:ext>
          </c:extLst>
        </c:ser>
        <c:ser>
          <c:idx val="3"/>
          <c:order val="3"/>
          <c:tx>
            <c:strRef>
              <c:f>'4 pav.'!$I$3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'4 pav.'!$D$4:$E$25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'4 pav.'!$I$4:$I$25</c:f>
              <c:numCache>
                <c:formatCode>0.0;\–0.0</c:formatCode>
                <c:ptCount val="22"/>
                <c:pt idx="0">
                  <c:v>110.4</c:v>
                </c:pt>
                <c:pt idx="1">
                  <c:v>115</c:v>
                </c:pt>
                <c:pt idx="2">
                  <c:v>101.3</c:v>
                </c:pt>
                <c:pt idx="3">
                  <c:v>111.4</c:v>
                </c:pt>
                <c:pt idx="4">
                  <c:v>114.2</c:v>
                </c:pt>
                <c:pt idx="5">
                  <c:v>120.7</c:v>
                </c:pt>
                <c:pt idx="6">
                  <c:v>107.9</c:v>
                </c:pt>
                <c:pt idx="7">
                  <c:v>117.5</c:v>
                </c:pt>
                <c:pt idx="8">
                  <c:v>127.9</c:v>
                </c:pt>
                <c:pt idx="9">
                  <c:v>125.9</c:v>
                </c:pt>
                <c:pt idx="10">
                  <c:v>113</c:v>
                </c:pt>
                <c:pt idx="11">
                  <c:v>123.3</c:v>
                </c:pt>
                <c:pt idx="12">
                  <c:v>130.5</c:v>
                </c:pt>
                <c:pt idx="13">
                  <c:v>132.5</c:v>
                </c:pt>
                <c:pt idx="14">
                  <c:v>117.1</c:v>
                </c:pt>
                <c:pt idx="15">
                  <c:v>128.4</c:v>
                </c:pt>
                <c:pt idx="16">
                  <c:v>137.5</c:v>
                </c:pt>
                <c:pt idx="17">
                  <c:v>136.80000000000001</c:v>
                </c:pt>
                <c:pt idx="18">
                  <c:v>125.3</c:v>
                </c:pt>
                <c:pt idx="19">
                  <c:v>135.6</c:v>
                </c:pt>
                <c:pt idx="20">
                  <c:v>145.5</c:v>
                </c:pt>
                <c:pt idx="21">
                  <c:v>147.1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64F-4AF6-BE30-24C6E79CE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0179816"/>
        <c:axId val="430176680"/>
      </c:lineChart>
      <c:catAx>
        <c:axId val="430179816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0176680"/>
        <c:crosses val="autoZero"/>
        <c:auto val="1"/>
        <c:lblAlgn val="ctr"/>
        <c:lblOffset val="100"/>
        <c:noMultiLvlLbl val="0"/>
      </c:catAx>
      <c:valAx>
        <c:axId val="430176680"/>
        <c:scaling>
          <c:orientation val="minMax"/>
          <c:max val="160"/>
          <c:min val="85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0179816"/>
        <c:crosses val="autoZero"/>
        <c:crossBetween val="between"/>
        <c:majorUnit val="1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22754455307843"/>
          <c:y val="0.89390094088223648"/>
          <c:w val="0.7195784236874665"/>
          <c:h val="7.427070131959236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708661417322853E-2"/>
          <c:y val="0.10930678973611589"/>
          <c:w val="0.89440244969378813"/>
          <c:h val="0.56423530284935464"/>
        </c:manualLayout>
      </c:layout>
      <c:lineChart>
        <c:grouping val="standard"/>
        <c:varyColors val="0"/>
        <c:ser>
          <c:idx val="0"/>
          <c:order val="0"/>
          <c:tx>
            <c:strRef>
              <c:f>'5 pav.'!$F$3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'5 pav.'!$D$5:$E$18</c:f>
              <c:multiLvlStrCache>
                <c:ptCount val="1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'5 pav.'!$F$5:$F$18</c:f>
              <c:numCache>
                <c:formatCode>0.00;\–0.00</c:formatCode>
                <c:ptCount val="14"/>
                <c:pt idx="0">
                  <c:v>1.8816539999999999</c:v>
                </c:pt>
                <c:pt idx="1">
                  <c:v>1.813377</c:v>
                </c:pt>
                <c:pt idx="2">
                  <c:v>1.730426</c:v>
                </c:pt>
                <c:pt idx="3">
                  <c:v>2.0939670000000001</c:v>
                </c:pt>
                <c:pt idx="4">
                  <c:v>2.1851970000000001</c:v>
                </c:pt>
                <c:pt idx="5">
                  <c:v>2.553973</c:v>
                </c:pt>
                <c:pt idx="6">
                  <c:v>2.9479120000000001</c:v>
                </c:pt>
                <c:pt idx="7">
                  <c:v>2.9511240000000001</c:v>
                </c:pt>
                <c:pt idx="8">
                  <c:v>2.5729980000000001</c:v>
                </c:pt>
                <c:pt idx="9">
                  <c:v>2.2611859999999999</c:v>
                </c:pt>
                <c:pt idx="10">
                  <c:v>1.6792720000000001</c:v>
                </c:pt>
                <c:pt idx="11">
                  <c:v>1.2061630000000001</c:v>
                </c:pt>
                <c:pt idx="12">
                  <c:v>1.3259129999999999</c:v>
                </c:pt>
                <c:pt idx="13">
                  <c:v>1.1511659999999999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9B8-4E9E-B11E-063AE579FF8C}"/>
            </c:ext>
          </c:extLst>
        </c:ser>
        <c:ser>
          <c:idx val="1"/>
          <c:order val="1"/>
          <c:tx>
            <c:strRef>
              <c:f>'5 pav.'!$G$3</c:f>
              <c:strCache>
                <c:ptCount val="1"/>
                <c:pt idx="0">
                  <c:v>Jungtinės Amerikos Valstijos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'5 pav.'!$D$5:$E$18</c:f>
              <c:multiLvlStrCache>
                <c:ptCount val="1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'5 pav.'!$G$5:$G$18</c:f>
              <c:numCache>
                <c:formatCode>0.00;\–0.00</c:formatCode>
                <c:ptCount val="14"/>
                <c:pt idx="0">
                  <c:v>1.616309</c:v>
                </c:pt>
                <c:pt idx="1">
                  <c:v>1.3429420000000001</c:v>
                </c:pt>
                <c:pt idx="2">
                  <c:v>1.5567120000000001</c:v>
                </c:pt>
                <c:pt idx="3">
                  <c:v>2.0340660000000002</c:v>
                </c:pt>
                <c:pt idx="4">
                  <c:v>2.0984240000000001</c:v>
                </c:pt>
                <c:pt idx="5">
                  <c:v>2.163513</c:v>
                </c:pt>
                <c:pt idx="6">
                  <c:v>2.416026</c:v>
                </c:pt>
                <c:pt idx="7">
                  <c:v>2.7952569999999999</c:v>
                </c:pt>
                <c:pt idx="8">
                  <c:v>2.8618730000000001</c:v>
                </c:pt>
                <c:pt idx="9">
                  <c:v>3.2022940000000002</c:v>
                </c:pt>
                <c:pt idx="10">
                  <c:v>3.1335380000000002</c:v>
                </c:pt>
                <c:pt idx="11">
                  <c:v>2.5164960000000001</c:v>
                </c:pt>
                <c:pt idx="12">
                  <c:v>2.6522410000000001</c:v>
                </c:pt>
                <c:pt idx="13">
                  <c:v>2.2845680000000002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9B8-4E9E-B11E-063AE579FF8C}"/>
            </c:ext>
          </c:extLst>
        </c:ser>
        <c:ser>
          <c:idx val="2"/>
          <c:order val="2"/>
          <c:tx>
            <c:strRef>
              <c:f>'5 pav.'!$H$3</c:f>
              <c:strCache>
                <c:ptCount val="1"/>
                <c:pt idx="0">
                  <c:v>Vokietija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'5 pav.'!$D$5:$E$18</c:f>
              <c:multiLvlStrCache>
                <c:ptCount val="1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'5 pav.'!$H$5:$H$18</c:f>
              <c:numCache>
                <c:formatCode>0.00;\–0.00</c:formatCode>
                <c:ptCount val="14"/>
                <c:pt idx="0">
                  <c:v>2.3309739999999999</c:v>
                </c:pt>
                <c:pt idx="1">
                  <c:v>2.2763719999999998</c:v>
                </c:pt>
                <c:pt idx="2">
                  <c:v>2.0265529999999998</c:v>
                </c:pt>
                <c:pt idx="3">
                  <c:v>1.9481139999999999</c:v>
                </c:pt>
                <c:pt idx="4">
                  <c:v>2.346905</c:v>
                </c:pt>
                <c:pt idx="5">
                  <c:v>2.3335629999999998</c:v>
                </c:pt>
                <c:pt idx="6">
                  <c:v>3.0039169999999999</c:v>
                </c:pt>
                <c:pt idx="7">
                  <c:v>3.3830550000000001</c:v>
                </c:pt>
                <c:pt idx="8">
                  <c:v>2.3027319999999998</c:v>
                </c:pt>
                <c:pt idx="9">
                  <c:v>2.1270509999999998</c:v>
                </c:pt>
                <c:pt idx="10">
                  <c:v>1.1494230000000001</c:v>
                </c:pt>
                <c:pt idx="11">
                  <c:v>0.62241000000000002</c:v>
                </c:pt>
                <c:pt idx="12">
                  <c:v>0.875865</c:v>
                </c:pt>
                <c:pt idx="13">
                  <c:v>0.41279500000000002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9B8-4E9E-B11E-063AE579FF8C}"/>
            </c:ext>
          </c:extLst>
        </c:ser>
        <c:ser>
          <c:idx val="3"/>
          <c:order val="3"/>
          <c:tx>
            <c:strRef>
              <c:f>'5 pav.'!$I$3</c:f>
              <c:strCache>
                <c:ptCount val="1"/>
                <c:pt idx="0">
                  <c:v>Prancūzija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'5 pav.'!$D$5:$E$18</c:f>
              <c:multiLvlStrCache>
                <c:ptCount val="1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'5 pav.'!$I$5:$I$18</c:f>
              <c:numCache>
                <c:formatCode>0.00;\–0.00</c:formatCode>
                <c:ptCount val="14"/>
                <c:pt idx="0">
                  <c:v>1.2278249999999999</c:v>
                </c:pt>
                <c:pt idx="1">
                  <c:v>0.98116599999999998</c:v>
                </c:pt>
                <c:pt idx="2">
                  <c:v>0.78345600000000004</c:v>
                </c:pt>
                <c:pt idx="3">
                  <c:v>1.1842410000000001</c:v>
                </c:pt>
                <c:pt idx="4">
                  <c:v>1.3705620000000001</c:v>
                </c:pt>
                <c:pt idx="5">
                  <c:v>2.3688699999999998</c:v>
                </c:pt>
                <c:pt idx="6">
                  <c:v>2.8232390000000001</c:v>
                </c:pt>
                <c:pt idx="7">
                  <c:v>2.960931</c:v>
                </c:pt>
                <c:pt idx="8">
                  <c:v>2.3567520000000002</c:v>
                </c:pt>
                <c:pt idx="9">
                  <c:v>1.863667</c:v>
                </c:pt>
                <c:pt idx="10">
                  <c:v>1.477115</c:v>
                </c:pt>
                <c:pt idx="11">
                  <c:v>1.192169</c:v>
                </c:pt>
                <c:pt idx="12">
                  <c:v>1.281736</c:v>
                </c:pt>
                <c:pt idx="13">
                  <c:v>1.3784860000000001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9B8-4E9E-B11E-063AE579FF8C}"/>
            </c:ext>
          </c:extLst>
        </c:ser>
        <c:ser>
          <c:idx val="4"/>
          <c:order val="4"/>
          <c:tx>
            <c:strRef>
              <c:f>'5 pav.'!$J$3</c:f>
              <c:strCache>
                <c:ptCount val="1"/>
                <c:pt idx="0">
                  <c:v>Italija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multiLvlStrRef>
              <c:f>'5 pav.'!$D$5:$E$18</c:f>
              <c:multiLvlStrCache>
                <c:ptCount val="1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'5 pav.'!$J$5:$J$18</c:f>
              <c:numCache>
                <c:formatCode>0.00;\–0.00</c:formatCode>
                <c:ptCount val="14"/>
                <c:pt idx="0">
                  <c:v>1.2694780000000001</c:v>
                </c:pt>
                <c:pt idx="1">
                  <c:v>1.1157680000000001</c:v>
                </c:pt>
                <c:pt idx="2">
                  <c:v>1.2255039999999999</c:v>
                </c:pt>
                <c:pt idx="3">
                  <c:v>1.3176570000000001</c:v>
                </c:pt>
                <c:pt idx="4">
                  <c:v>1.6388469999999999</c:v>
                </c:pt>
                <c:pt idx="5">
                  <c:v>1.7947900000000001</c:v>
                </c:pt>
                <c:pt idx="6">
                  <c:v>1.8342970000000001</c:v>
                </c:pt>
                <c:pt idx="7">
                  <c:v>1.738226</c:v>
                </c:pt>
                <c:pt idx="8">
                  <c:v>1.38384</c:v>
                </c:pt>
                <c:pt idx="9">
                  <c:v>1.030583</c:v>
                </c:pt>
                <c:pt idx="10">
                  <c:v>0.482875</c:v>
                </c:pt>
                <c:pt idx="11">
                  <c:v>2.6720000000000001E-2</c:v>
                </c:pt>
                <c:pt idx="12">
                  <c:v>-5.5337999999999998E-2</c:v>
                </c:pt>
                <c:pt idx="13">
                  <c:v>-5.0867000000000002E-2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9B8-4E9E-B11E-063AE579FF8C}"/>
            </c:ext>
          </c:extLst>
        </c:ser>
        <c:ser>
          <c:idx val="5"/>
          <c:order val="5"/>
          <c:tx>
            <c:strRef>
              <c:f>'5 pav.'!$K$3</c:f>
              <c:strCache>
                <c:ptCount val="1"/>
                <c:pt idx="0">
                  <c:v>Ispanija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multiLvlStrRef>
              <c:f>'5 pav.'!$D$5:$E$18</c:f>
              <c:multiLvlStrCache>
                <c:ptCount val="1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'5 pav.'!$K$5:$K$18</c:f>
              <c:numCache>
                <c:formatCode>0.00;\–0.00</c:formatCode>
                <c:ptCount val="14"/>
                <c:pt idx="0">
                  <c:v>3.57544</c:v>
                </c:pt>
                <c:pt idx="1">
                  <c:v>3.3165230000000001</c:v>
                </c:pt>
                <c:pt idx="2">
                  <c:v>3.1031770000000001</c:v>
                </c:pt>
                <c:pt idx="3">
                  <c:v>2.708196</c:v>
                </c:pt>
                <c:pt idx="4">
                  <c:v>2.8510610000000001</c:v>
                </c:pt>
                <c:pt idx="5">
                  <c:v>3.050138</c:v>
                </c:pt>
                <c:pt idx="6">
                  <c:v>2.9241239999999999</c:v>
                </c:pt>
                <c:pt idx="7">
                  <c:v>3.089493</c:v>
                </c:pt>
                <c:pt idx="8">
                  <c:v>2.8944969999999999</c:v>
                </c:pt>
                <c:pt idx="9">
                  <c:v>2.6090110000000002</c:v>
                </c:pt>
                <c:pt idx="10">
                  <c:v>2.503269</c:v>
                </c:pt>
                <c:pt idx="11">
                  <c:v>2.327261</c:v>
                </c:pt>
                <c:pt idx="12">
                  <c:v>2.370447</c:v>
                </c:pt>
                <c:pt idx="13">
                  <c:v>2.25116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29B8-4E9E-B11E-063AE579F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0175504"/>
        <c:axId val="430176288"/>
      </c:lineChart>
      <c:catAx>
        <c:axId val="430175504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ln w="6350">
            <a:solidFill>
              <a:srgbClr val="D1D1D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0176288"/>
        <c:crossesAt val="0"/>
        <c:auto val="1"/>
        <c:lblAlgn val="ctr"/>
        <c:lblOffset val="100"/>
        <c:tickLblSkip val="1"/>
        <c:noMultiLvlLbl val="1"/>
      </c:catAx>
      <c:valAx>
        <c:axId val="430176288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0175504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6455257907576368E-2"/>
          <c:y val="0.82963349054375912"/>
          <c:w val="0.95473413045591526"/>
          <c:h val="0.1599605961851169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t-LT" sz="1200"/>
              <a:t>2018 m. I pusm.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0.22002546296296296"/>
          <c:y val="0.14795902777777778"/>
          <c:w val="0.53937037037037039"/>
          <c:h val="0.80905555555555553"/>
        </c:manualLayout>
      </c:layout>
      <c:doughnut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rgbClr val="00244D"/>
              </a:solidFill>
              <a:ln w="19050">
                <a:solidFill>
                  <a:schemeClr val="bg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D5F-4518-B46B-E390A36D295A}"/>
              </c:ext>
            </c:extLst>
          </c:dPt>
          <c:dPt>
            <c:idx val="1"/>
            <c:bubble3D val="0"/>
            <c:spPr>
              <a:solidFill>
                <a:srgbClr val="47ABD9"/>
              </a:solidFill>
              <a:ln w="19050">
                <a:solidFill>
                  <a:schemeClr val="bg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D5F-4518-B46B-E390A36D295A}"/>
              </c:ext>
            </c:extLst>
          </c:dPt>
          <c:dPt>
            <c:idx val="2"/>
            <c:bubble3D val="0"/>
            <c:spPr>
              <a:solidFill>
                <a:srgbClr val="D41A1F"/>
              </a:solidFill>
              <a:ln w="19050">
                <a:solidFill>
                  <a:schemeClr val="bg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D5F-4518-B46B-E390A36D295A}"/>
              </c:ext>
            </c:extLst>
          </c:dPt>
          <c:dPt>
            <c:idx val="3"/>
            <c:bubble3D val="0"/>
            <c:spPr>
              <a:solidFill>
                <a:srgbClr val="D1D1D1"/>
              </a:solidFill>
              <a:ln w="19050">
                <a:solidFill>
                  <a:schemeClr val="bg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6D5F-4518-B46B-E390A36D295A}"/>
              </c:ext>
            </c:extLst>
          </c:dPt>
          <c:dPt>
            <c:idx val="4"/>
            <c:bubble3D val="0"/>
            <c:spPr>
              <a:solidFill>
                <a:srgbClr val="666261"/>
              </a:solidFill>
              <a:ln w="19050">
                <a:solidFill>
                  <a:schemeClr val="bg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6D5F-4518-B46B-E390A36D295A}"/>
              </c:ext>
            </c:extLst>
          </c:dPt>
          <c:dPt>
            <c:idx val="5"/>
            <c:bubble3D val="0"/>
            <c:spPr>
              <a:solidFill>
                <a:srgbClr val="8D8473"/>
              </a:solidFill>
              <a:ln w="19050">
                <a:solidFill>
                  <a:schemeClr val="bg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6D5F-4518-B46B-E390A36D295A}"/>
              </c:ext>
            </c:extLst>
          </c:dPt>
          <c:dPt>
            <c:idx val="6"/>
            <c:bubble3D val="0"/>
            <c:spPr>
              <a:solidFill>
                <a:srgbClr val="666261">
                  <a:alpha val="60000"/>
                </a:srgbClr>
              </a:solidFill>
              <a:ln w="19050">
                <a:solidFill>
                  <a:schemeClr val="bg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6D5F-4518-B46B-E390A36D295A}"/>
              </c:ext>
            </c:extLst>
          </c:dPt>
          <c:dLbls>
            <c:dLbl>
              <c:idx val="0"/>
              <c:layout>
                <c:manualLayout>
                  <c:x val="0.10289351851851841"/>
                  <c:y val="-8.378472222222221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D5F-4518-B46B-E390A36D29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289351851851852"/>
                  <c:y val="-6.614583333333333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D5F-4518-B46B-E390A36D29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75925925925926"/>
                  <c:y val="-8.8194444444444041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D5F-4518-B46B-E390A36D29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2347222222222222"/>
                  <c:y val="2.645833333333333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D5F-4518-B46B-E390A36D29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993055555555534"/>
                  <c:y val="1.763888888888880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D5F-4518-B46B-E390A36D29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9.4074074074074074E-2"/>
                  <c:y val="0.1058333333333333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6D5F-4518-B46B-E390A36D29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4993055555555559"/>
                  <c:y val="2.204861111111102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6D5F-4518-B46B-E390A36D295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'6 pav.'!$D$26:$D$32</c:f>
              <c:strCache>
                <c:ptCount val="7"/>
                <c:pt idx="0">
                  <c:v>Vokietija</c:v>
                </c:pt>
                <c:pt idx="1">
                  <c:v>Lenkija</c:v>
                </c:pt>
                <c:pt idx="2">
                  <c:v>JAV</c:v>
                </c:pt>
                <c:pt idx="3">
                  <c:v>Švedija</c:v>
                </c:pt>
                <c:pt idx="4">
                  <c:v>Latvija</c:v>
                </c:pt>
                <c:pt idx="5">
                  <c:v>JK</c:v>
                </c:pt>
                <c:pt idx="6">
                  <c:v>Kitos</c:v>
                </c:pt>
              </c:strCache>
            </c:strRef>
          </c:cat>
          <c:val>
            <c:numRef>
              <c:f>'6 pav.'!$E$26:$E$32</c:f>
              <c:numCache>
                <c:formatCode>0.0</c:formatCode>
                <c:ptCount val="7"/>
                <c:pt idx="0">
                  <c:v>9.3234507966616178</c:v>
                </c:pt>
                <c:pt idx="1">
                  <c:v>9.1261227028854996</c:v>
                </c:pt>
                <c:pt idx="2">
                  <c:v>8.0643933341065619</c:v>
                </c:pt>
                <c:pt idx="3">
                  <c:v>7.3104189253072649</c:v>
                </c:pt>
                <c:pt idx="4">
                  <c:v>7.0589127954634412</c:v>
                </c:pt>
                <c:pt idx="5">
                  <c:v>5.6116062164308884</c:v>
                </c:pt>
                <c:pt idx="6">
                  <c:v>53.505095229144729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6D5F-4518-B46B-E390A36D2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6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t-LT" sz="1200"/>
              <a:t>2019 m. I pusm.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0.22002546296296296"/>
          <c:y val="0.14795902777777778"/>
          <c:w val="0.53937037037037039"/>
          <c:h val="0.80905555555555553"/>
        </c:manualLayout>
      </c:layout>
      <c:doughnut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rgbClr val="00244D"/>
              </a:solidFill>
              <a:ln w="19050">
                <a:solidFill>
                  <a:schemeClr val="bg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FCA-4262-9604-8C2E900AA136}"/>
              </c:ext>
            </c:extLst>
          </c:dPt>
          <c:dPt>
            <c:idx val="1"/>
            <c:bubble3D val="0"/>
            <c:spPr>
              <a:solidFill>
                <a:srgbClr val="47ABD9"/>
              </a:solidFill>
              <a:ln w="19050">
                <a:solidFill>
                  <a:schemeClr val="bg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FCA-4262-9604-8C2E900AA136}"/>
              </c:ext>
            </c:extLst>
          </c:dPt>
          <c:dPt>
            <c:idx val="2"/>
            <c:bubble3D val="0"/>
            <c:spPr>
              <a:solidFill>
                <a:srgbClr val="D41A1F"/>
              </a:solidFill>
              <a:ln w="19050">
                <a:solidFill>
                  <a:schemeClr val="bg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FCA-4262-9604-8C2E900AA136}"/>
              </c:ext>
            </c:extLst>
          </c:dPt>
          <c:dPt>
            <c:idx val="3"/>
            <c:bubble3D val="0"/>
            <c:spPr>
              <a:solidFill>
                <a:srgbClr val="D1D1D1"/>
              </a:solidFill>
              <a:ln w="19050">
                <a:solidFill>
                  <a:schemeClr val="bg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9FCA-4262-9604-8C2E900AA136}"/>
              </c:ext>
            </c:extLst>
          </c:dPt>
          <c:dPt>
            <c:idx val="4"/>
            <c:bubble3D val="0"/>
            <c:spPr>
              <a:solidFill>
                <a:srgbClr val="666261"/>
              </a:solidFill>
              <a:ln w="19050">
                <a:solidFill>
                  <a:schemeClr val="bg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9FCA-4262-9604-8C2E900AA136}"/>
              </c:ext>
            </c:extLst>
          </c:dPt>
          <c:dPt>
            <c:idx val="5"/>
            <c:bubble3D val="0"/>
            <c:spPr>
              <a:solidFill>
                <a:srgbClr val="8D8473"/>
              </a:solidFill>
              <a:ln w="19050">
                <a:solidFill>
                  <a:schemeClr val="bg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FCA-4262-9604-8C2E900AA136}"/>
              </c:ext>
            </c:extLst>
          </c:dPt>
          <c:dPt>
            <c:idx val="6"/>
            <c:bubble3D val="0"/>
            <c:spPr>
              <a:solidFill>
                <a:srgbClr val="666261">
                  <a:alpha val="60000"/>
                </a:srgbClr>
              </a:solidFill>
              <a:ln w="19050">
                <a:solidFill>
                  <a:schemeClr val="bg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FCA-4262-9604-8C2E900AA136}"/>
              </c:ext>
            </c:extLst>
          </c:dPt>
          <c:dLbls>
            <c:dLbl>
              <c:idx val="0"/>
              <c:layout>
                <c:manualLayout>
                  <c:x val="0.10289351851851841"/>
                  <c:y val="-8.378472222222221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9FCA-4262-9604-8C2E900AA13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289351851851852"/>
                  <c:y val="-6.614583333333333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9FCA-4262-9604-8C2E900AA13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75925925925926"/>
                  <c:y val="-8.8194444444444041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9FCA-4262-9604-8C2E900AA13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2347222222222222"/>
                  <c:y val="2.645833333333333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9FCA-4262-9604-8C2E900AA13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993055555555534"/>
                  <c:y val="1.763888888888880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9FCA-4262-9604-8C2E900AA13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9.4074074074074074E-2"/>
                  <c:y val="0.1058333333333333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9FCA-4262-9604-8C2E900AA13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4993055555555559"/>
                  <c:y val="2.204861111111102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9FCA-4262-9604-8C2E900AA13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'6 pav.'!$I$26:$I$32</c:f>
              <c:strCache>
                <c:ptCount val="7"/>
                <c:pt idx="0">
                  <c:v>Vokietija</c:v>
                </c:pt>
                <c:pt idx="1">
                  <c:v>Lenkija</c:v>
                </c:pt>
                <c:pt idx="2">
                  <c:v>JAV</c:v>
                </c:pt>
                <c:pt idx="3">
                  <c:v>Švedija</c:v>
                </c:pt>
                <c:pt idx="4">
                  <c:v>Latvija</c:v>
                </c:pt>
                <c:pt idx="5">
                  <c:v>JK</c:v>
                </c:pt>
                <c:pt idx="6">
                  <c:v>Kitos</c:v>
                </c:pt>
              </c:strCache>
            </c:strRef>
          </c:cat>
          <c:val>
            <c:numRef>
              <c:f>'6 pav.'!$J$26:$J$32</c:f>
              <c:numCache>
                <c:formatCode>0.0</c:formatCode>
                <c:ptCount val="7"/>
                <c:pt idx="0">
                  <c:v>9.468187842701731</c:v>
                </c:pt>
                <c:pt idx="1">
                  <c:v>9.5468511469039701</c:v>
                </c:pt>
                <c:pt idx="2">
                  <c:v>5.2191565254773558</c:v>
                </c:pt>
                <c:pt idx="3">
                  <c:v>6.8900466764396899</c:v>
                </c:pt>
                <c:pt idx="4">
                  <c:v>7.1587460867993045</c:v>
                </c:pt>
                <c:pt idx="5">
                  <c:v>5.3697215538258325</c:v>
                </c:pt>
                <c:pt idx="6">
                  <c:v>56.347290167852108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9FCA-4262-9604-8C2E900AA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6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67430108580826"/>
          <c:y val="0.10718109993802064"/>
          <c:w val="0.84635911175003531"/>
          <c:h val="0.73597092235834882"/>
        </c:manualLayout>
      </c:layout>
      <c:lineChart>
        <c:grouping val="standard"/>
        <c:varyColors val="0"/>
        <c:ser>
          <c:idx val="3"/>
          <c:order val="3"/>
          <c:tx>
            <c:strRef>
              <c:f>'7 pav.'!$F$3</c:f>
              <c:strCache>
                <c:ptCount val="1"/>
                <c:pt idx="0">
                  <c:v>Paskutinė vertė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'7 pav.'!$E$4:$E$178</c:f>
              <c:numCache>
                <c:formatCode>m/d/yyyy</c:formatCode>
                <c:ptCount val="175"/>
                <c:pt idx="0">
                  <c:v>43467</c:v>
                </c:pt>
                <c:pt idx="1">
                  <c:v>43468</c:v>
                </c:pt>
                <c:pt idx="2">
                  <c:v>43469</c:v>
                </c:pt>
                <c:pt idx="3">
                  <c:v>43472</c:v>
                </c:pt>
                <c:pt idx="4">
                  <c:v>43473</c:v>
                </c:pt>
                <c:pt idx="5">
                  <c:v>43474</c:v>
                </c:pt>
                <c:pt idx="6">
                  <c:v>43475</c:v>
                </c:pt>
                <c:pt idx="7">
                  <c:v>43476</c:v>
                </c:pt>
                <c:pt idx="8">
                  <c:v>43479</c:v>
                </c:pt>
                <c:pt idx="9">
                  <c:v>43480</c:v>
                </c:pt>
                <c:pt idx="10">
                  <c:v>43481</c:v>
                </c:pt>
                <c:pt idx="11">
                  <c:v>43482</c:v>
                </c:pt>
                <c:pt idx="12">
                  <c:v>43483</c:v>
                </c:pt>
                <c:pt idx="13">
                  <c:v>43487</c:v>
                </c:pt>
                <c:pt idx="14">
                  <c:v>43488</c:v>
                </c:pt>
                <c:pt idx="15">
                  <c:v>43489</c:v>
                </c:pt>
                <c:pt idx="16">
                  <c:v>43490</c:v>
                </c:pt>
                <c:pt idx="17">
                  <c:v>43493</c:v>
                </c:pt>
                <c:pt idx="18">
                  <c:v>43494</c:v>
                </c:pt>
                <c:pt idx="19">
                  <c:v>43495</c:v>
                </c:pt>
                <c:pt idx="20">
                  <c:v>43496</c:v>
                </c:pt>
                <c:pt idx="21">
                  <c:v>43497</c:v>
                </c:pt>
                <c:pt idx="22">
                  <c:v>43500</c:v>
                </c:pt>
                <c:pt idx="23">
                  <c:v>43501</c:v>
                </c:pt>
                <c:pt idx="24">
                  <c:v>43502</c:v>
                </c:pt>
                <c:pt idx="25">
                  <c:v>43503</c:v>
                </c:pt>
                <c:pt idx="26">
                  <c:v>43504</c:v>
                </c:pt>
                <c:pt idx="27">
                  <c:v>43507</c:v>
                </c:pt>
                <c:pt idx="28">
                  <c:v>43508</c:v>
                </c:pt>
                <c:pt idx="29">
                  <c:v>43509</c:v>
                </c:pt>
                <c:pt idx="30">
                  <c:v>43510</c:v>
                </c:pt>
                <c:pt idx="31">
                  <c:v>43511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43532</c:v>
                </c:pt>
                <c:pt idx="46">
                  <c:v>43535</c:v>
                </c:pt>
                <c:pt idx="47">
                  <c:v>43536</c:v>
                </c:pt>
                <c:pt idx="48">
                  <c:v>43537</c:v>
                </c:pt>
                <c:pt idx="49">
                  <c:v>43538</c:v>
                </c:pt>
                <c:pt idx="50">
                  <c:v>43539</c:v>
                </c:pt>
                <c:pt idx="51">
                  <c:v>43542</c:v>
                </c:pt>
                <c:pt idx="52">
                  <c:v>43543</c:v>
                </c:pt>
                <c:pt idx="53">
                  <c:v>43544</c:v>
                </c:pt>
                <c:pt idx="54">
                  <c:v>43545</c:v>
                </c:pt>
                <c:pt idx="55">
                  <c:v>43546</c:v>
                </c:pt>
                <c:pt idx="56">
                  <c:v>43549</c:v>
                </c:pt>
                <c:pt idx="57">
                  <c:v>43550</c:v>
                </c:pt>
                <c:pt idx="58">
                  <c:v>43551</c:v>
                </c:pt>
                <c:pt idx="59">
                  <c:v>43552</c:v>
                </c:pt>
                <c:pt idx="60">
                  <c:v>43553</c:v>
                </c:pt>
                <c:pt idx="61">
                  <c:v>43556</c:v>
                </c:pt>
                <c:pt idx="62">
                  <c:v>43557</c:v>
                </c:pt>
                <c:pt idx="63">
                  <c:v>43558</c:v>
                </c:pt>
                <c:pt idx="64">
                  <c:v>43559</c:v>
                </c:pt>
                <c:pt idx="65">
                  <c:v>43560</c:v>
                </c:pt>
                <c:pt idx="66">
                  <c:v>43563</c:v>
                </c:pt>
                <c:pt idx="67">
                  <c:v>43564</c:v>
                </c:pt>
                <c:pt idx="68">
                  <c:v>43565</c:v>
                </c:pt>
                <c:pt idx="69">
                  <c:v>43566</c:v>
                </c:pt>
                <c:pt idx="70">
                  <c:v>43569</c:v>
                </c:pt>
                <c:pt idx="71">
                  <c:v>43570</c:v>
                </c:pt>
                <c:pt idx="72">
                  <c:v>43571</c:v>
                </c:pt>
                <c:pt idx="73">
                  <c:v>43572</c:v>
                </c:pt>
                <c:pt idx="74">
                  <c:v>43573</c:v>
                </c:pt>
                <c:pt idx="75">
                  <c:v>43577</c:v>
                </c:pt>
                <c:pt idx="76">
                  <c:v>43578</c:v>
                </c:pt>
                <c:pt idx="77">
                  <c:v>43579</c:v>
                </c:pt>
                <c:pt idx="78">
                  <c:v>43580</c:v>
                </c:pt>
                <c:pt idx="79">
                  <c:v>43581</c:v>
                </c:pt>
                <c:pt idx="80">
                  <c:v>43584</c:v>
                </c:pt>
                <c:pt idx="81">
                  <c:v>43585</c:v>
                </c:pt>
                <c:pt idx="82">
                  <c:v>43586</c:v>
                </c:pt>
                <c:pt idx="83">
                  <c:v>43587</c:v>
                </c:pt>
                <c:pt idx="84">
                  <c:v>43588</c:v>
                </c:pt>
                <c:pt idx="85">
                  <c:v>43591</c:v>
                </c:pt>
                <c:pt idx="86">
                  <c:v>43592</c:v>
                </c:pt>
                <c:pt idx="87">
                  <c:v>43593</c:v>
                </c:pt>
                <c:pt idx="88">
                  <c:v>43594</c:v>
                </c:pt>
                <c:pt idx="89">
                  <c:v>43595</c:v>
                </c:pt>
                <c:pt idx="90">
                  <c:v>43598</c:v>
                </c:pt>
                <c:pt idx="91">
                  <c:v>43599</c:v>
                </c:pt>
                <c:pt idx="92">
                  <c:v>43600</c:v>
                </c:pt>
                <c:pt idx="93">
                  <c:v>43601</c:v>
                </c:pt>
                <c:pt idx="94">
                  <c:v>43602</c:v>
                </c:pt>
                <c:pt idx="95">
                  <c:v>43605</c:v>
                </c:pt>
                <c:pt idx="96">
                  <c:v>43606</c:v>
                </c:pt>
                <c:pt idx="97">
                  <c:v>43607</c:v>
                </c:pt>
                <c:pt idx="98">
                  <c:v>43608</c:v>
                </c:pt>
                <c:pt idx="99">
                  <c:v>43609</c:v>
                </c:pt>
                <c:pt idx="100">
                  <c:v>43613</c:v>
                </c:pt>
                <c:pt idx="101">
                  <c:v>43614</c:v>
                </c:pt>
                <c:pt idx="102">
                  <c:v>43615</c:v>
                </c:pt>
                <c:pt idx="103">
                  <c:v>43616</c:v>
                </c:pt>
                <c:pt idx="104">
                  <c:v>43619</c:v>
                </c:pt>
                <c:pt idx="105">
                  <c:v>43620</c:v>
                </c:pt>
                <c:pt idx="106">
                  <c:v>43621</c:v>
                </c:pt>
                <c:pt idx="107">
                  <c:v>43622</c:v>
                </c:pt>
                <c:pt idx="108">
                  <c:v>43623</c:v>
                </c:pt>
                <c:pt idx="109">
                  <c:v>43626</c:v>
                </c:pt>
                <c:pt idx="110">
                  <c:v>43627</c:v>
                </c:pt>
                <c:pt idx="111">
                  <c:v>43628</c:v>
                </c:pt>
                <c:pt idx="112">
                  <c:v>43629</c:v>
                </c:pt>
                <c:pt idx="113">
                  <c:v>43630</c:v>
                </c:pt>
                <c:pt idx="114">
                  <c:v>43633</c:v>
                </c:pt>
                <c:pt idx="115">
                  <c:v>43634</c:v>
                </c:pt>
                <c:pt idx="116">
                  <c:v>43635</c:v>
                </c:pt>
                <c:pt idx="117">
                  <c:v>43636</c:v>
                </c:pt>
                <c:pt idx="118">
                  <c:v>43637</c:v>
                </c:pt>
                <c:pt idx="119">
                  <c:v>43640</c:v>
                </c:pt>
                <c:pt idx="120">
                  <c:v>43641</c:v>
                </c:pt>
                <c:pt idx="121">
                  <c:v>43642</c:v>
                </c:pt>
                <c:pt idx="122">
                  <c:v>43643</c:v>
                </c:pt>
                <c:pt idx="123">
                  <c:v>43644</c:v>
                </c:pt>
                <c:pt idx="124">
                  <c:v>43647</c:v>
                </c:pt>
                <c:pt idx="125">
                  <c:v>43648</c:v>
                </c:pt>
                <c:pt idx="126">
                  <c:v>43649</c:v>
                </c:pt>
                <c:pt idx="127">
                  <c:v>43651</c:v>
                </c:pt>
                <c:pt idx="128">
                  <c:v>43654</c:v>
                </c:pt>
                <c:pt idx="129">
                  <c:v>43655</c:v>
                </c:pt>
                <c:pt idx="130">
                  <c:v>43656</c:v>
                </c:pt>
                <c:pt idx="131">
                  <c:v>43657</c:v>
                </c:pt>
                <c:pt idx="132">
                  <c:v>43658</c:v>
                </c:pt>
                <c:pt idx="133">
                  <c:v>43661</c:v>
                </c:pt>
                <c:pt idx="134">
                  <c:v>43662</c:v>
                </c:pt>
                <c:pt idx="135">
                  <c:v>43663</c:v>
                </c:pt>
                <c:pt idx="136">
                  <c:v>43664</c:v>
                </c:pt>
                <c:pt idx="137">
                  <c:v>43665</c:v>
                </c:pt>
                <c:pt idx="138">
                  <c:v>43668</c:v>
                </c:pt>
                <c:pt idx="139">
                  <c:v>43669</c:v>
                </c:pt>
                <c:pt idx="140">
                  <c:v>43670</c:v>
                </c:pt>
                <c:pt idx="141">
                  <c:v>43671</c:v>
                </c:pt>
                <c:pt idx="142">
                  <c:v>43672</c:v>
                </c:pt>
                <c:pt idx="143">
                  <c:v>43675</c:v>
                </c:pt>
                <c:pt idx="144">
                  <c:v>43676</c:v>
                </c:pt>
                <c:pt idx="145">
                  <c:v>43677</c:v>
                </c:pt>
                <c:pt idx="146">
                  <c:v>43678</c:v>
                </c:pt>
                <c:pt idx="147">
                  <c:v>43679</c:v>
                </c:pt>
                <c:pt idx="148">
                  <c:v>43682</c:v>
                </c:pt>
                <c:pt idx="149">
                  <c:v>43683</c:v>
                </c:pt>
                <c:pt idx="150">
                  <c:v>43684</c:v>
                </c:pt>
                <c:pt idx="151">
                  <c:v>43685</c:v>
                </c:pt>
                <c:pt idx="152">
                  <c:v>43686</c:v>
                </c:pt>
                <c:pt idx="153">
                  <c:v>43689</c:v>
                </c:pt>
                <c:pt idx="154">
                  <c:v>43690</c:v>
                </c:pt>
                <c:pt idx="155">
                  <c:v>43691</c:v>
                </c:pt>
                <c:pt idx="156">
                  <c:v>43692</c:v>
                </c:pt>
                <c:pt idx="157">
                  <c:v>43693</c:v>
                </c:pt>
                <c:pt idx="158">
                  <c:v>43696</c:v>
                </c:pt>
                <c:pt idx="159">
                  <c:v>43697</c:v>
                </c:pt>
                <c:pt idx="160">
                  <c:v>43698</c:v>
                </c:pt>
                <c:pt idx="161">
                  <c:v>43699</c:v>
                </c:pt>
                <c:pt idx="162">
                  <c:v>43700</c:v>
                </c:pt>
                <c:pt idx="163">
                  <c:v>43703</c:v>
                </c:pt>
                <c:pt idx="164">
                  <c:v>43704</c:v>
                </c:pt>
                <c:pt idx="165">
                  <c:v>43705</c:v>
                </c:pt>
                <c:pt idx="166">
                  <c:v>43706</c:v>
                </c:pt>
                <c:pt idx="167">
                  <c:v>43707</c:v>
                </c:pt>
                <c:pt idx="168">
                  <c:v>43711</c:v>
                </c:pt>
                <c:pt idx="169">
                  <c:v>43712</c:v>
                </c:pt>
                <c:pt idx="170">
                  <c:v>43713</c:v>
                </c:pt>
                <c:pt idx="171">
                  <c:v>43714</c:v>
                </c:pt>
                <c:pt idx="172">
                  <c:v>43714</c:v>
                </c:pt>
                <c:pt idx="173">
                  <c:v>43717</c:v>
                </c:pt>
                <c:pt idx="174">
                  <c:v>43718</c:v>
                </c:pt>
              </c:numCache>
            </c:numRef>
          </c:cat>
          <c:val>
            <c:numRef>
              <c:f>'7 pav.'!$F$4:$F$178</c:f>
              <c:numCache>
                <c:formatCode>General</c:formatCode>
                <c:ptCount val="175"/>
                <c:pt idx="0">
                  <c:v>56.29</c:v>
                </c:pt>
                <c:pt idx="1">
                  <c:v>57.14</c:v>
                </c:pt>
                <c:pt idx="2">
                  <c:v>58.02</c:v>
                </c:pt>
                <c:pt idx="3">
                  <c:v>58.44</c:v>
                </c:pt>
                <c:pt idx="4">
                  <c:v>59.67</c:v>
                </c:pt>
                <c:pt idx="5">
                  <c:v>62.18</c:v>
                </c:pt>
                <c:pt idx="6">
                  <c:v>62.32</c:v>
                </c:pt>
                <c:pt idx="7">
                  <c:v>61.09</c:v>
                </c:pt>
                <c:pt idx="8">
                  <c:v>59.79</c:v>
                </c:pt>
                <c:pt idx="9">
                  <c:v>61.2</c:v>
                </c:pt>
                <c:pt idx="10">
                  <c:v>61.59</c:v>
                </c:pt>
                <c:pt idx="11">
                  <c:v>61.28</c:v>
                </c:pt>
                <c:pt idx="12">
                  <c:v>62.47</c:v>
                </c:pt>
                <c:pt idx="13">
                  <c:v>61.56</c:v>
                </c:pt>
                <c:pt idx="14">
                  <c:v>61.27</c:v>
                </c:pt>
                <c:pt idx="15">
                  <c:v>61.38</c:v>
                </c:pt>
                <c:pt idx="16">
                  <c:v>61.65</c:v>
                </c:pt>
                <c:pt idx="17">
                  <c:v>59.91</c:v>
                </c:pt>
                <c:pt idx="18">
                  <c:v>61.18</c:v>
                </c:pt>
                <c:pt idx="19">
                  <c:v>61.43</c:v>
                </c:pt>
                <c:pt idx="20">
                  <c:v>60.76</c:v>
                </c:pt>
                <c:pt idx="21">
                  <c:v>62.51</c:v>
                </c:pt>
                <c:pt idx="22">
                  <c:v>62.35</c:v>
                </c:pt>
                <c:pt idx="23">
                  <c:v>61.95</c:v>
                </c:pt>
                <c:pt idx="24">
                  <c:v>62.51</c:v>
                </c:pt>
                <c:pt idx="25">
                  <c:v>61.36</c:v>
                </c:pt>
                <c:pt idx="26">
                  <c:v>61.59</c:v>
                </c:pt>
                <c:pt idx="27">
                  <c:v>61.2</c:v>
                </c:pt>
                <c:pt idx="28">
                  <c:v>61.92</c:v>
                </c:pt>
                <c:pt idx="29">
                  <c:v>62.95</c:v>
                </c:pt>
                <c:pt idx="30">
                  <c:v>63.78</c:v>
                </c:pt>
                <c:pt idx="31">
                  <c:v>65.48</c:v>
                </c:pt>
                <c:pt idx="32">
                  <c:v>65.81</c:v>
                </c:pt>
                <c:pt idx="33">
                  <c:v>66.37</c:v>
                </c:pt>
                <c:pt idx="34">
                  <c:v>66.430000000000007</c:v>
                </c:pt>
                <c:pt idx="35">
                  <c:v>66.510000000000005</c:v>
                </c:pt>
                <c:pt idx="36">
                  <c:v>64.41</c:v>
                </c:pt>
                <c:pt idx="37">
                  <c:v>64.95</c:v>
                </c:pt>
                <c:pt idx="38">
                  <c:v>66.02</c:v>
                </c:pt>
                <c:pt idx="39">
                  <c:v>65.86</c:v>
                </c:pt>
                <c:pt idx="40">
                  <c:v>64.78</c:v>
                </c:pt>
                <c:pt idx="41">
                  <c:v>65.510000000000005</c:v>
                </c:pt>
                <c:pt idx="42">
                  <c:v>65.63</c:v>
                </c:pt>
                <c:pt idx="43">
                  <c:v>65.56</c:v>
                </c:pt>
                <c:pt idx="44">
                  <c:v>65.790000000000006</c:v>
                </c:pt>
                <c:pt idx="45">
                  <c:v>65.25</c:v>
                </c:pt>
                <c:pt idx="46">
                  <c:v>65.92</c:v>
                </c:pt>
                <c:pt idx="47">
                  <c:v>66</c:v>
                </c:pt>
                <c:pt idx="48">
                  <c:v>66.84</c:v>
                </c:pt>
                <c:pt idx="49">
                  <c:v>66.48</c:v>
                </c:pt>
                <c:pt idx="50">
                  <c:v>66.31</c:v>
                </c:pt>
                <c:pt idx="51">
                  <c:v>66.510000000000005</c:v>
                </c:pt>
                <c:pt idx="52">
                  <c:v>66.58</c:v>
                </c:pt>
                <c:pt idx="53">
                  <c:v>67.28</c:v>
                </c:pt>
                <c:pt idx="54">
                  <c:v>66.73</c:v>
                </c:pt>
                <c:pt idx="55">
                  <c:v>65.81</c:v>
                </c:pt>
                <c:pt idx="56">
                  <c:v>65.849999999999994</c:v>
                </c:pt>
                <c:pt idx="57">
                  <c:v>66.28</c:v>
                </c:pt>
                <c:pt idx="58">
                  <c:v>66.05</c:v>
                </c:pt>
                <c:pt idx="59">
                  <c:v>65.849999999999994</c:v>
                </c:pt>
                <c:pt idx="60">
                  <c:v>66.33</c:v>
                </c:pt>
                <c:pt idx="61">
                  <c:v>67.53</c:v>
                </c:pt>
                <c:pt idx="62">
                  <c:v>67.78</c:v>
                </c:pt>
                <c:pt idx="63">
                  <c:v>67.75</c:v>
                </c:pt>
                <c:pt idx="64">
                  <c:v>67.81</c:v>
                </c:pt>
                <c:pt idx="65">
                  <c:v>68.58</c:v>
                </c:pt>
                <c:pt idx="66">
                  <c:v>69.14</c:v>
                </c:pt>
                <c:pt idx="67">
                  <c:v>68.77</c:v>
                </c:pt>
                <c:pt idx="68">
                  <c:v>69.86</c:v>
                </c:pt>
                <c:pt idx="69">
                  <c:v>69.099999999999994</c:v>
                </c:pt>
                <c:pt idx="70">
                  <c:v>69.66</c:v>
                </c:pt>
                <c:pt idx="71">
                  <c:v>69.489999999999995</c:v>
                </c:pt>
                <c:pt idx="72">
                  <c:v>69.81</c:v>
                </c:pt>
                <c:pt idx="73">
                  <c:v>69.66</c:v>
                </c:pt>
                <c:pt idx="74">
                  <c:v>69.89</c:v>
                </c:pt>
                <c:pt idx="75">
                  <c:v>71.39</c:v>
                </c:pt>
                <c:pt idx="76">
                  <c:v>71.900000000000006</c:v>
                </c:pt>
                <c:pt idx="77">
                  <c:v>71.86</c:v>
                </c:pt>
                <c:pt idx="78">
                  <c:v>71.52</c:v>
                </c:pt>
                <c:pt idx="79">
                  <c:v>69.56</c:v>
                </c:pt>
                <c:pt idx="80">
                  <c:v>69.540000000000006</c:v>
                </c:pt>
                <c:pt idx="81">
                  <c:v>70.03</c:v>
                </c:pt>
                <c:pt idx="82">
                  <c:v>70.03</c:v>
                </c:pt>
                <c:pt idx="83">
                  <c:v>68.48</c:v>
                </c:pt>
                <c:pt idx="84">
                  <c:v>68.39</c:v>
                </c:pt>
                <c:pt idx="85">
                  <c:v>68.680000000000007</c:v>
                </c:pt>
                <c:pt idx="86">
                  <c:v>67.48</c:v>
                </c:pt>
                <c:pt idx="87">
                  <c:v>68.16</c:v>
                </c:pt>
                <c:pt idx="88">
                  <c:v>67.81</c:v>
                </c:pt>
                <c:pt idx="89">
                  <c:v>67.83</c:v>
                </c:pt>
                <c:pt idx="90">
                  <c:v>67.569999999999993</c:v>
                </c:pt>
                <c:pt idx="91">
                  <c:v>68.48</c:v>
                </c:pt>
                <c:pt idx="92">
                  <c:v>69.08</c:v>
                </c:pt>
                <c:pt idx="93">
                  <c:v>69.75</c:v>
                </c:pt>
                <c:pt idx="94">
                  <c:v>69.33</c:v>
                </c:pt>
                <c:pt idx="95">
                  <c:v>69.33</c:v>
                </c:pt>
                <c:pt idx="96">
                  <c:v>69.45</c:v>
                </c:pt>
                <c:pt idx="97">
                  <c:v>68</c:v>
                </c:pt>
                <c:pt idx="98">
                  <c:v>64.42</c:v>
                </c:pt>
                <c:pt idx="99">
                  <c:v>65.38</c:v>
                </c:pt>
                <c:pt idx="100">
                  <c:v>66.63</c:v>
                </c:pt>
                <c:pt idx="101">
                  <c:v>65.98</c:v>
                </c:pt>
                <c:pt idx="102">
                  <c:v>63.69</c:v>
                </c:pt>
                <c:pt idx="103">
                  <c:v>60.38</c:v>
                </c:pt>
                <c:pt idx="104">
                  <c:v>59.75</c:v>
                </c:pt>
                <c:pt idx="105">
                  <c:v>60.2</c:v>
                </c:pt>
                <c:pt idx="106">
                  <c:v>58.52</c:v>
                </c:pt>
                <c:pt idx="107">
                  <c:v>59.43</c:v>
                </c:pt>
                <c:pt idx="108">
                  <c:v>61.12</c:v>
                </c:pt>
                <c:pt idx="109">
                  <c:v>60.5</c:v>
                </c:pt>
                <c:pt idx="110">
                  <c:v>60.69</c:v>
                </c:pt>
                <c:pt idx="111">
                  <c:v>58.49</c:v>
                </c:pt>
                <c:pt idx="112">
                  <c:v>59.7</c:v>
                </c:pt>
                <c:pt idx="113">
                  <c:v>60.14</c:v>
                </c:pt>
                <c:pt idx="114">
                  <c:v>59.25</c:v>
                </c:pt>
                <c:pt idx="115">
                  <c:v>60.65</c:v>
                </c:pt>
                <c:pt idx="116">
                  <c:v>60.37</c:v>
                </c:pt>
                <c:pt idx="117">
                  <c:v>63.05</c:v>
                </c:pt>
                <c:pt idx="118">
                  <c:v>63.67</c:v>
                </c:pt>
                <c:pt idx="119">
                  <c:v>63.55</c:v>
                </c:pt>
                <c:pt idx="120">
                  <c:v>63.66</c:v>
                </c:pt>
                <c:pt idx="121">
                  <c:v>65.010000000000005</c:v>
                </c:pt>
                <c:pt idx="122">
                  <c:v>64.98</c:v>
                </c:pt>
                <c:pt idx="123">
                  <c:v>64.069999999999993</c:v>
                </c:pt>
                <c:pt idx="124">
                  <c:v>64.53</c:v>
                </c:pt>
                <c:pt idx="125">
                  <c:v>61.97</c:v>
                </c:pt>
                <c:pt idx="126">
                  <c:v>63.29</c:v>
                </c:pt>
                <c:pt idx="127">
                  <c:v>63.54</c:v>
                </c:pt>
                <c:pt idx="128">
                  <c:v>63.54</c:v>
                </c:pt>
                <c:pt idx="129">
                  <c:v>63.68</c:v>
                </c:pt>
                <c:pt idx="130">
                  <c:v>66.37</c:v>
                </c:pt>
                <c:pt idx="131">
                  <c:v>65.900000000000006</c:v>
                </c:pt>
                <c:pt idx="132">
                  <c:v>65.98</c:v>
                </c:pt>
                <c:pt idx="133">
                  <c:v>65.48</c:v>
                </c:pt>
                <c:pt idx="134">
                  <c:v>63.42</c:v>
                </c:pt>
                <c:pt idx="135">
                  <c:v>62.8</c:v>
                </c:pt>
                <c:pt idx="136">
                  <c:v>61.31</c:v>
                </c:pt>
                <c:pt idx="137">
                  <c:v>62.03</c:v>
                </c:pt>
                <c:pt idx="138">
                  <c:v>62.72</c:v>
                </c:pt>
                <c:pt idx="139">
                  <c:v>63.43</c:v>
                </c:pt>
                <c:pt idx="140">
                  <c:v>62.74</c:v>
                </c:pt>
                <c:pt idx="141">
                  <c:v>62.88</c:v>
                </c:pt>
                <c:pt idx="142">
                  <c:v>62.95</c:v>
                </c:pt>
                <c:pt idx="143">
                  <c:v>63.2</c:v>
                </c:pt>
                <c:pt idx="144">
                  <c:v>64.180000000000007</c:v>
                </c:pt>
                <c:pt idx="145">
                  <c:v>64.55</c:v>
                </c:pt>
                <c:pt idx="146">
                  <c:v>59.96</c:v>
                </c:pt>
                <c:pt idx="147">
                  <c:v>61.32</c:v>
                </c:pt>
                <c:pt idx="148">
                  <c:v>59.35</c:v>
                </c:pt>
                <c:pt idx="149">
                  <c:v>58.53</c:v>
                </c:pt>
                <c:pt idx="150">
                  <c:v>55.93</c:v>
                </c:pt>
                <c:pt idx="151">
                  <c:v>57.04</c:v>
                </c:pt>
                <c:pt idx="152">
                  <c:v>58.19</c:v>
                </c:pt>
                <c:pt idx="153">
                  <c:v>58.3</c:v>
                </c:pt>
                <c:pt idx="154">
                  <c:v>60.92</c:v>
                </c:pt>
                <c:pt idx="155">
                  <c:v>59.07</c:v>
                </c:pt>
                <c:pt idx="156">
                  <c:v>57.79</c:v>
                </c:pt>
                <c:pt idx="157">
                  <c:v>58.16</c:v>
                </c:pt>
                <c:pt idx="158">
                  <c:v>59.22</c:v>
                </c:pt>
                <c:pt idx="159">
                  <c:v>59.58</c:v>
                </c:pt>
                <c:pt idx="160">
                  <c:v>59.86</c:v>
                </c:pt>
                <c:pt idx="161">
                  <c:v>59.5</c:v>
                </c:pt>
                <c:pt idx="162">
                  <c:v>58.8</c:v>
                </c:pt>
                <c:pt idx="163">
                  <c:v>58.12</c:v>
                </c:pt>
                <c:pt idx="164">
                  <c:v>59.03</c:v>
                </c:pt>
                <c:pt idx="165">
                  <c:v>59.93</c:v>
                </c:pt>
                <c:pt idx="166">
                  <c:v>60.49</c:v>
                </c:pt>
                <c:pt idx="167">
                  <c:v>59.25</c:v>
                </c:pt>
                <c:pt idx="168">
                  <c:v>58.26</c:v>
                </c:pt>
                <c:pt idx="169">
                  <c:v>60.7</c:v>
                </c:pt>
                <c:pt idx="170">
                  <c:v>60.95</c:v>
                </c:pt>
                <c:pt idx="171">
                  <c:v>61.54</c:v>
                </c:pt>
                <c:pt idx="172">
                  <c:v>73.27</c:v>
                </c:pt>
                <c:pt idx="173">
                  <c:v>62.59</c:v>
                </c:pt>
                <c:pt idx="174">
                  <c:v>62.69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559-453A-A8A9-BC043DB6F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0180600"/>
        <c:axId val="430178640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'7 pav.'!#REF!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'7 pav.'!$E$4:$E$178</c15:sqref>
                        </c15:formulaRef>
                      </c:ext>
                    </c:extLst>
                    <c:numCache>
                      <c:formatCode>m/d/yyyy</c:formatCode>
                      <c:ptCount val="175"/>
                      <c:pt idx="0">
                        <c:v>43467</c:v>
                      </c:pt>
                      <c:pt idx="1">
                        <c:v>43468</c:v>
                      </c:pt>
                      <c:pt idx="2">
                        <c:v>43469</c:v>
                      </c:pt>
                      <c:pt idx="3">
                        <c:v>43472</c:v>
                      </c:pt>
                      <c:pt idx="4">
                        <c:v>43473</c:v>
                      </c:pt>
                      <c:pt idx="5">
                        <c:v>43474</c:v>
                      </c:pt>
                      <c:pt idx="6">
                        <c:v>43475</c:v>
                      </c:pt>
                      <c:pt idx="7">
                        <c:v>43476</c:v>
                      </c:pt>
                      <c:pt idx="8">
                        <c:v>43479</c:v>
                      </c:pt>
                      <c:pt idx="9">
                        <c:v>43480</c:v>
                      </c:pt>
                      <c:pt idx="10">
                        <c:v>43481</c:v>
                      </c:pt>
                      <c:pt idx="11">
                        <c:v>43482</c:v>
                      </c:pt>
                      <c:pt idx="12">
                        <c:v>43483</c:v>
                      </c:pt>
                      <c:pt idx="13">
                        <c:v>43487</c:v>
                      </c:pt>
                      <c:pt idx="14">
                        <c:v>43488</c:v>
                      </c:pt>
                      <c:pt idx="15">
                        <c:v>43489</c:v>
                      </c:pt>
                      <c:pt idx="16">
                        <c:v>43490</c:v>
                      </c:pt>
                      <c:pt idx="17">
                        <c:v>43493</c:v>
                      </c:pt>
                      <c:pt idx="18">
                        <c:v>43494</c:v>
                      </c:pt>
                      <c:pt idx="19">
                        <c:v>43495</c:v>
                      </c:pt>
                      <c:pt idx="20">
                        <c:v>43496</c:v>
                      </c:pt>
                      <c:pt idx="21">
                        <c:v>43497</c:v>
                      </c:pt>
                      <c:pt idx="22">
                        <c:v>43500</c:v>
                      </c:pt>
                      <c:pt idx="23">
                        <c:v>43501</c:v>
                      </c:pt>
                      <c:pt idx="24">
                        <c:v>43502</c:v>
                      </c:pt>
                      <c:pt idx="25">
                        <c:v>43503</c:v>
                      </c:pt>
                      <c:pt idx="26">
                        <c:v>43504</c:v>
                      </c:pt>
                      <c:pt idx="27">
                        <c:v>43507</c:v>
                      </c:pt>
                      <c:pt idx="28">
                        <c:v>43508</c:v>
                      </c:pt>
                      <c:pt idx="29">
                        <c:v>43509</c:v>
                      </c:pt>
                      <c:pt idx="30">
                        <c:v>43510</c:v>
                      </c:pt>
                      <c:pt idx="31">
                        <c:v>43511</c:v>
                      </c:pt>
                      <c:pt idx="32">
                        <c:v>43515</c:v>
                      </c:pt>
                      <c:pt idx="33">
                        <c:v>43516</c:v>
                      </c:pt>
                      <c:pt idx="34">
                        <c:v>43517</c:v>
                      </c:pt>
                      <c:pt idx="35">
                        <c:v>43518</c:v>
                      </c:pt>
                      <c:pt idx="36">
                        <c:v>43521</c:v>
                      </c:pt>
                      <c:pt idx="37">
                        <c:v>43522</c:v>
                      </c:pt>
                      <c:pt idx="38">
                        <c:v>43523</c:v>
                      </c:pt>
                      <c:pt idx="39">
                        <c:v>43524</c:v>
                      </c:pt>
                      <c:pt idx="40">
                        <c:v>43525</c:v>
                      </c:pt>
                      <c:pt idx="41">
                        <c:v>43528</c:v>
                      </c:pt>
                      <c:pt idx="42">
                        <c:v>43529</c:v>
                      </c:pt>
                      <c:pt idx="43">
                        <c:v>43530</c:v>
                      </c:pt>
                      <c:pt idx="44">
                        <c:v>43531</c:v>
                      </c:pt>
                      <c:pt idx="45">
                        <c:v>43532</c:v>
                      </c:pt>
                      <c:pt idx="46">
                        <c:v>43535</c:v>
                      </c:pt>
                      <c:pt idx="47">
                        <c:v>43536</c:v>
                      </c:pt>
                      <c:pt idx="48">
                        <c:v>43537</c:v>
                      </c:pt>
                      <c:pt idx="49">
                        <c:v>43538</c:v>
                      </c:pt>
                      <c:pt idx="50">
                        <c:v>43539</c:v>
                      </c:pt>
                      <c:pt idx="51">
                        <c:v>43542</c:v>
                      </c:pt>
                      <c:pt idx="52">
                        <c:v>43543</c:v>
                      </c:pt>
                      <c:pt idx="53">
                        <c:v>43544</c:v>
                      </c:pt>
                      <c:pt idx="54">
                        <c:v>43545</c:v>
                      </c:pt>
                      <c:pt idx="55">
                        <c:v>43546</c:v>
                      </c:pt>
                      <c:pt idx="56">
                        <c:v>43549</c:v>
                      </c:pt>
                      <c:pt idx="57">
                        <c:v>43550</c:v>
                      </c:pt>
                      <c:pt idx="58">
                        <c:v>43551</c:v>
                      </c:pt>
                      <c:pt idx="59">
                        <c:v>43552</c:v>
                      </c:pt>
                      <c:pt idx="60">
                        <c:v>43553</c:v>
                      </c:pt>
                      <c:pt idx="61">
                        <c:v>43556</c:v>
                      </c:pt>
                      <c:pt idx="62">
                        <c:v>43557</c:v>
                      </c:pt>
                      <c:pt idx="63">
                        <c:v>43558</c:v>
                      </c:pt>
                      <c:pt idx="64">
                        <c:v>43559</c:v>
                      </c:pt>
                      <c:pt idx="65">
                        <c:v>43560</c:v>
                      </c:pt>
                      <c:pt idx="66">
                        <c:v>43563</c:v>
                      </c:pt>
                      <c:pt idx="67">
                        <c:v>43564</c:v>
                      </c:pt>
                      <c:pt idx="68">
                        <c:v>43565</c:v>
                      </c:pt>
                      <c:pt idx="69">
                        <c:v>43566</c:v>
                      </c:pt>
                      <c:pt idx="70">
                        <c:v>43569</c:v>
                      </c:pt>
                      <c:pt idx="71">
                        <c:v>43570</c:v>
                      </c:pt>
                      <c:pt idx="72">
                        <c:v>43571</c:v>
                      </c:pt>
                      <c:pt idx="73">
                        <c:v>43572</c:v>
                      </c:pt>
                      <c:pt idx="74">
                        <c:v>43573</c:v>
                      </c:pt>
                      <c:pt idx="75">
                        <c:v>43577</c:v>
                      </c:pt>
                      <c:pt idx="76">
                        <c:v>43578</c:v>
                      </c:pt>
                      <c:pt idx="77">
                        <c:v>43579</c:v>
                      </c:pt>
                      <c:pt idx="78">
                        <c:v>43580</c:v>
                      </c:pt>
                      <c:pt idx="79">
                        <c:v>43581</c:v>
                      </c:pt>
                      <c:pt idx="80">
                        <c:v>43584</c:v>
                      </c:pt>
                      <c:pt idx="81">
                        <c:v>43585</c:v>
                      </c:pt>
                      <c:pt idx="82">
                        <c:v>43586</c:v>
                      </c:pt>
                      <c:pt idx="83">
                        <c:v>43587</c:v>
                      </c:pt>
                      <c:pt idx="84">
                        <c:v>43588</c:v>
                      </c:pt>
                      <c:pt idx="85">
                        <c:v>43591</c:v>
                      </c:pt>
                      <c:pt idx="86">
                        <c:v>43592</c:v>
                      </c:pt>
                      <c:pt idx="87">
                        <c:v>43593</c:v>
                      </c:pt>
                      <c:pt idx="88">
                        <c:v>43594</c:v>
                      </c:pt>
                      <c:pt idx="89">
                        <c:v>43595</c:v>
                      </c:pt>
                      <c:pt idx="90">
                        <c:v>43598</c:v>
                      </c:pt>
                      <c:pt idx="91">
                        <c:v>43599</c:v>
                      </c:pt>
                      <c:pt idx="92">
                        <c:v>43600</c:v>
                      </c:pt>
                      <c:pt idx="93">
                        <c:v>43601</c:v>
                      </c:pt>
                      <c:pt idx="94">
                        <c:v>43602</c:v>
                      </c:pt>
                      <c:pt idx="95">
                        <c:v>43605</c:v>
                      </c:pt>
                      <c:pt idx="96">
                        <c:v>43606</c:v>
                      </c:pt>
                      <c:pt idx="97">
                        <c:v>43607</c:v>
                      </c:pt>
                      <c:pt idx="98">
                        <c:v>43608</c:v>
                      </c:pt>
                      <c:pt idx="99">
                        <c:v>43609</c:v>
                      </c:pt>
                      <c:pt idx="100">
                        <c:v>43613</c:v>
                      </c:pt>
                      <c:pt idx="101">
                        <c:v>43614</c:v>
                      </c:pt>
                      <c:pt idx="102">
                        <c:v>43615</c:v>
                      </c:pt>
                      <c:pt idx="103">
                        <c:v>43616</c:v>
                      </c:pt>
                      <c:pt idx="104">
                        <c:v>43619</c:v>
                      </c:pt>
                      <c:pt idx="105">
                        <c:v>43620</c:v>
                      </c:pt>
                      <c:pt idx="106">
                        <c:v>43621</c:v>
                      </c:pt>
                      <c:pt idx="107">
                        <c:v>43622</c:v>
                      </c:pt>
                      <c:pt idx="108">
                        <c:v>43623</c:v>
                      </c:pt>
                      <c:pt idx="109">
                        <c:v>43626</c:v>
                      </c:pt>
                      <c:pt idx="110">
                        <c:v>43627</c:v>
                      </c:pt>
                      <c:pt idx="111">
                        <c:v>43628</c:v>
                      </c:pt>
                      <c:pt idx="112">
                        <c:v>43629</c:v>
                      </c:pt>
                      <c:pt idx="113">
                        <c:v>43630</c:v>
                      </c:pt>
                      <c:pt idx="114">
                        <c:v>43633</c:v>
                      </c:pt>
                      <c:pt idx="115">
                        <c:v>43634</c:v>
                      </c:pt>
                      <c:pt idx="116">
                        <c:v>43635</c:v>
                      </c:pt>
                      <c:pt idx="117">
                        <c:v>43636</c:v>
                      </c:pt>
                      <c:pt idx="118">
                        <c:v>43637</c:v>
                      </c:pt>
                      <c:pt idx="119">
                        <c:v>43640</c:v>
                      </c:pt>
                      <c:pt idx="120">
                        <c:v>43641</c:v>
                      </c:pt>
                      <c:pt idx="121">
                        <c:v>43642</c:v>
                      </c:pt>
                      <c:pt idx="122">
                        <c:v>43643</c:v>
                      </c:pt>
                      <c:pt idx="123">
                        <c:v>43644</c:v>
                      </c:pt>
                      <c:pt idx="124">
                        <c:v>43647</c:v>
                      </c:pt>
                      <c:pt idx="125">
                        <c:v>43648</c:v>
                      </c:pt>
                      <c:pt idx="126">
                        <c:v>43649</c:v>
                      </c:pt>
                      <c:pt idx="127">
                        <c:v>43651</c:v>
                      </c:pt>
                      <c:pt idx="128">
                        <c:v>43654</c:v>
                      </c:pt>
                      <c:pt idx="129">
                        <c:v>43655</c:v>
                      </c:pt>
                      <c:pt idx="130">
                        <c:v>43656</c:v>
                      </c:pt>
                      <c:pt idx="131">
                        <c:v>43657</c:v>
                      </c:pt>
                      <c:pt idx="132">
                        <c:v>43658</c:v>
                      </c:pt>
                      <c:pt idx="133">
                        <c:v>43661</c:v>
                      </c:pt>
                      <c:pt idx="134">
                        <c:v>43662</c:v>
                      </c:pt>
                      <c:pt idx="135">
                        <c:v>43663</c:v>
                      </c:pt>
                      <c:pt idx="136">
                        <c:v>43664</c:v>
                      </c:pt>
                      <c:pt idx="137">
                        <c:v>43665</c:v>
                      </c:pt>
                      <c:pt idx="138">
                        <c:v>43668</c:v>
                      </c:pt>
                      <c:pt idx="139">
                        <c:v>43669</c:v>
                      </c:pt>
                      <c:pt idx="140">
                        <c:v>43670</c:v>
                      </c:pt>
                      <c:pt idx="141">
                        <c:v>43671</c:v>
                      </c:pt>
                      <c:pt idx="142">
                        <c:v>43672</c:v>
                      </c:pt>
                      <c:pt idx="143">
                        <c:v>43675</c:v>
                      </c:pt>
                      <c:pt idx="144">
                        <c:v>43676</c:v>
                      </c:pt>
                      <c:pt idx="145">
                        <c:v>43677</c:v>
                      </c:pt>
                      <c:pt idx="146">
                        <c:v>43678</c:v>
                      </c:pt>
                      <c:pt idx="147">
                        <c:v>43679</c:v>
                      </c:pt>
                      <c:pt idx="148">
                        <c:v>43682</c:v>
                      </c:pt>
                      <c:pt idx="149">
                        <c:v>43683</c:v>
                      </c:pt>
                      <c:pt idx="150">
                        <c:v>43684</c:v>
                      </c:pt>
                      <c:pt idx="151">
                        <c:v>43685</c:v>
                      </c:pt>
                      <c:pt idx="152">
                        <c:v>43686</c:v>
                      </c:pt>
                      <c:pt idx="153">
                        <c:v>43689</c:v>
                      </c:pt>
                      <c:pt idx="154">
                        <c:v>43690</c:v>
                      </c:pt>
                      <c:pt idx="155">
                        <c:v>43691</c:v>
                      </c:pt>
                      <c:pt idx="156">
                        <c:v>43692</c:v>
                      </c:pt>
                      <c:pt idx="157">
                        <c:v>43693</c:v>
                      </c:pt>
                      <c:pt idx="158">
                        <c:v>43696</c:v>
                      </c:pt>
                      <c:pt idx="159">
                        <c:v>43697</c:v>
                      </c:pt>
                      <c:pt idx="160">
                        <c:v>43698</c:v>
                      </c:pt>
                      <c:pt idx="161">
                        <c:v>43699</c:v>
                      </c:pt>
                      <c:pt idx="162">
                        <c:v>43700</c:v>
                      </c:pt>
                      <c:pt idx="163">
                        <c:v>43703</c:v>
                      </c:pt>
                      <c:pt idx="164">
                        <c:v>43704</c:v>
                      </c:pt>
                      <c:pt idx="165">
                        <c:v>43705</c:v>
                      </c:pt>
                      <c:pt idx="166">
                        <c:v>43706</c:v>
                      </c:pt>
                      <c:pt idx="167">
                        <c:v>43707</c:v>
                      </c:pt>
                      <c:pt idx="168">
                        <c:v>43711</c:v>
                      </c:pt>
                      <c:pt idx="169">
                        <c:v>43712</c:v>
                      </c:pt>
                      <c:pt idx="170">
                        <c:v>43713</c:v>
                      </c:pt>
                      <c:pt idx="171">
                        <c:v>43714</c:v>
                      </c:pt>
                      <c:pt idx="172">
                        <c:v>43714</c:v>
                      </c:pt>
                      <c:pt idx="173">
                        <c:v>43717</c:v>
                      </c:pt>
                      <c:pt idx="174">
                        <c:v>43718</c:v>
                      </c:pt>
                    </c:numCache>
                  </c:num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'7 pav.'!#REF!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1-0559-453A-A8A9-BC043DB6F49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'7 pav.'!#REF!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'7 pav.'!$E$4:$E$178</c15:sqref>
                        </c15:formulaRef>
                      </c:ext>
                    </c:extLst>
                    <c:numCache>
                      <c:formatCode>m/d/yyyy</c:formatCode>
                      <c:ptCount val="175"/>
                      <c:pt idx="0">
                        <c:v>43467</c:v>
                      </c:pt>
                      <c:pt idx="1">
                        <c:v>43468</c:v>
                      </c:pt>
                      <c:pt idx="2">
                        <c:v>43469</c:v>
                      </c:pt>
                      <c:pt idx="3">
                        <c:v>43472</c:v>
                      </c:pt>
                      <c:pt idx="4">
                        <c:v>43473</c:v>
                      </c:pt>
                      <c:pt idx="5">
                        <c:v>43474</c:v>
                      </c:pt>
                      <c:pt idx="6">
                        <c:v>43475</c:v>
                      </c:pt>
                      <c:pt idx="7">
                        <c:v>43476</c:v>
                      </c:pt>
                      <c:pt idx="8">
                        <c:v>43479</c:v>
                      </c:pt>
                      <c:pt idx="9">
                        <c:v>43480</c:v>
                      </c:pt>
                      <c:pt idx="10">
                        <c:v>43481</c:v>
                      </c:pt>
                      <c:pt idx="11">
                        <c:v>43482</c:v>
                      </c:pt>
                      <c:pt idx="12">
                        <c:v>43483</c:v>
                      </c:pt>
                      <c:pt idx="13">
                        <c:v>43487</c:v>
                      </c:pt>
                      <c:pt idx="14">
                        <c:v>43488</c:v>
                      </c:pt>
                      <c:pt idx="15">
                        <c:v>43489</c:v>
                      </c:pt>
                      <c:pt idx="16">
                        <c:v>43490</c:v>
                      </c:pt>
                      <c:pt idx="17">
                        <c:v>43493</c:v>
                      </c:pt>
                      <c:pt idx="18">
                        <c:v>43494</c:v>
                      </c:pt>
                      <c:pt idx="19">
                        <c:v>43495</c:v>
                      </c:pt>
                      <c:pt idx="20">
                        <c:v>43496</c:v>
                      </c:pt>
                      <c:pt idx="21">
                        <c:v>43497</c:v>
                      </c:pt>
                      <c:pt idx="22">
                        <c:v>43500</c:v>
                      </c:pt>
                      <c:pt idx="23">
                        <c:v>43501</c:v>
                      </c:pt>
                      <c:pt idx="24">
                        <c:v>43502</c:v>
                      </c:pt>
                      <c:pt idx="25">
                        <c:v>43503</c:v>
                      </c:pt>
                      <c:pt idx="26">
                        <c:v>43504</c:v>
                      </c:pt>
                      <c:pt idx="27">
                        <c:v>43507</c:v>
                      </c:pt>
                      <c:pt idx="28">
                        <c:v>43508</c:v>
                      </c:pt>
                      <c:pt idx="29">
                        <c:v>43509</c:v>
                      </c:pt>
                      <c:pt idx="30">
                        <c:v>43510</c:v>
                      </c:pt>
                      <c:pt idx="31">
                        <c:v>43511</c:v>
                      </c:pt>
                      <c:pt idx="32">
                        <c:v>43515</c:v>
                      </c:pt>
                      <c:pt idx="33">
                        <c:v>43516</c:v>
                      </c:pt>
                      <c:pt idx="34">
                        <c:v>43517</c:v>
                      </c:pt>
                      <c:pt idx="35">
                        <c:v>43518</c:v>
                      </c:pt>
                      <c:pt idx="36">
                        <c:v>43521</c:v>
                      </c:pt>
                      <c:pt idx="37">
                        <c:v>43522</c:v>
                      </c:pt>
                      <c:pt idx="38">
                        <c:v>43523</c:v>
                      </c:pt>
                      <c:pt idx="39">
                        <c:v>43524</c:v>
                      </c:pt>
                      <c:pt idx="40">
                        <c:v>43525</c:v>
                      </c:pt>
                      <c:pt idx="41">
                        <c:v>43528</c:v>
                      </c:pt>
                      <c:pt idx="42">
                        <c:v>43529</c:v>
                      </c:pt>
                      <c:pt idx="43">
                        <c:v>43530</c:v>
                      </c:pt>
                      <c:pt idx="44">
                        <c:v>43531</c:v>
                      </c:pt>
                      <c:pt idx="45">
                        <c:v>43532</c:v>
                      </c:pt>
                      <c:pt idx="46">
                        <c:v>43535</c:v>
                      </c:pt>
                      <c:pt idx="47">
                        <c:v>43536</c:v>
                      </c:pt>
                      <c:pt idx="48">
                        <c:v>43537</c:v>
                      </c:pt>
                      <c:pt idx="49">
                        <c:v>43538</c:v>
                      </c:pt>
                      <c:pt idx="50">
                        <c:v>43539</c:v>
                      </c:pt>
                      <c:pt idx="51">
                        <c:v>43542</c:v>
                      </c:pt>
                      <c:pt idx="52">
                        <c:v>43543</c:v>
                      </c:pt>
                      <c:pt idx="53">
                        <c:v>43544</c:v>
                      </c:pt>
                      <c:pt idx="54">
                        <c:v>43545</c:v>
                      </c:pt>
                      <c:pt idx="55">
                        <c:v>43546</c:v>
                      </c:pt>
                      <c:pt idx="56">
                        <c:v>43549</c:v>
                      </c:pt>
                      <c:pt idx="57">
                        <c:v>43550</c:v>
                      </c:pt>
                      <c:pt idx="58">
                        <c:v>43551</c:v>
                      </c:pt>
                      <c:pt idx="59">
                        <c:v>43552</c:v>
                      </c:pt>
                      <c:pt idx="60">
                        <c:v>43553</c:v>
                      </c:pt>
                      <c:pt idx="61">
                        <c:v>43556</c:v>
                      </c:pt>
                      <c:pt idx="62">
                        <c:v>43557</c:v>
                      </c:pt>
                      <c:pt idx="63">
                        <c:v>43558</c:v>
                      </c:pt>
                      <c:pt idx="64">
                        <c:v>43559</c:v>
                      </c:pt>
                      <c:pt idx="65">
                        <c:v>43560</c:v>
                      </c:pt>
                      <c:pt idx="66">
                        <c:v>43563</c:v>
                      </c:pt>
                      <c:pt idx="67">
                        <c:v>43564</c:v>
                      </c:pt>
                      <c:pt idx="68">
                        <c:v>43565</c:v>
                      </c:pt>
                      <c:pt idx="69">
                        <c:v>43566</c:v>
                      </c:pt>
                      <c:pt idx="70">
                        <c:v>43569</c:v>
                      </c:pt>
                      <c:pt idx="71">
                        <c:v>43570</c:v>
                      </c:pt>
                      <c:pt idx="72">
                        <c:v>43571</c:v>
                      </c:pt>
                      <c:pt idx="73">
                        <c:v>43572</c:v>
                      </c:pt>
                      <c:pt idx="74">
                        <c:v>43573</c:v>
                      </c:pt>
                      <c:pt idx="75">
                        <c:v>43577</c:v>
                      </c:pt>
                      <c:pt idx="76">
                        <c:v>43578</c:v>
                      </c:pt>
                      <c:pt idx="77">
                        <c:v>43579</c:v>
                      </c:pt>
                      <c:pt idx="78">
                        <c:v>43580</c:v>
                      </c:pt>
                      <c:pt idx="79">
                        <c:v>43581</c:v>
                      </c:pt>
                      <c:pt idx="80">
                        <c:v>43584</c:v>
                      </c:pt>
                      <c:pt idx="81">
                        <c:v>43585</c:v>
                      </c:pt>
                      <c:pt idx="82">
                        <c:v>43586</c:v>
                      </c:pt>
                      <c:pt idx="83">
                        <c:v>43587</c:v>
                      </c:pt>
                      <c:pt idx="84">
                        <c:v>43588</c:v>
                      </c:pt>
                      <c:pt idx="85">
                        <c:v>43591</c:v>
                      </c:pt>
                      <c:pt idx="86">
                        <c:v>43592</c:v>
                      </c:pt>
                      <c:pt idx="87">
                        <c:v>43593</c:v>
                      </c:pt>
                      <c:pt idx="88">
                        <c:v>43594</c:v>
                      </c:pt>
                      <c:pt idx="89">
                        <c:v>43595</c:v>
                      </c:pt>
                      <c:pt idx="90">
                        <c:v>43598</c:v>
                      </c:pt>
                      <c:pt idx="91">
                        <c:v>43599</c:v>
                      </c:pt>
                      <c:pt idx="92">
                        <c:v>43600</c:v>
                      </c:pt>
                      <c:pt idx="93">
                        <c:v>43601</c:v>
                      </c:pt>
                      <c:pt idx="94">
                        <c:v>43602</c:v>
                      </c:pt>
                      <c:pt idx="95">
                        <c:v>43605</c:v>
                      </c:pt>
                      <c:pt idx="96">
                        <c:v>43606</c:v>
                      </c:pt>
                      <c:pt idx="97">
                        <c:v>43607</c:v>
                      </c:pt>
                      <c:pt idx="98">
                        <c:v>43608</c:v>
                      </c:pt>
                      <c:pt idx="99">
                        <c:v>43609</c:v>
                      </c:pt>
                      <c:pt idx="100">
                        <c:v>43613</c:v>
                      </c:pt>
                      <c:pt idx="101">
                        <c:v>43614</c:v>
                      </c:pt>
                      <c:pt idx="102">
                        <c:v>43615</c:v>
                      </c:pt>
                      <c:pt idx="103">
                        <c:v>43616</c:v>
                      </c:pt>
                      <c:pt idx="104">
                        <c:v>43619</c:v>
                      </c:pt>
                      <c:pt idx="105">
                        <c:v>43620</c:v>
                      </c:pt>
                      <c:pt idx="106">
                        <c:v>43621</c:v>
                      </c:pt>
                      <c:pt idx="107">
                        <c:v>43622</c:v>
                      </c:pt>
                      <c:pt idx="108">
                        <c:v>43623</c:v>
                      </c:pt>
                      <c:pt idx="109">
                        <c:v>43626</c:v>
                      </c:pt>
                      <c:pt idx="110">
                        <c:v>43627</c:v>
                      </c:pt>
                      <c:pt idx="111">
                        <c:v>43628</c:v>
                      </c:pt>
                      <c:pt idx="112">
                        <c:v>43629</c:v>
                      </c:pt>
                      <c:pt idx="113">
                        <c:v>43630</c:v>
                      </c:pt>
                      <c:pt idx="114">
                        <c:v>43633</c:v>
                      </c:pt>
                      <c:pt idx="115">
                        <c:v>43634</c:v>
                      </c:pt>
                      <c:pt idx="116">
                        <c:v>43635</c:v>
                      </c:pt>
                      <c:pt idx="117">
                        <c:v>43636</c:v>
                      </c:pt>
                      <c:pt idx="118">
                        <c:v>43637</c:v>
                      </c:pt>
                      <c:pt idx="119">
                        <c:v>43640</c:v>
                      </c:pt>
                      <c:pt idx="120">
                        <c:v>43641</c:v>
                      </c:pt>
                      <c:pt idx="121">
                        <c:v>43642</c:v>
                      </c:pt>
                      <c:pt idx="122">
                        <c:v>43643</c:v>
                      </c:pt>
                      <c:pt idx="123">
                        <c:v>43644</c:v>
                      </c:pt>
                      <c:pt idx="124">
                        <c:v>43647</c:v>
                      </c:pt>
                      <c:pt idx="125">
                        <c:v>43648</c:v>
                      </c:pt>
                      <c:pt idx="126">
                        <c:v>43649</c:v>
                      </c:pt>
                      <c:pt idx="127">
                        <c:v>43651</c:v>
                      </c:pt>
                      <c:pt idx="128">
                        <c:v>43654</c:v>
                      </c:pt>
                      <c:pt idx="129">
                        <c:v>43655</c:v>
                      </c:pt>
                      <c:pt idx="130">
                        <c:v>43656</c:v>
                      </c:pt>
                      <c:pt idx="131">
                        <c:v>43657</c:v>
                      </c:pt>
                      <c:pt idx="132">
                        <c:v>43658</c:v>
                      </c:pt>
                      <c:pt idx="133">
                        <c:v>43661</c:v>
                      </c:pt>
                      <c:pt idx="134">
                        <c:v>43662</c:v>
                      </c:pt>
                      <c:pt idx="135">
                        <c:v>43663</c:v>
                      </c:pt>
                      <c:pt idx="136">
                        <c:v>43664</c:v>
                      </c:pt>
                      <c:pt idx="137">
                        <c:v>43665</c:v>
                      </c:pt>
                      <c:pt idx="138">
                        <c:v>43668</c:v>
                      </c:pt>
                      <c:pt idx="139">
                        <c:v>43669</c:v>
                      </c:pt>
                      <c:pt idx="140">
                        <c:v>43670</c:v>
                      </c:pt>
                      <c:pt idx="141">
                        <c:v>43671</c:v>
                      </c:pt>
                      <c:pt idx="142">
                        <c:v>43672</c:v>
                      </c:pt>
                      <c:pt idx="143">
                        <c:v>43675</c:v>
                      </c:pt>
                      <c:pt idx="144">
                        <c:v>43676</c:v>
                      </c:pt>
                      <c:pt idx="145">
                        <c:v>43677</c:v>
                      </c:pt>
                      <c:pt idx="146">
                        <c:v>43678</c:v>
                      </c:pt>
                      <c:pt idx="147">
                        <c:v>43679</c:v>
                      </c:pt>
                      <c:pt idx="148">
                        <c:v>43682</c:v>
                      </c:pt>
                      <c:pt idx="149">
                        <c:v>43683</c:v>
                      </c:pt>
                      <c:pt idx="150">
                        <c:v>43684</c:v>
                      </c:pt>
                      <c:pt idx="151">
                        <c:v>43685</c:v>
                      </c:pt>
                      <c:pt idx="152">
                        <c:v>43686</c:v>
                      </c:pt>
                      <c:pt idx="153">
                        <c:v>43689</c:v>
                      </c:pt>
                      <c:pt idx="154">
                        <c:v>43690</c:v>
                      </c:pt>
                      <c:pt idx="155">
                        <c:v>43691</c:v>
                      </c:pt>
                      <c:pt idx="156">
                        <c:v>43692</c:v>
                      </c:pt>
                      <c:pt idx="157">
                        <c:v>43693</c:v>
                      </c:pt>
                      <c:pt idx="158">
                        <c:v>43696</c:v>
                      </c:pt>
                      <c:pt idx="159">
                        <c:v>43697</c:v>
                      </c:pt>
                      <c:pt idx="160">
                        <c:v>43698</c:v>
                      </c:pt>
                      <c:pt idx="161">
                        <c:v>43699</c:v>
                      </c:pt>
                      <c:pt idx="162">
                        <c:v>43700</c:v>
                      </c:pt>
                      <c:pt idx="163">
                        <c:v>43703</c:v>
                      </c:pt>
                      <c:pt idx="164">
                        <c:v>43704</c:v>
                      </c:pt>
                      <c:pt idx="165">
                        <c:v>43705</c:v>
                      </c:pt>
                      <c:pt idx="166">
                        <c:v>43706</c:v>
                      </c:pt>
                      <c:pt idx="167">
                        <c:v>43707</c:v>
                      </c:pt>
                      <c:pt idx="168">
                        <c:v>43711</c:v>
                      </c:pt>
                      <c:pt idx="169">
                        <c:v>43712</c:v>
                      </c:pt>
                      <c:pt idx="170">
                        <c:v>43713</c:v>
                      </c:pt>
                      <c:pt idx="171">
                        <c:v>43714</c:v>
                      </c:pt>
                      <c:pt idx="172">
                        <c:v>43714</c:v>
                      </c:pt>
                      <c:pt idx="173">
                        <c:v>43717</c:v>
                      </c:pt>
                      <c:pt idx="174">
                        <c:v>43718</c:v>
                      </c:pt>
                    </c:numCache>
                  </c:numRef>
                </c:cat>
                <c:val>
                  <c:num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'7 pav.'!#REF!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 xmlns:c16r2="http://schemas.microsoft.com/office/drawing/2015/06/chart">
                  <c:ext xmlns:c16="http://schemas.microsoft.com/office/drawing/2014/chart" uri="{C3380CC4-5D6E-409C-BE32-E72D297353CC}">
                    <c16:uniqueId val="{00000002-0559-453A-A8A9-BC043DB6F498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'7 pav.'!#REF!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'7 pav.'!$E$4:$E$178</c15:sqref>
                        </c15:formulaRef>
                      </c:ext>
                    </c:extLst>
                    <c:numCache>
                      <c:formatCode>m/d/yyyy</c:formatCode>
                      <c:ptCount val="175"/>
                      <c:pt idx="0">
                        <c:v>43467</c:v>
                      </c:pt>
                      <c:pt idx="1">
                        <c:v>43468</c:v>
                      </c:pt>
                      <c:pt idx="2">
                        <c:v>43469</c:v>
                      </c:pt>
                      <c:pt idx="3">
                        <c:v>43472</c:v>
                      </c:pt>
                      <c:pt idx="4">
                        <c:v>43473</c:v>
                      </c:pt>
                      <c:pt idx="5">
                        <c:v>43474</c:v>
                      </c:pt>
                      <c:pt idx="6">
                        <c:v>43475</c:v>
                      </c:pt>
                      <c:pt idx="7">
                        <c:v>43476</c:v>
                      </c:pt>
                      <c:pt idx="8">
                        <c:v>43479</c:v>
                      </c:pt>
                      <c:pt idx="9">
                        <c:v>43480</c:v>
                      </c:pt>
                      <c:pt idx="10">
                        <c:v>43481</c:v>
                      </c:pt>
                      <c:pt idx="11">
                        <c:v>43482</c:v>
                      </c:pt>
                      <c:pt idx="12">
                        <c:v>43483</c:v>
                      </c:pt>
                      <c:pt idx="13">
                        <c:v>43487</c:v>
                      </c:pt>
                      <c:pt idx="14">
                        <c:v>43488</c:v>
                      </c:pt>
                      <c:pt idx="15">
                        <c:v>43489</c:v>
                      </c:pt>
                      <c:pt idx="16">
                        <c:v>43490</c:v>
                      </c:pt>
                      <c:pt idx="17">
                        <c:v>43493</c:v>
                      </c:pt>
                      <c:pt idx="18">
                        <c:v>43494</c:v>
                      </c:pt>
                      <c:pt idx="19">
                        <c:v>43495</c:v>
                      </c:pt>
                      <c:pt idx="20">
                        <c:v>43496</c:v>
                      </c:pt>
                      <c:pt idx="21">
                        <c:v>43497</c:v>
                      </c:pt>
                      <c:pt idx="22">
                        <c:v>43500</c:v>
                      </c:pt>
                      <c:pt idx="23">
                        <c:v>43501</c:v>
                      </c:pt>
                      <c:pt idx="24">
                        <c:v>43502</c:v>
                      </c:pt>
                      <c:pt idx="25">
                        <c:v>43503</c:v>
                      </c:pt>
                      <c:pt idx="26">
                        <c:v>43504</c:v>
                      </c:pt>
                      <c:pt idx="27">
                        <c:v>43507</c:v>
                      </c:pt>
                      <c:pt idx="28">
                        <c:v>43508</c:v>
                      </c:pt>
                      <c:pt idx="29">
                        <c:v>43509</c:v>
                      </c:pt>
                      <c:pt idx="30">
                        <c:v>43510</c:v>
                      </c:pt>
                      <c:pt idx="31">
                        <c:v>43511</c:v>
                      </c:pt>
                      <c:pt idx="32">
                        <c:v>43515</c:v>
                      </c:pt>
                      <c:pt idx="33">
                        <c:v>43516</c:v>
                      </c:pt>
                      <c:pt idx="34">
                        <c:v>43517</c:v>
                      </c:pt>
                      <c:pt idx="35">
                        <c:v>43518</c:v>
                      </c:pt>
                      <c:pt idx="36">
                        <c:v>43521</c:v>
                      </c:pt>
                      <c:pt idx="37">
                        <c:v>43522</c:v>
                      </c:pt>
                      <c:pt idx="38">
                        <c:v>43523</c:v>
                      </c:pt>
                      <c:pt idx="39">
                        <c:v>43524</c:v>
                      </c:pt>
                      <c:pt idx="40">
                        <c:v>43525</c:v>
                      </c:pt>
                      <c:pt idx="41">
                        <c:v>43528</c:v>
                      </c:pt>
                      <c:pt idx="42">
                        <c:v>43529</c:v>
                      </c:pt>
                      <c:pt idx="43">
                        <c:v>43530</c:v>
                      </c:pt>
                      <c:pt idx="44">
                        <c:v>43531</c:v>
                      </c:pt>
                      <c:pt idx="45">
                        <c:v>43532</c:v>
                      </c:pt>
                      <c:pt idx="46">
                        <c:v>43535</c:v>
                      </c:pt>
                      <c:pt idx="47">
                        <c:v>43536</c:v>
                      </c:pt>
                      <c:pt idx="48">
                        <c:v>43537</c:v>
                      </c:pt>
                      <c:pt idx="49">
                        <c:v>43538</c:v>
                      </c:pt>
                      <c:pt idx="50">
                        <c:v>43539</c:v>
                      </c:pt>
                      <c:pt idx="51">
                        <c:v>43542</c:v>
                      </c:pt>
                      <c:pt idx="52">
                        <c:v>43543</c:v>
                      </c:pt>
                      <c:pt idx="53">
                        <c:v>43544</c:v>
                      </c:pt>
                      <c:pt idx="54">
                        <c:v>43545</c:v>
                      </c:pt>
                      <c:pt idx="55">
                        <c:v>43546</c:v>
                      </c:pt>
                      <c:pt idx="56">
                        <c:v>43549</c:v>
                      </c:pt>
                      <c:pt idx="57">
                        <c:v>43550</c:v>
                      </c:pt>
                      <c:pt idx="58">
                        <c:v>43551</c:v>
                      </c:pt>
                      <c:pt idx="59">
                        <c:v>43552</c:v>
                      </c:pt>
                      <c:pt idx="60">
                        <c:v>43553</c:v>
                      </c:pt>
                      <c:pt idx="61">
                        <c:v>43556</c:v>
                      </c:pt>
                      <c:pt idx="62">
                        <c:v>43557</c:v>
                      </c:pt>
                      <c:pt idx="63">
                        <c:v>43558</c:v>
                      </c:pt>
                      <c:pt idx="64">
                        <c:v>43559</c:v>
                      </c:pt>
                      <c:pt idx="65">
                        <c:v>43560</c:v>
                      </c:pt>
                      <c:pt idx="66">
                        <c:v>43563</c:v>
                      </c:pt>
                      <c:pt idx="67">
                        <c:v>43564</c:v>
                      </c:pt>
                      <c:pt idx="68">
                        <c:v>43565</c:v>
                      </c:pt>
                      <c:pt idx="69">
                        <c:v>43566</c:v>
                      </c:pt>
                      <c:pt idx="70">
                        <c:v>43569</c:v>
                      </c:pt>
                      <c:pt idx="71">
                        <c:v>43570</c:v>
                      </c:pt>
                      <c:pt idx="72">
                        <c:v>43571</c:v>
                      </c:pt>
                      <c:pt idx="73">
                        <c:v>43572</c:v>
                      </c:pt>
                      <c:pt idx="74">
                        <c:v>43573</c:v>
                      </c:pt>
                      <c:pt idx="75">
                        <c:v>43577</c:v>
                      </c:pt>
                      <c:pt idx="76">
                        <c:v>43578</c:v>
                      </c:pt>
                      <c:pt idx="77">
                        <c:v>43579</c:v>
                      </c:pt>
                      <c:pt idx="78">
                        <c:v>43580</c:v>
                      </c:pt>
                      <c:pt idx="79">
                        <c:v>43581</c:v>
                      </c:pt>
                      <c:pt idx="80">
                        <c:v>43584</c:v>
                      </c:pt>
                      <c:pt idx="81">
                        <c:v>43585</c:v>
                      </c:pt>
                      <c:pt idx="82">
                        <c:v>43586</c:v>
                      </c:pt>
                      <c:pt idx="83">
                        <c:v>43587</c:v>
                      </c:pt>
                      <c:pt idx="84">
                        <c:v>43588</c:v>
                      </c:pt>
                      <c:pt idx="85">
                        <c:v>43591</c:v>
                      </c:pt>
                      <c:pt idx="86">
                        <c:v>43592</c:v>
                      </c:pt>
                      <c:pt idx="87">
                        <c:v>43593</c:v>
                      </c:pt>
                      <c:pt idx="88">
                        <c:v>43594</c:v>
                      </c:pt>
                      <c:pt idx="89">
                        <c:v>43595</c:v>
                      </c:pt>
                      <c:pt idx="90">
                        <c:v>43598</c:v>
                      </c:pt>
                      <c:pt idx="91">
                        <c:v>43599</c:v>
                      </c:pt>
                      <c:pt idx="92">
                        <c:v>43600</c:v>
                      </c:pt>
                      <c:pt idx="93">
                        <c:v>43601</c:v>
                      </c:pt>
                      <c:pt idx="94">
                        <c:v>43602</c:v>
                      </c:pt>
                      <c:pt idx="95">
                        <c:v>43605</c:v>
                      </c:pt>
                      <c:pt idx="96">
                        <c:v>43606</c:v>
                      </c:pt>
                      <c:pt idx="97">
                        <c:v>43607</c:v>
                      </c:pt>
                      <c:pt idx="98">
                        <c:v>43608</c:v>
                      </c:pt>
                      <c:pt idx="99">
                        <c:v>43609</c:v>
                      </c:pt>
                      <c:pt idx="100">
                        <c:v>43613</c:v>
                      </c:pt>
                      <c:pt idx="101">
                        <c:v>43614</c:v>
                      </c:pt>
                      <c:pt idx="102">
                        <c:v>43615</c:v>
                      </c:pt>
                      <c:pt idx="103">
                        <c:v>43616</c:v>
                      </c:pt>
                      <c:pt idx="104">
                        <c:v>43619</c:v>
                      </c:pt>
                      <c:pt idx="105">
                        <c:v>43620</c:v>
                      </c:pt>
                      <c:pt idx="106">
                        <c:v>43621</c:v>
                      </c:pt>
                      <c:pt idx="107">
                        <c:v>43622</c:v>
                      </c:pt>
                      <c:pt idx="108">
                        <c:v>43623</c:v>
                      </c:pt>
                      <c:pt idx="109">
                        <c:v>43626</c:v>
                      </c:pt>
                      <c:pt idx="110">
                        <c:v>43627</c:v>
                      </c:pt>
                      <c:pt idx="111">
                        <c:v>43628</c:v>
                      </c:pt>
                      <c:pt idx="112">
                        <c:v>43629</c:v>
                      </c:pt>
                      <c:pt idx="113">
                        <c:v>43630</c:v>
                      </c:pt>
                      <c:pt idx="114">
                        <c:v>43633</c:v>
                      </c:pt>
                      <c:pt idx="115">
                        <c:v>43634</c:v>
                      </c:pt>
                      <c:pt idx="116">
                        <c:v>43635</c:v>
                      </c:pt>
                      <c:pt idx="117">
                        <c:v>43636</c:v>
                      </c:pt>
                      <c:pt idx="118">
                        <c:v>43637</c:v>
                      </c:pt>
                      <c:pt idx="119">
                        <c:v>43640</c:v>
                      </c:pt>
                      <c:pt idx="120">
                        <c:v>43641</c:v>
                      </c:pt>
                      <c:pt idx="121">
                        <c:v>43642</c:v>
                      </c:pt>
                      <c:pt idx="122">
                        <c:v>43643</c:v>
                      </c:pt>
                      <c:pt idx="123">
                        <c:v>43644</c:v>
                      </c:pt>
                      <c:pt idx="124">
                        <c:v>43647</c:v>
                      </c:pt>
                      <c:pt idx="125">
                        <c:v>43648</c:v>
                      </c:pt>
                      <c:pt idx="126">
                        <c:v>43649</c:v>
                      </c:pt>
                      <c:pt idx="127">
                        <c:v>43651</c:v>
                      </c:pt>
                      <c:pt idx="128">
                        <c:v>43654</c:v>
                      </c:pt>
                      <c:pt idx="129">
                        <c:v>43655</c:v>
                      </c:pt>
                      <c:pt idx="130">
                        <c:v>43656</c:v>
                      </c:pt>
                      <c:pt idx="131">
                        <c:v>43657</c:v>
                      </c:pt>
                      <c:pt idx="132">
                        <c:v>43658</c:v>
                      </c:pt>
                      <c:pt idx="133">
                        <c:v>43661</c:v>
                      </c:pt>
                      <c:pt idx="134">
                        <c:v>43662</c:v>
                      </c:pt>
                      <c:pt idx="135">
                        <c:v>43663</c:v>
                      </c:pt>
                      <c:pt idx="136">
                        <c:v>43664</c:v>
                      </c:pt>
                      <c:pt idx="137">
                        <c:v>43665</c:v>
                      </c:pt>
                      <c:pt idx="138">
                        <c:v>43668</c:v>
                      </c:pt>
                      <c:pt idx="139">
                        <c:v>43669</c:v>
                      </c:pt>
                      <c:pt idx="140">
                        <c:v>43670</c:v>
                      </c:pt>
                      <c:pt idx="141">
                        <c:v>43671</c:v>
                      </c:pt>
                      <c:pt idx="142">
                        <c:v>43672</c:v>
                      </c:pt>
                      <c:pt idx="143">
                        <c:v>43675</c:v>
                      </c:pt>
                      <c:pt idx="144">
                        <c:v>43676</c:v>
                      </c:pt>
                      <c:pt idx="145">
                        <c:v>43677</c:v>
                      </c:pt>
                      <c:pt idx="146">
                        <c:v>43678</c:v>
                      </c:pt>
                      <c:pt idx="147">
                        <c:v>43679</c:v>
                      </c:pt>
                      <c:pt idx="148">
                        <c:v>43682</c:v>
                      </c:pt>
                      <c:pt idx="149">
                        <c:v>43683</c:v>
                      </c:pt>
                      <c:pt idx="150">
                        <c:v>43684</c:v>
                      </c:pt>
                      <c:pt idx="151">
                        <c:v>43685</c:v>
                      </c:pt>
                      <c:pt idx="152">
                        <c:v>43686</c:v>
                      </c:pt>
                      <c:pt idx="153">
                        <c:v>43689</c:v>
                      </c:pt>
                      <c:pt idx="154">
                        <c:v>43690</c:v>
                      </c:pt>
                      <c:pt idx="155">
                        <c:v>43691</c:v>
                      </c:pt>
                      <c:pt idx="156">
                        <c:v>43692</c:v>
                      </c:pt>
                      <c:pt idx="157">
                        <c:v>43693</c:v>
                      </c:pt>
                      <c:pt idx="158">
                        <c:v>43696</c:v>
                      </c:pt>
                      <c:pt idx="159">
                        <c:v>43697</c:v>
                      </c:pt>
                      <c:pt idx="160">
                        <c:v>43698</c:v>
                      </c:pt>
                      <c:pt idx="161">
                        <c:v>43699</c:v>
                      </c:pt>
                      <c:pt idx="162">
                        <c:v>43700</c:v>
                      </c:pt>
                      <c:pt idx="163">
                        <c:v>43703</c:v>
                      </c:pt>
                      <c:pt idx="164">
                        <c:v>43704</c:v>
                      </c:pt>
                      <c:pt idx="165">
                        <c:v>43705</c:v>
                      </c:pt>
                      <c:pt idx="166">
                        <c:v>43706</c:v>
                      </c:pt>
                      <c:pt idx="167">
                        <c:v>43707</c:v>
                      </c:pt>
                      <c:pt idx="168">
                        <c:v>43711</c:v>
                      </c:pt>
                      <c:pt idx="169">
                        <c:v>43712</c:v>
                      </c:pt>
                      <c:pt idx="170">
                        <c:v>43713</c:v>
                      </c:pt>
                      <c:pt idx="171">
                        <c:v>43714</c:v>
                      </c:pt>
                      <c:pt idx="172">
                        <c:v>43714</c:v>
                      </c:pt>
                      <c:pt idx="173">
                        <c:v>43717</c:v>
                      </c:pt>
                      <c:pt idx="174">
                        <c:v>43718</c:v>
                      </c:pt>
                    </c:numCache>
                  </c:numRef>
                </c:cat>
                <c:val>
                  <c:num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'7 pav.'!#REF!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 xmlns:c16r2="http://schemas.microsoft.com/office/drawing/2015/06/chart">
                  <c:ext xmlns:c16="http://schemas.microsoft.com/office/drawing/2014/chart" uri="{C3380CC4-5D6E-409C-BE32-E72D297353CC}">
                    <c16:uniqueId val="{00000003-0559-453A-A8A9-BC043DB6F498}"/>
                  </c:ext>
                </c:extLst>
              </c15:ser>
            </c15:filteredLineSeries>
          </c:ext>
        </c:extLst>
      </c:lineChart>
      <c:dateAx>
        <c:axId val="43018060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m/d/yyyy" sourceLinked="0"/>
        <c:majorTickMark val="none"/>
        <c:minorTickMark val="none"/>
        <c:tickLblPos val="nextTo"/>
        <c:crossAx val="430178640"/>
        <c:crosses val="autoZero"/>
        <c:auto val="1"/>
        <c:lblOffset val="100"/>
        <c:baseTimeUnit val="days"/>
      </c:dateAx>
      <c:valAx>
        <c:axId val="430178640"/>
        <c:scaling>
          <c:orientation val="minMax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Dot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>
                    <a:solidFill>
                      <a:sysClr val="windowText" lastClr="000000"/>
                    </a:solidFill>
                  </a:rPr>
                  <a:t>USD/bar</a:t>
                </a:r>
              </a:p>
            </c:rich>
          </c:tx>
          <c:layout>
            <c:manualLayout>
              <c:xMode val="edge"/>
              <c:yMode val="edge"/>
              <c:x val="1.1065006915629323E-2"/>
              <c:y val="1.128659179630797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12700">
            <a:solidFill>
              <a:schemeClr val="accent4"/>
            </a:solidFill>
            <a:prstDash val="dash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30180600"/>
        <c:crosses val="autoZero"/>
        <c:crossBetween val="between"/>
      </c:valAx>
      <c:spPr>
        <a:noFill/>
        <a:ln w="12700">
          <a:solidFill>
            <a:schemeClr val="accent4"/>
          </a:solidFill>
          <a:prstDash val="dash"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prstDash val="dash"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7408591827215711E-2"/>
          <c:y val="0.12193145513614174"/>
          <c:w val="0.88831782407407411"/>
          <c:h val="0.5388359045810154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'8 pav.'!$G$3</c:f>
              <c:strCache>
                <c:ptCount val="1"/>
                <c:pt idx="0">
                  <c:v>Galutinio vartojimo išlaidos*</c:v>
                </c:pt>
              </c:strCache>
            </c:strRef>
          </c:tx>
          <c:spPr>
            <a:solidFill>
              <a:srgbClr val="8D8473"/>
            </a:solidFill>
            <a:ln>
              <a:noFill/>
            </a:ln>
          </c:spPr>
          <c:invertIfNegative val="0"/>
          <c:cat>
            <c:strRef>
              <c:f>'8 pav.'!$F$4:$F$7</c:f>
              <c:strCache>
                <c:ptCount val="4"/>
                <c:pt idx="0">
                  <c:v>2018</c:v>
                </c:pt>
                <c:pt idx="1">
                  <c:v>2019P</c:v>
                </c:pt>
                <c:pt idx="2">
                  <c:v>2020P</c:v>
                </c:pt>
                <c:pt idx="3">
                  <c:v>2021P</c:v>
                </c:pt>
              </c:strCache>
            </c:strRef>
          </c:cat>
          <c:val>
            <c:numRef>
              <c:f>'8 pav.'!$G$4:$G$7</c:f>
              <c:numCache>
                <c:formatCode>0.00;\ \–0.00</c:formatCode>
                <c:ptCount val="4"/>
                <c:pt idx="0">
                  <c:v>2.6746939850749141</c:v>
                </c:pt>
                <c:pt idx="1">
                  <c:v>2.7305351524975343</c:v>
                </c:pt>
                <c:pt idx="2">
                  <c:v>2.6713202913822149</c:v>
                </c:pt>
                <c:pt idx="3">
                  <c:v>2.4135368492984375</c:v>
                </c:pt>
              </c:numCache>
            </c:numRef>
          </c:val>
        </c:ser>
        <c:ser>
          <c:idx val="2"/>
          <c:order val="2"/>
          <c:tx>
            <c:strRef>
              <c:f>'8 pav.'!$I$3</c:f>
              <c:strCache>
                <c:ptCount val="1"/>
                <c:pt idx="0">
                  <c:v>BPKF</c:v>
                </c:pt>
              </c:strCache>
            </c:strRef>
          </c:tx>
          <c:spPr>
            <a:solidFill>
              <a:srgbClr val="00244D"/>
            </a:solidFill>
            <a:ln>
              <a:noFill/>
            </a:ln>
          </c:spPr>
          <c:invertIfNegative val="0"/>
          <c:cat>
            <c:strRef>
              <c:f>'8 pav.'!$F$4:$F$7</c:f>
              <c:strCache>
                <c:ptCount val="4"/>
                <c:pt idx="0">
                  <c:v>2018</c:v>
                </c:pt>
                <c:pt idx="1">
                  <c:v>2019P</c:v>
                </c:pt>
                <c:pt idx="2">
                  <c:v>2020P</c:v>
                </c:pt>
                <c:pt idx="3">
                  <c:v>2021P</c:v>
                </c:pt>
              </c:strCache>
            </c:strRef>
          </c:cat>
          <c:val>
            <c:numRef>
              <c:f>'8 pav.'!$I$4:$I$7</c:f>
              <c:numCache>
                <c:formatCode>0.00;\ \–0.00</c:formatCode>
                <c:ptCount val="4"/>
                <c:pt idx="0">
                  <c:v>1.2998856968378774</c:v>
                </c:pt>
                <c:pt idx="1">
                  <c:v>1.5366080535642257</c:v>
                </c:pt>
                <c:pt idx="2">
                  <c:v>1.0502796229888522</c:v>
                </c:pt>
                <c:pt idx="3">
                  <c:v>0.86906539745058142</c:v>
                </c:pt>
              </c:numCache>
            </c:numRef>
          </c:val>
        </c:ser>
        <c:ser>
          <c:idx val="3"/>
          <c:order val="3"/>
          <c:tx>
            <c:strRef>
              <c:f>'8 pav.'!$H$3</c:f>
              <c:strCache>
                <c:ptCount val="1"/>
                <c:pt idx="0">
                  <c:v>Grynasis eksportas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</c:spPr>
          <c:invertIfNegative val="0"/>
          <c:cat>
            <c:strRef>
              <c:f>'8 pav.'!$F$4:$F$7</c:f>
              <c:strCache>
                <c:ptCount val="4"/>
                <c:pt idx="0">
                  <c:v>2018</c:v>
                </c:pt>
                <c:pt idx="1">
                  <c:v>2019P</c:v>
                </c:pt>
                <c:pt idx="2">
                  <c:v>2020P</c:v>
                </c:pt>
                <c:pt idx="3">
                  <c:v>2021P</c:v>
                </c:pt>
              </c:strCache>
            </c:strRef>
          </c:cat>
          <c:val>
            <c:numRef>
              <c:f>'8 pav.'!$H$4:$H$7</c:f>
              <c:numCache>
                <c:formatCode>0.00;\ \–0.00</c:formatCode>
                <c:ptCount val="4"/>
                <c:pt idx="0">
                  <c:v>0.6377894992928228</c:v>
                </c:pt>
                <c:pt idx="1">
                  <c:v>-0.35276393543996232</c:v>
                </c:pt>
                <c:pt idx="2">
                  <c:v>-0.13114114039695357</c:v>
                </c:pt>
                <c:pt idx="3">
                  <c:v>0.41525507700801967</c:v>
                </c:pt>
              </c:numCache>
            </c:numRef>
          </c:val>
        </c:ser>
        <c:ser>
          <c:idx val="4"/>
          <c:order val="4"/>
          <c:tx>
            <c:strRef>
              <c:f>'8 pav.'!$J$3</c:f>
              <c:strCache>
                <c:ptCount val="1"/>
                <c:pt idx="0">
                  <c:v>Likusios komponentės**</c:v>
                </c:pt>
              </c:strCache>
            </c:strRef>
          </c:tx>
          <c:spPr>
            <a:solidFill>
              <a:srgbClr val="D1D1D1"/>
            </a:solidFill>
            <a:ln>
              <a:noFill/>
            </a:ln>
          </c:spPr>
          <c:invertIfNegative val="0"/>
          <c:cat>
            <c:strRef>
              <c:f>'8 pav.'!$F$4:$F$7</c:f>
              <c:strCache>
                <c:ptCount val="4"/>
                <c:pt idx="0">
                  <c:v>2018</c:v>
                </c:pt>
                <c:pt idx="1">
                  <c:v>2019P</c:v>
                </c:pt>
                <c:pt idx="2">
                  <c:v>2020P</c:v>
                </c:pt>
                <c:pt idx="3">
                  <c:v>2021P</c:v>
                </c:pt>
              </c:strCache>
            </c:strRef>
          </c:cat>
          <c:val>
            <c:numRef>
              <c:f>'8 pav.'!$J$4:$J$7</c:f>
              <c:numCache>
                <c:formatCode>0.00;\ \–0.00</c:formatCode>
                <c:ptCount val="4"/>
                <c:pt idx="0">
                  <c:v>-1.1186475598396664</c:v>
                </c:pt>
                <c:pt idx="1">
                  <c:v>-0.2400947453599227</c:v>
                </c:pt>
                <c:pt idx="2">
                  <c:v>-1.161295178790092</c:v>
                </c:pt>
                <c:pt idx="3">
                  <c:v>-1.3547614081339536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0175112"/>
        <c:axId val="430175896"/>
      </c:barChart>
      <c:lineChart>
        <c:grouping val="stacked"/>
        <c:varyColors val="0"/>
        <c:ser>
          <c:idx val="0"/>
          <c:order val="1"/>
          <c:tx>
            <c:strRef>
              <c:f>'8 pav.'!$K$3</c:f>
              <c:strCache>
                <c:ptCount val="1"/>
                <c:pt idx="0">
                  <c:v>Realusis BVP </c:v>
                </c:pt>
              </c:strCache>
            </c:strRef>
          </c:tx>
          <c:spPr>
            <a:ln>
              <a:solidFill>
                <a:srgbClr val="D41A1F"/>
              </a:solidFill>
              <a:round/>
            </a:ln>
          </c:spPr>
          <c:marker>
            <c:symbol val="none"/>
          </c:marker>
          <c:dPt>
            <c:idx val="0"/>
            <c:bubble3D val="0"/>
            <c:spPr>
              <a:ln>
                <a:solidFill>
                  <a:srgbClr val="D41A1F"/>
                </a:solidFill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39"/>
            <c:bubble3D val="0"/>
          </c:dPt>
          <c:dPt>
            <c:idx val="40"/>
            <c:bubble3D val="0"/>
          </c:dPt>
          <c:cat>
            <c:strRef>
              <c:f>'8 pav.'!$F$4:$F$7</c:f>
              <c:strCache>
                <c:ptCount val="4"/>
                <c:pt idx="0">
                  <c:v>2018</c:v>
                </c:pt>
                <c:pt idx="1">
                  <c:v>2019P</c:v>
                </c:pt>
                <c:pt idx="2">
                  <c:v>2020P</c:v>
                </c:pt>
                <c:pt idx="3">
                  <c:v>2021P</c:v>
                </c:pt>
              </c:strCache>
            </c:strRef>
          </c:cat>
          <c:val>
            <c:numRef>
              <c:f>'8 pav.'!$K$4:$K$7</c:f>
              <c:numCache>
                <c:formatCode>0.00;\ \–0.00</c:formatCode>
                <c:ptCount val="4"/>
                <c:pt idx="0">
                  <c:v>3.4937216213659479</c:v>
                </c:pt>
                <c:pt idx="1">
                  <c:v>3.674284525261875</c:v>
                </c:pt>
                <c:pt idx="2">
                  <c:v>2.4291635951840216</c:v>
                </c:pt>
                <c:pt idx="3">
                  <c:v>2.3430959156230848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177856"/>
        <c:axId val="430177072"/>
      </c:lineChart>
      <c:catAx>
        <c:axId val="430175112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low"/>
        <c:spPr>
          <a:ln w="12700">
            <a:solidFill>
              <a:srgbClr val="D1D1D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43017589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30175896"/>
        <c:scaling>
          <c:orientation val="minMax"/>
          <c:max val="9"/>
          <c:min val="-3"/>
        </c:scaling>
        <c:delete val="0"/>
        <c:axPos val="l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0.0;\–0.0" sourceLinked="0"/>
        <c:majorTickMark val="out"/>
        <c:minorTickMark val="none"/>
        <c:tickLblPos val="nextTo"/>
        <c:spPr>
          <a:ln w="25400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430175112"/>
        <c:crosses val="autoZero"/>
        <c:crossBetween val="between"/>
        <c:majorUnit val="3"/>
      </c:valAx>
      <c:catAx>
        <c:axId val="430177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0177072"/>
        <c:crosses val="autoZero"/>
        <c:auto val="1"/>
        <c:lblAlgn val="ctr"/>
        <c:lblOffset val="100"/>
        <c:noMultiLvlLbl val="0"/>
      </c:catAx>
      <c:valAx>
        <c:axId val="430177072"/>
        <c:scaling>
          <c:orientation val="minMax"/>
          <c:max val="7.5"/>
          <c:min val="-5"/>
        </c:scaling>
        <c:delete val="1"/>
        <c:axPos val="r"/>
        <c:numFmt formatCode="0.0" sourceLinked="0"/>
        <c:majorTickMark val="out"/>
        <c:minorTickMark val="none"/>
        <c:tickLblPos val="nextTo"/>
        <c:crossAx val="430177856"/>
        <c:crosses val="max"/>
        <c:crossBetween val="between"/>
        <c:majorUnit val="2.5"/>
        <c:minorUnit val="1"/>
      </c:valAx>
      <c:spPr>
        <a:noFill/>
        <a:ln w="12700">
          <a:noFill/>
        </a:ln>
      </c:spPr>
    </c:plotArea>
    <c:legend>
      <c:legendPos val="b"/>
      <c:layout>
        <c:manualLayout>
          <c:xMode val="edge"/>
          <c:yMode val="edge"/>
          <c:x val="0"/>
          <c:y val="0.74475868055555561"/>
          <c:w val="1"/>
          <c:h val="0.25273506944444446"/>
        </c:manualLayout>
      </c:layout>
      <c:overlay val="0"/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Segoe UI"/>
          <a:cs typeface="Arial" panose="020B0604020202020204" pitchFamily="34" charset="0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029890000916206E-2"/>
          <c:y val="0.12972440944881891"/>
          <c:w val="0.8860720144356955"/>
          <c:h val="0.64933727034120725"/>
        </c:manualLayout>
      </c:layout>
      <c:lineChart>
        <c:grouping val="standard"/>
        <c:varyColors val="0"/>
        <c:ser>
          <c:idx val="0"/>
          <c:order val="0"/>
          <c:tx>
            <c:strRef>
              <c:f>'9 pav.'!$D$4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strRef>
              <c:f>'9 pav.'!$E$3:$K$3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 pusm.</c:v>
                </c:pt>
              </c:strCache>
            </c:strRef>
          </c:cat>
          <c:val>
            <c:numRef>
              <c:f>'9 pav.'!$E$4:$K$4</c:f>
              <c:numCache>
                <c:formatCode>0.0;\–0.0</c:formatCode>
                <c:ptCount val="7"/>
                <c:pt idx="0">
                  <c:v>-0.25918545878846899</c:v>
                </c:pt>
                <c:pt idx="1">
                  <c:v>1.4088669610466287</c:v>
                </c:pt>
                <c:pt idx="2">
                  <c:v>2.0963036967230675</c:v>
                </c:pt>
                <c:pt idx="3">
                  <c:v>1.897979575396036</c:v>
                </c:pt>
                <c:pt idx="4">
                  <c:v>2.5347003493406017</c:v>
                </c:pt>
                <c:pt idx="5">
                  <c:v>1.9422192479412237</c:v>
                </c:pt>
                <c:pt idx="6">
                  <c:v>1.0853525321887194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'9 pav.'!$D$5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strRef>
              <c:f>'9 pav.'!$E$3:$K$3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 pusm.</c:v>
                </c:pt>
              </c:strCache>
            </c:strRef>
          </c:cat>
          <c:val>
            <c:numRef>
              <c:f>'9 pav.'!$E$5:$K$5</c:f>
              <c:numCache>
                <c:formatCode>0.0;\–0.0</c:formatCode>
                <c:ptCount val="7"/>
                <c:pt idx="0">
                  <c:v>1.9368393010668061</c:v>
                </c:pt>
                <c:pt idx="1">
                  <c:v>2.8883675348201798</c:v>
                </c:pt>
                <c:pt idx="2">
                  <c:v>1.900385618953071</c:v>
                </c:pt>
                <c:pt idx="3">
                  <c:v>3.4891230455472488</c:v>
                </c:pt>
                <c:pt idx="4">
                  <c:v>4.85660639701333</c:v>
                </c:pt>
                <c:pt idx="5">
                  <c:v>3.8658111938856932</c:v>
                </c:pt>
                <c:pt idx="6">
                  <c:v>4.2455944864017177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'9 pav.'!$D$6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rgbClr val="8D8473"/>
              </a:solidFill>
              <a:round/>
            </a:ln>
            <a:effectLst/>
          </c:spPr>
          <c:marker>
            <c:symbol val="none"/>
          </c:marker>
          <c:cat>
            <c:strRef>
              <c:f>'9 pav.'!$E$3:$K$3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 pusm.</c:v>
                </c:pt>
              </c:strCache>
            </c:strRef>
          </c:cat>
          <c:val>
            <c:numRef>
              <c:f>'9 pav.'!$E$6:$K$6</c:f>
              <c:numCache>
                <c:formatCode>0.0;\–0.0</c:formatCode>
                <c:ptCount val="7"/>
                <c:pt idx="0">
                  <c:v>2.4300052826201624</c:v>
                </c:pt>
                <c:pt idx="1">
                  <c:v>1.8581148093783417</c:v>
                </c:pt>
                <c:pt idx="2">
                  <c:v>2.9717190109199931</c:v>
                </c:pt>
                <c:pt idx="3">
                  <c:v>2.0647070782527255</c:v>
                </c:pt>
                <c:pt idx="4">
                  <c:v>4.6365009218340303</c:v>
                </c:pt>
                <c:pt idx="5">
                  <c:v>4.7697259200559561</c:v>
                </c:pt>
                <c:pt idx="6">
                  <c:v>2.4409081112148794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'9 pav.'!$D$7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strRef>
              <c:f>'9 pav.'!$E$3:$K$3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 pusm.</c:v>
                </c:pt>
              </c:strCache>
            </c:strRef>
          </c:cat>
          <c:val>
            <c:numRef>
              <c:f>'9 pav.'!$E$7:$K$7</c:f>
              <c:numCache>
                <c:formatCode>0.0;\–0.0</c:formatCode>
                <c:ptCount val="7"/>
                <c:pt idx="0">
                  <c:v>3.4988398771177209</c:v>
                </c:pt>
                <c:pt idx="1">
                  <c:v>3.5374234857617148</c:v>
                </c:pt>
                <c:pt idx="2">
                  <c:v>2.0206663178935713</c:v>
                </c:pt>
                <c:pt idx="3">
                  <c:v>2.3532375913328352</c:v>
                </c:pt>
                <c:pt idx="4">
                  <c:v>4.1398304103051231</c:v>
                </c:pt>
                <c:pt idx="5">
                  <c:v>3.4936137197266737</c:v>
                </c:pt>
                <c:pt idx="6">
                  <c:v>4.0641086032428797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0179032"/>
        <c:axId val="431958664"/>
      </c:lineChart>
      <c:catAx>
        <c:axId val="430179032"/>
        <c:scaling>
          <c:orientation val="minMax"/>
        </c:scaling>
        <c:delete val="0"/>
        <c:axPos val="b"/>
        <c:majorGridlines>
          <c:spPr>
            <a:ln w="12700">
              <a:solidFill>
                <a:schemeClr val="accent4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1958664"/>
        <c:crosses val="autoZero"/>
        <c:auto val="1"/>
        <c:lblAlgn val="ctr"/>
        <c:lblOffset val="100"/>
        <c:noMultiLvlLbl val="0"/>
      </c:catAx>
      <c:valAx>
        <c:axId val="431958664"/>
        <c:scaling>
          <c:orientation val="minMax"/>
          <c:max val="8"/>
          <c:min val="-2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0179032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9635739976947328E-2"/>
          <c:y val="0.87647898179394235"/>
          <c:w val="0.97682095293643856"/>
          <c:h val="9.618867086058691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029890000916206E-2"/>
          <c:y val="0.12972440944881891"/>
          <c:w val="0.8860720144356955"/>
          <c:h val="0.64933727034120725"/>
        </c:manualLayout>
      </c:layout>
      <c:lineChart>
        <c:grouping val="standard"/>
        <c:varyColors val="0"/>
        <c:ser>
          <c:idx val="3"/>
          <c:order val="0"/>
          <c:tx>
            <c:strRef>
              <c:f>'A.1 pav.'!$D$5</c:f>
              <c:strCache>
                <c:ptCount val="1"/>
                <c:pt idx="0">
                  <c:v>Realusis darbo užmokestis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numRef>
              <c:f>'A.1 pav.'!$E$3:$P$3</c:f>
              <c:numCache>
                <c:formatCode>General</c:formatCode>
                <c:ptCount val="12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</c:numCache>
            </c:numRef>
          </c:cat>
          <c:val>
            <c:numRef>
              <c:f>'A.1 pav.'!$E$5:$P$5</c:f>
              <c:numCache>
                <c:formatCode>0.0;\–0.0</c:formatCode>
                <c:ptCount val="12"/>
                <c:pt idx="0">
                  <c:v>17</c:v>
                </c:pt>
                <c:pt idx="1">
                  <c:v>10.099999999999994</c:v>
                </c:pt>
                <c:pt idx="2">
                  <c:v>-7.2000000000000028</c:v>
                </c:pt>
                <c:pt idx="3">
                  <c:v>-4.2999999999999972</c:v>
                </c:pt>
                <c:pt idx="4">
                  <c:v>-1.2999999999999972</c:v>
                </c:pt>
                <c:pt idx="5">
                  <c:v>0.5</c:v>
                </c:pt>
                <c:pt idx="6">
                  <c:v>3.7999999999999972</c:v>
                </c:pt>
                <c:pt idx="7" formatCode="General">
                  <c:v>5.0999999999999943</c:v>
                </c:pt>
                <c:pt idx="8">
                  <c:v>6.0999999999999943</c:v>
                </c:pt>
                <c:pt idx="9">
                  <c:v>7.7000000000000028</c:v>
                </c:pt>
                <c:pt idx="10">
                  <c:v>5.7000000000000028</c:v>
                </c:pt>
                <c:pt idx="11">
                  <c:v>6.2000000000000028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'A.1 pav.'!$D$4</c:f>
              <c:strCache>
                <c:ptCount val="1"/>
                <c:pt idx="0">
                  <c:v>Produktyvumas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'A.1 pav.'!$E$3:$P$3</c:f>
              <c:numCache>
                <c:formatCode>General</c:formatCode>
                <c:ptCount val="12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</c:numCache>
            </c:numRef>
          </c:cat>
          <c:val>
            <c:numRef>
              <c:f>'A.1 pav.'!$E$4:$P$4</c:f>
              <c:numCache>
                <c:formatCode>0.0;\–0.0</c:formatCode>
                <c:ptCount val="12"/>
                <c:pt idx="0">
                  <c:v>8.9</c:v>
                </c:pt>
                <c:pt idx="1">
                  <c:v>4</c:v>
                </c:pt>
                <c:pt idx="2">
                  <c:v>-7.7</c:v>
                </c:pt>
                <c:pt idx="3">
                  <c:v>7.3</c:v>
                </c:pt>
                <c:pt idx="4">
                  <c:v>5.5</c:v>
                </c:pt>
                <c:pt idx="5">
                  <c:v>2</c:v>
                </c:pt>
                <c:pt idx="6">
                  <c:v>2.1</c:v>
                </c:pt>
                <c:pt idx="7" formatCode="General">
                  <c:v>1.5</c:v>
                </c:pt>
                <c:pt idx="8">
                  <c:v>0.7</c:v>
                </c:pt>
                <c:pt idx="9">
                  <c:v>0.4</c:v>
                </c:pt>
                <c:pt idx="10">
                  <c:v>4.7</c:v>
                </c:pt>
                <c:pt idx="11">
                  <c:v>2.4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956312"/>
        <c:axId val="431960232"/>
      </c:lineChart>
      <c:catAx>
        <c:axId val="431956312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1960232"/>
        <c:crosses val="autoZero"/>
        <c:auto val="1"/>
        <c:lblAlgn val="ctr"/>
        <c:lblOffset val="100"/>
        <c:tickLblSkip val="2"/>
        <c:noMultiLvlLbl val="0"/>
      </c:catAx>
      <c:valAx>
        <c:axId val="431960232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1956312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b"/>
      <c:layout/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7599081552110543E-2"/>
          <c:y val="8.9389160182479319E-2"/>
          <c:w val="0.63199284709486692"/>
          <c:h val="0.80677513145763302"/>
        </c:manualLayout>
      </c:layout>
      <c:areaChart>
        <c:grouping val="stacked"/>
        <c:varyColors val="0"/>
        <c:ser>
          <c:idx val="17"/>
          <c:order val="0"/>
          <c:tx>
            <c:strRef>
              <c:f>'A.2 pav.'!$D$4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cat>
            <c:numRef>
              <c:f>'A.2 pav.'!$E$3:$AB$3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'A.2 pav.'!$E$4:$AB$4</c:f>
              <c:numCache>
                <c:formatCode>#,##0</c:formatCode>
                <c:ptCount val="24"/>
                <c:pt idx="0">
                  <c:v>26</c:v>
                </c:pt>
                <c:pt idx="1">
                  <c:v>26</c:v>
                </c:pt>
                <c:pt idx="2">
                  <c:v>25</c:v>
                </c:pt>
                <c:pt idx="3">
                  <c:v>24</c:v>
                </c:pt>
                <c:pt idx="4">
                  <c:v>23</c:v>
                </c:pt>
                <c:pt idx="5">
                  <c:v>22</c:v>
                </c:pt>
                <c:pt idx="6">
                  <c:v>24</c:v>
                </c:pt>
                <c:pt idx="7">
                  <c:v>25</c:v>
                </c:pt>
                <c:pt idx="8">
                  <c:v>27</c:v>
                </c:pt>
                <c:pt idx="9">
                  <c:v>30</c:v>
                </c:pt>
                <c:pt idx="10">
                  <c:v>31</c:v>
                </c:pt>
                <c:pt idx="11">
                  <c:v>34</c:v>
                </c:pt>
                <c:pt idx="12">
                  <c:v>36</c:v>
                </c:pt>
                <c:pt idx="13">
                  <c:v>39</c:v>
                </c:pt>
                <c:pt idx="14">
                  <c:v>40</c:v>
                </c:pt>
                <c:pt idx="15">
                  <c:v>41</c:v>
                </c:pt>
                <c:pt idx="16">
                  <c:v>41</c:v>
                </c:pt>
                <c:pt idx="17">
                  <c:v>42</c:v>
                </c:pt>
                <c:pt idx="18">
                  <c:v>42</c:v>
                </c:pt>
                <c:pt idx="19">
                  <c:v>43</c:v>
                </c:pt>
                <c:pt idx="20">
                  <c:v>43</c:v>
                </c:pt>
                <c:pt idx="21">
                  <c:v>44</c:v>
                </c:pt>
                <c:pt idx="22">
                  <c:v>46</c:v>
                </c:pt>
                <c:pt idx="23">
                  <c:v>47</c:v>
                </c:pt>
              </c:numCache>
            </c:numRef>
          </c:val>
        </c:ser>
        <c:ser>
          <c:idx val="16"/>
          <c:order val="1"/>
          <c:tx>
            <c:strRef>
              <c:f>'A.2 pav.'!$D$5</c:f>
              <c:strCache>
                <c:ptCount val="1"/>
                <c:pt idx="0">
                  <c:v>Sklaida tarp 
ES-28 valstybių</c:v>
                </c:pt>
              </c:strCache>
            </c:strRef>
          </c:tx>
          <c:spPr>
            <a:solidFill>
              <a:srgbClr val="47ABD9">
                <a:alpha val="40000"/>
              </a:srgbClr>
            </a:solidFill>
            <a:ln w="12700">
              <a:noFill/>
            </a:ln>
          </c:spPr>
          <c:cat>
            <c:numRef>
              <c:f>'A.2 pav.'!$E$3:$AB$3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'A.2 pav.'!$E$5:$AB$5</c:f>
              <c:numCache>
                <c:formatCode>#,##0</c:formatCode>
                <c:ptCount val="24"/>
                <c:pt idx="0">
                  <c:v>87</c:v>
                </c:pt>
                <c:pt idx="1">
                  <c:v>86</c:v>
                </c:pt>
                <c:pt idx="2">
                  <c:v>88</c:v>
                </c:pt>
                <c:pt idx="3">
                  <c:v>92</c:v>
                </c:pt>
                <c:pt idx="4">
                  <c:v>95</c:v>
                </c:pt>
                <c:pt idx="5">
                  <c:v>98</c:v>
                </c:pt>
                <c:pt idx="6">
                  <c:v>96</c:v>
                </c:pt>
                <c:pt idx="7">
                  <c:v>99</c:v>
                </c:pt>
                <c:pt idx="8">
                  <c:v>98</c:v>
                </c:pt>
                <c:pt idx="9">
                  <c:v>98</c:v>
                </c:pt>
                <c:pt idx="10">
                  <c:v>99</c:v>
                </c:pt>
                <c:pt idx="11">
                  <c:v>98</c:v>
                </c:pt>
                <c:pt idx="12">
                  <c:v>96</c:v>
                </c:pt>
                <c:pt idx="13">
                  <c:v>86</c:v>
                </c:pt>
                <c:pt idx="14">
                  <c:v>84</c:v>
                </c:pt>
                <c:pt idx="15">
                  <c:v>81</c:v>
                </c:pt>
                <c:pt idx="16">
                  <c:v>80</c:v>
                </c:pt>
                <c:pt idx="17">
                  <c:v>80</c:v>
                </c:pt>
                <c:pt idx="18">
                  <c:v>81</c:v>
                </c:pt>
                <c:pt idx="19">
                  <c:v>83</c:v>
                </c:pt>
                <c:pt idx="20">
                  <c:v>120</c:v>
                </c:pt>
                <c:pt idx="21">
                  <c:v>120</c:v>
                </c:pt>
                <c:pt idx="22">
                  <c:v>122</c:v>
                </c:pt>
                <c:pt idx="23">
                  <c:v>127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0180992"/>
        <c:axId val="431796128"/>
      </c:areaChart>
      <c:areaChart>
        <c:grouping val="stacked"/>
        <c:varyColors val="0"/>
        <c:ser>
          <c:idx val="7"/>
          <c:order val="9"/>
          <c:tx>
            <c:strRef>
              <c:f>'A.2 pav.'!$D$6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cat>
            <c:numRef>
              <c:f>'A.2 pav.'!$E$3:$AB$3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'A.2 pav.'!$E$6:$AB$6</c:f>
              <c:numCache>
                <c:formatCode>#,##0</c:formatCode>
                <c:ptCount val="24"/>
                <c:pt idx="0">
                  <c:v>68</c:v>
                </c:pt>
                <c:pt idx="1">
                  <c:v>68</c:v>
                </c:pt>
                <c:pt idx="2">
                  <c:v>70</c:v>
                </c:pt>
                <c:pt idx="3">
                  <c:v>70</c:v>
                </c:pt>
                <c:pt idx="4">
                  <c:v>72</c:v>
                </c:pt>
                <c:pt idx="5">
                  <c:v>72</c:v>
                </c:pt>
                <c:pt idx="6">
                  <c:v>71</c:v>
                </c:pt>
                <c:pt idx="7">
                  <c:v>71</c:v>
                </c:pt>
                <c:pt idx="8">
                  <c:v>72</c:v>
                </c:pt>
                <c:pt idx="9">
                  <c:v>71</c:v>
                </c:pt>
                <c:pt idx="10">
                  <c:v>73</c:v>
                </c:pt>
                <c:pt idx="11">
                  <c:v>73</c:v>
                </c:pt>
                <c:pt idx="12">
                  <c:v>73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69</c:v>
                </c:pt>
                <c:pt idx="17">
                  <c:v>66</c:v>
                </c:pt>
                <c:pt idx="18">
                  <c:v>66</c:v>
                </c:pt>
                <c:pt idx="19">
                  <c:v>65</c:v>
                </c:pt>
                <c:pt idx="20">
                  <c:v>63</c:v>
                </c:pt>
                <c:pt idx="21">
                  <c:v>62</c:v>
                </c:pt>
                <c:pt idx="22">
                  <c:v>62</c:v>
                </c:pt>
                <c:pt idx="23">
                  <c:v>63</c:v>
                </c:pt>
              </c:numCache>
            </c:numRef>
          </c:val>
        </c:ser>
        <c:ser>
          <c:idx val="9"/>
          <c:order val="10"/>
          <c:tx>
            <c:strRef>
              <c:f>'A.2 pav.'!$D$7</c:f>
              <c:strCache>
                <c:ptCount val="1"/>
                <c:pt idx="0">
                  <c:v>Sklaida tarp 
ES-15 valstybių</c:v>
                </c:pt>
              </c:strCache>
            </c:strRef>
          </c:tx>
          <c:spPr>
            <a:solidFill>
              <a:srgbClr val="8D8473">
                <a:lumMod val="20000"/>
                <a:lumOff val="80000"/>
                <a:alpha val="54000"/>
              </a:srgbClr>
            </a:solidFill>
          </c:spPr>
          <c:cat>
            <c:numRef>
              <c:f>'A.2 pav.'!$E$3:$AB$3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'A.2 pav.'!$E$7:$AB$7</c:f>
              <c:numCache>
                <c:formatCode>#,##0</c:formatCode>
                <c:ptCount val="24"/>
                <c:pt idx="0">
                  <c:v>45</c:v>
                </c:pt>
                <c:pt idx="1">
                  <c:v>44</c:v>
                </c:pt>
                <c:pt idx="2">
                  <c:v>43</c:v>
                </c:pt>
                <c:pt idx="3">
                  <c:v>46</c:v>
                </c:pt>
                <c:pt idx="4">
                  <c:v>46</c:v>
                </c:pt>
                <c:pt idx="5">
                  <c:v>48</c:v>
                </c:pt>
                <c:pt idx="6">
                  <c:v>49</c:v>
                </c:pt>
                <c:pt idx="7">
                  <c:v>53</c:v>
                </c:pt>
                <c:pt idx="8">
                  <c:v>53</c:v>
                </c:pt>
                <c:pt idx="9">
                  <c:v>57</c:v>
                </c:pt>
                <c:pt idx="10">
                  <c:v>57</c:v>
                </c:pt>
                <c:pt idx="11">
                  <c:v>59</c:v>
                </c:pt>
                <c:pt idx="12">
                  <c:v>59</c:v>
                </c:pt>
                <c:pt idx="13">
                  <c:v>52</c:v>
                </c:pt>
                <c:pt idx="14">
                  <c:v>50</c:v>
                </c:pt>
                <c:pt idx="15">
                  <c:v>47</c:v>
                </c:pt>
                <c:pt idx="16">
                  <c:v>52</c:v>
                </c:pt>
                <c:pt idx="17">
                  <c:v>56</c:v>
                </c:pt>
                <c:pt idx="18">
                  <c:v>57</c:v>
                </c:pt>
                <c:pt idx="19">
                  <c:v>61</c:v>
                </c:pt>
                <c:pt idx="20">
                  <c:v>100</c:v>
                </c:pt>
                <c:pt idx="21">
                  <c:v>102</c:v>
                </c:pt>
                <c:pt idx="22">
                  <c:v>106</c:v>
                </c:pt>
                <c:pt idx="23">
                  <c:v>111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1800048"/>
        <c:axId val="431798480"/>
      </c:areaChart>
      <c:lineChart>
        <c:grouping val="standard"/>
        <c:varyColors val="0"/>
        <c:ser>
          <c:idx val="0"/>
          <c:order val="2"/>
          <c:tx>
            <c:strRef>
              <c:f>'A.2 pav.'!$D$12</c:f>
              <c:strCache>
                <c:ptCount val="1"/>
                <c:pt idx="0">
                  <c:v>Estija</c:v>
                </c:pt>
              </c:strCache>
            </c:strRef>
          </c:tx>
          <c:spPr>
            <a:ln w="19050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numRef>
              <c:f>'A.2 pav.'!$E$3:$AB$3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'A.2 pav.'!$E$12:$AB$12</c:f>
              <c:numCache>
                <c:formatCode>#,##0</c:formatCode>
                <c:ptCount val="24"/>
                <c:pt idx="0">
                  <c:v>30</c:v>
                </c:pt>
                <c:pt idx="1">
                  <c:v>31</c:v>
                </c:pt>
                <c:pt idx="2">
                  <c:v>34</c:v>
                </c:pt>
                <c:pt idx="3">
                  <c:v>35</c:v>
                </c:pt>
                <c:pt idx="4">
                  <c:v>34</c:v>
                </c:pt>
                <c:pt idx="5">
                  <c:v>36</c:v>
                </c:pt>
                <c:pt idx="6">
                  <c:v>37</c:v>
                </c:pt>
                <c:pt idx="7">
                  <c:v>41</c:v>
                </c:pt>
                <c:pt idx="8">
                  <c:v>45</c:v>
                </c:pt>
                <c:pt idx="9">
                  <c:v>48</c:v>
                </c:pt>
                <c:pt idx="10">
                  <c:v>53</c:v>
                </c:pt>
                <c:pt idx="11">
                  <c:v>57</c:v>
                </c:pt>
                <c:pt idx="12">
                  <c:v>62</c:v>
                </c:pt>
                <c:pt idx="13">
                  <c:v>62</c:v>
                </c:pt>
                <c:pt idx="14">
                  <c:v>58</c:v>
                </c:pt>
                <c:pt idx="15">
                  <c:v>59</c:v>
                </c:pt>
                <c:pt idx="16">
                  <c:v>65</c:v>
                </c:pt>
                <c:pt idx="17">
                  <c:v>68</c:v>
                </c:pt>
                <c:pt idx="18">
                  <c:v>69</c:v>
                </c:pt>
                <c:pt idx="19">
                  <c:v>70</c:v>
                </c:pt>
                <c:pt idx="20">
                  <c:v>69</c:v>
                </c:pt>
                <c:pt idx="21">
                  <c:v>68</c:v>
                </c:pt>
                <c:pt idx="22">
                  <c:v>73</c:v>
                </c:pt>
                <c:pt idx="23">
                  <c:v>73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'A.2 pav.'!$D$11</c:f>
              <c:strCache>
                <c:ptCount val="1"/>
                <c:pt idx="0">
                  <c:v>Latvija</c:v>
                </c:pt>
              </c:strCache>
            </c:strRef>
          </c:tx>
          <c:spPr>
            <a:ln w="19050">
              <a:solidFill>
                <a:srgbClr val="8D8473"/>
              </a:solidFill>
            </a:ln>
          </c:spPr>
          <c:marker>
            <c:symbol val="none"/>
          </c:marker>
          <c:cat>
            <c:numRef>
              <c:f>'A.2 pav.'!$E$3:$AB$3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'A.2 pav.'!$E$11:$AB$11</c:f>
              <c:numCache>
                <c:formatCode>#,##0</c:formatCode>
                <c:ptCount val="24"/>
                <c:pt idx="0">
                  <c:v>26</c:v>
                </c:pt>
                <c:pt idx="1">
                  <c:v>27</c:v>
                </c:pt>
                <c:pt idx="2">
                  <c:v>29</c:v>
                </c:pt>
                <c:pt idx="3">
                  <c:v>30</c:v>
                </c:pt>
                <c:pt idx="4">
                  <c:v>30</c:v>
                </c:pt>
                <c:pt idx="5">
                  <c:v>31</c:v>
                </c:pt>
                <c:pt idx="6">
                  <c:v>33</c:v>
                </c:pt>
                <c:pt idx="7">
                  <c:v>35</c:v>
                </c:pt>
                <c:pt idx="8">
                  <c:v>38</c:v>
                </c:pt>
                <c:pt idx="9">
                  <c:v>40</c:v>
                </c:pt>
                <c:pt idx="10">
                  <c:v>44</c:v>
                </c:pt>
                <c:pt idx="11">
                  <c:v>47</c:v>
                </c:pt>
                <c:pt idx="12">
                  <c:v>51</c:v>
                </c:pt>
                <c:pt idx="13">
                  <c:v>53</c:v>
                </c:pt>
                <c:pt idx="14">
                  <c:v>47</c:v>
                </c:pt>
                <c:pt idx="15">
                  <c:v>48</c:v>
                </c:pt>
                <c:pt idx="16">
                  <c:v>52</c:v>
                </c:pt>
                <c:pt idx="17">
                  <c:v>55</c:v>
                </c:pt>
                <c:pt idx="18">
                  <c:v>57</c:v>
                </c:pt>
                <c:pt idx="19">
                  <c:v>58</c:v>
                </c:pt>
                <c:pt idx="20">
                  <c:v>59</c:v>
                </c:pt>
                <c:pt idx="21">
                  <c:v>60</c:v>
                </c:pt>
                <c:pt idx="22">
                  <c:v>62</c:v>
                </c:pt>
                <c:pt idx="23">
                  <c:v>65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'A.2 pav.'!$D$10</c:f>
              <c:strCache>
                <c:ptCount val="1"/>
                <c:pt idx="0">
                  <c:v>Lietuva</c:v>
                </c:pt>
              </c:strCache>
            </c:strRef>
          </c:tx>
          <c:spPr>
            <a:ln>
              <a:solidFill>
                <a:srgbClr val="47ABD9"/>
              </a:solidFill>
            </a:ln>
          </c:spPr>
          <c:marker>
            <c:symbol val="none"/>
          </c:marker>
          <c:cat>
            <c:numRef>
              <c:f>'A.2 pav.'!$E$3:$AB$3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'A.2 pav.'!$E$10:$AB$10</c:f>
              <c:numCache>
                <c:formatCode>#,##0</c:formatCode>
                <c:ptCount val="24"/>
                <c:pt idx="0">
                  <c:v>28</c:v>
                </c:pt>
                <c:pt idx="1">
                  <c:v>29</c:v>
                </c:pt>
                <c:pt idx="2">
                  <c:v>31</c:v>
                </c:pt>
                <c:pt idx="3">
                  <c:v>33</c:v>
                </c:pt>
                <c:pt idx="4">
                  <c:v>32</c:v>
                </c:pt>
                <c:pt idx="5">
                  <c:v>32</c:v>
                </c:pt>
                <c:pt idx="6">
                  <c:v>34</c:v>
                </c:pt>
                <c:pt idx="7">
                  <c:v>37</c:v>
                </c:pt>
                <c:pt idx="8">
                  <c:v>42</c:v>
                </c:pt>
                <c:pt idx="9">
                  <c:v>43</c:v>
                </c:pt>
                <c:pt idx="10">
                  <c:v>47</c:v>
                </c:pt>
                <c:pt idx="11">
                  <c:v>49</c:v>
                </c:pt>
                <c:pt idx="12">
                  <c:v>54</c:v>
                </c:pt>
                <c:pt idx="13">
                  <c:v>57</c:v>
                </c:pt>
                <c:pt idx="14">
                  <c:v>51</c:v>
                </c:pt>
                <c:pt idx="15">
                  <c:v>55</c:v>
                </c:pt>
                <c:pt idx="16">
                  <c:v>60</c:v>
                </c:pt>
                <c:pt idx="17">
                  <c:v>64</c:v>
                </c:pt>
                <c:pt idx="18">
                  <c:v>67</c:v>
                </c:pt>
                <c:pt idx="19">
                  <c:v>69</c:v>
                </c:pt>
                <c:pt idx="20">
                  <c:v>69</c:v>
                </c:pt>
                <c:pt idx="21">
                  <c:v>70</c:v>
                </c:pt>
                <c:pt idx="22">
                  <c:v>73</c:v>
                </c:pt>
                <c:pt idx="23">
                  <c:v>75</c:v>
                </c:pt>
              </c:numCache>
            </c:numRef>
          </c:val>
          <c:smooth val="0"/>
        </c:ser>
        <c:ser>
          <c:idx val="4"/>
          <c:order val="5"/>
          <c:tx>
            <c:strRef>
              <c:f>'A.2 pav.'!$D$13</c:f>
              <c:strCache>
                <c:ptCount val="1"/>
                <c:pt idx="0">
                  <c:v>Ispanija</c:v>
                </c:pt>
              </c:strCache>
            </c:strRef>
          </c:tx>
          <c:spPr>
            <a:ln w="19050">
              <a:solidFill>
                <a:srgbClr val="666261">
                  <a:lumMod val="60000"/>
                  <a:lumOff val="40000"/>
                </a:srgbClr>
              </a:solidFill>
              <a:prstDash val="solid"/>
            </a:ln>
          </c:spPr>
          <c:marker>
            <c:symbol val="none"/>
          </c:marker>
          <c:cat>
            <c:numRef>
              <c:f>'A.2 pav.'!$E$3:$AB$3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'A.2 pav.'!$E$13:$AB$13</c:f>
              <c:numCache>
                <c:formatCode>#,##0</c:formatCode>
                <c:ptCount val="24"/>
                <c:pt idx="0">
                  <c:v>77</c:v>
                </c:pt>
                <c:pt idx="1">
                  <c:v>78</c:v>
                </c:pt>
                <c:pt idx="2">
                  <c:v>79</c:v>
                </c:pt>
                <c:pt idx="3">
                  <c:v>80</c:v>
                </c:pt>
                <c:pt idx="4">
                  <c:v>81</c:v>
                </c:pt>
                <c:pt idx="5">
                  <c:v>82</c:v>
                </c:pt>
                <c:pt idx="6">
                  <c:v>84</c:v>
                </c:pt>
                <c:pt idx="7">
                  <c:v>86</c:v>
                </c:pt>
                <c:pt idx="8">
                  <c:v>86</c:v>
                </c:pt>
                <c:pt idx="9">
                  <c:v>87</c:v>
                </c:pt>
                <c:pt idx="10">
                  <c:v>89</c:v>
                </c:pt>
                <c:pt idx="11">
                  <c:v>92</c:v>
                </c:pt>
                <c:pt idx="12">
                  <c:v>92</c:v>
                </c:pt>
                <c:pt idx="13">
                  <c:v>91</c:v>
                </c:pt>
                <c:pt idx="14">
                  <c:v>91</c:v>
                </c:pt>
                <c:pt idx="15">
                  <c:v>87</c:v>
                </c:pt>
                <c:pt idx="16">
                  <c:v>84</c:v>
                </c:pt>
                <c:pt idx="17">
                  <c:v>83</c:v>
                </c:pt>
                <c:pt idx="18">
                  <c:v>82</c:v>
                </c:pt>
                <c:pt idx="19">
                  <c:v>82</c:v>
                </c:pt>
                <c:pt idx="20">
                  <c:v>83</c:v>
                </c:pt>
                <c:pt idx="21">
                  <c:v>85</c:v>
                </c:pt>
                <c:pt idx="22">
                  <c:v>85</c:v>
                </c:pt>
                <c:pt idx="23">
                  <c:v>85</c:v>
                </c:pt>
              </c:numCache>
            </c:numRef>
          </c:val>
          <c:smooth val="0"/>
        </c:ser>
        <c:ser>
          <c:idx val="5"/>
          <c:order val="6"/>
          <c:tx>
            <c:strRef>
              <c:f>'A.2 pav.'!$D$14</c:f>
              <c:strCache>
                <c:ptCount val="1"/>
                <c:pt idx="0">
                  <c:v>Vokietija</c:v>
                </c:pt>
              </c:strCache>
            </c:strRef>
          </c:tx>
          <c:spPr>
            <a:ln w="19050">
              <a:solidFill>
                <a:srgbClr val="EEECE1">
                  <a:lumMod val="50000"/>
                </a:srgbClr>
              </a:solidFill>
              <a:prstDash val="solid"/>
            </a:ln>
          </c:spPr>
          <c:marker>
            <c:symbol val="none"/>
          </c:marker>
          <c:cat>
            <c:numRef>
              <c:f>'A.2 pav.'!$E$3:$AB$3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'A.2 pav.'!$E$14:$AB$14</c:f>
              <c:numCache>
                <c:formatCode>#,##0</c:formatCode>
                <c:ptCount val="24"/>
                <c:pt idx="0">
                  <c:v>113</c:v>
                </c:pt>
                <c:pt idx="1">
                  <c:v>111</c:v>
                </c:pt>
                <c:pt idx="2">
                  <c:v>109</c:v>
                </c:pt>
                <c:pt idx="3">
                  <c:v>108</c:v>
                </c:pt>
                <c:pt idx="4">
                  <c:v>108</c:v>
                </c:pt>
                <c:pt idx="5">
                  <c:v>105</c:v>
                </c:pt>
                <c:pt idx="6">
                  <c:v>105</c:v>
                </c:pt>
                <c:pt idx="7">
                  <c:v>104</c:v>
                </c:pt>
                <c:pt idx="8">
                  <c:v>105</c:v>
                </c:pt>
                <c:pt idx="9">
                  <c:v>105</c:v>
                </c:pt>
                <c:pt idx="10">
                  <c:v>104</c:v>
                </c:pt>
                <c:pt idx="11">
                  <c:v>103</c:v>
                </c:pt>
                <c:pt idx="12">
                  <c:v>105</c:v>
                </c:pt>
                <c:pt idx="13">
                  <c:v>106</c:v>
                </c:pt>
                <c:pt idx="14">
                  <c:v>106</c:v>
                </c:pt>
                <c:pt idx="15">
                  <c:v>109</c:v>
                </c:pt>
                <c:pt idx="16">
                  <c:v>112</c:v>
                </c:pt>
                <c:pt idx="17">
                  <c:v>113</c:v>
                </c:pt>
                <c:pt idx="18">
                  <c:v>114</c:v>
                </c:pt>
                <c:pt idx="19">
                  <c:v>115</c:v>
                </c:pt>
                <c:pt idx="20">
                  <c:v>114</c:v>
                </c:pt>
                <c:pt idx="21">
                  <c:v>114</c:v>
                </c:pt>
                <c:pt idx="22">
                  <c:v>115</c:v>
                </c:pt>
                <c:pt idx="23">
                  <c:v>115</c:v>
                </c:pt>
              </c:numCache>
            </c:numRef>
          </c:val>
          <c:smooth val="0"/>
        </c:ser>
        <c:ser>
          <c:idx val="6"/>
          <c:order val="7"/>
          <c:tx>
            <c:strRef>
              <c:f>'A.2 pav.'!$D$15</c:f>
              <c:strCache>
                <c:ptCount val="1"/>
                <c:pt idx="0">
                  <c:v>Airija</c:v>
                </c:pt>
              </c:strCache>
            </c:strRef>
          </c:tx>
          <c:spPr>
            <a:ln w="19050">
              <a:solidFill>
                <a:srgbClr val="D41A1F">
                  <a:lumMod val="50000"/>
                </a:srgbClr>
              </a:solidFill>
              <a:prstDash val="solid"/>
            </a:ln>
          </c:spPr>
          <c:marker>
            <c:symbol val="none"/>
          </c:marker>
          <c:cat>
            <c:numRef>
              <c:f>'A.2 pav.'!$E$3:$AB$3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'A.2 pav.'!$E$15:$AB$15</c:f>
              <c:numCache>
                <c:formatCode>#,##0</c:formatCode>
                <c:ptCount val="24"/>
                <c:pt idx="0">
                  <c:v>90</c:v>
                </c:pt>
                <c:pt idx="1">
                  <c:v>94</c:v>
                </c:pt>
                <c:pt idx="2">
                  <c:v>100</c:v>
                </c:pt>
                <c:pt idx="3">
                  <c:v>106</c:v>
                </c:pt>
                <c:pt idx="4">
                  <c:v>110</c:v>
                </c:pt>
                <c:pt idx="5">
                  <c:v>115</c:v>
                </c:pt>
                <c:pt idx="6">
                  <c:v>119</c:v>
                </c:pt>
                <c:pt idx="7">
                  <c:v>124</c:v>
                </c:pt>
                <c:pt idx="8">
                  <c:v>125</c:v>
                </c:pt>
                <c:pt idx="9">
                  <c:v>128</c:v>
                </c:pt>
                <c:pt idx="10">
                  <c:v>130</c:v>
                </c:pt>
                <c:pt idx="11">
                  <c:v>132</c:v>
                </c:pt>
                <c:pt idx="12">
                  <c:v>132</c:v>
                </c:pt>
                <c:pt idx="13">
                  <c:v>121</c:v>
                </c:pt>
                <c:pt idx="14">
                  <c:v>117</c:v>
                </c:pt>
                <c:pt idx="15">
                  <c:v>118</c:v>
                </c:pt>
                <c:pt idx="16">
                  <c:v>120</c:v>
                </c:pt>
                <c:pt idx="17">
                  <c:v>121</c:v>
                </c:pt>
                <c:pt idx="18">
                  <c:v>122</c:v>
                </c:pt>
                <c:pt idx="19">
                  <c:v>126</c:v>
                </c:pt>
                <c:pt idx="20">
                  <c:v>163</c:v>
                </c:pt>
                <c:pt idx="21">
                  <c:v>164</c:v>
                </c:pt>
                <c:pt idx="22">
                  <c:v>168</c:v>
                </c:pt>
                <c:pt idx="23">
                  <c:v>168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'A.2 pav.'!$D$8</c:f>
              <c:strCache>
                <c:ptCount val="1"/>
                <c:pt idx="0">
                  <c:v>ES-15</c:v>
                </c:pt>
              </c:strCache>
            </c:strRef>
          </c:tx>
          <c:spPr>
            <a:ln w="31750">
              <a:solidFill>
                <a:srgbClr val="C00000"/>
              </a:solidFill>
              <a:prstDash val="sysDash"/>
            </a:ln>
          </c:spPr>
          <c:marker>
            <c:symbol val="none"/>
          </c:marker>
          <c:cat>
            <c:numRef>
              <c:f>'A.2 pav.'!$E$3:$AB$3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'A.2 pav.'!$E$8:$AB$8</c:f>
              <c:numCache>
                <c:formatCode>#,##0</c:formatCode>
                <c:ptCount val="24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180992"/>
        <c:axId val="431796128"/>
      </c:lineChart>
      <c:catAx>
        <c:axId val="430180992"/>
        <c:scaling>
          <c:orientation val="minMax"/>
        </c:scaling>
        <c:delete val="0"/>
        <c:axPos val="b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1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b="0">
                    <a:latin typeface="Arial" panose="020B0604020202020204" pitchFamily="34" charset="0"/>
                    <a:cs typeface="Arial" panose="020B0604020202020204" pitchFamily="34" charset="0"/>
                  </a:rPr>
                  <a:t>proc.</a:t>
                </a:r>
                <a:endParaRPr lang="lt-LT" b="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2045825478091401E-3"/>
              <c:y val="8.022375444643081E-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1796128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431796128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0180992"/>
        <c:crosses val="autoZero"/>
        <c:crossBetween val="between"/>
      </c:valAx>
      <c:valAx>
        <c:axId val="431798480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431800048"/>
        <c:crosses val="max"/>
        <c:crossBetween val="between"/>
      </c:valAx>
      <c:catAx>
        <c:axId val="431800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1798480"/>
        <c:crosses val="autoZero"/>
        <c:auto val="1"/>
        <c:lblAlgn val="ctr"/>
        <c:lblOffset val="100"/>
        <c:noMultiLvlLbl val="0"/>
      </c:catAx>
      <c:spPr>
        <a:noFill/>
        <a:ln w="12700">
          <a:solidFill>
            <a:srgbClr val="D1D1D1"/>
          </a:solidFill>
          <a:prstDash val="dash"/>
        </a:ln>
      </c:spPr>
    </c:plotArea>
    <c:legend>
      <c:legendPos val="r"/>
      <c:legendEntry>
        <c:idx val="0"/>
        <c:txPr>
          <a:bodyPr/>
          <a:lstStyle/>
          <a:p>
            <a:pPr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lt-LT"/>
          </a:p>
        </c:txPr>
      </c:legendEntry>
      <c:legendEntry>
        <c:idx val="1"/>
        <c:delete val="1"/>
      </c:legendEntry>
      <c:legendEntry>
        <c:idx val="2"/>
        <c:txPr>
          <a:bodyPr/>
          <a:lstStyle/>
          <a:p>
            <a:pPr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lt-LT"/>
          </a:p>
        </c:txPr>
      </c:legendEntry>
      <c:legendEntry>
        <c:idx val="3"/>
        <c:delete val="1"/>
      </c:legendEntry>
      <c:layout>
        <c:manualLayout>
          <c:xMode val="edge"/>
          <c:yMode val="edge"/>
          <c:x val="0.73148384194830762"/>
          <c:y val="1.6275721997991717E-2"/>
          <c:w val="0.26397762166227229"/>
          <c:h val="0.97937405881642947"/>
        </c:manualLayout>
      </c:layout>
      <c:overlay val="0"/>
      <c:txPr>
        <a:bodyPr/>
        <a:lstStyle/>
        <a:p>
          <a:pPr>
            <a:defRPr sz="1000">
              <a:latin typeface="Arial" panose="020B0604020202020204" pitchFamily="34" charset="0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85339346033803E-2"/>
          <c:y val="8.6826736222355663E-2"/>
          <c:w val="0.90118254049362401"/>
          <c:h val="0.79128130377310846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47ABD9"/>
              </a:solidFill>
              <a:ln w="6350">
                <a:solidFill>
                  <a:srgbClr val="47ABD9"/>
                </a:solidFill>
              </a:ln>
              <a:effectLst/>
            </c:spPr>
          </c:marker>
          <c:dPt>
            <c:idx val="14"/>
            <c:marker>
              <c:symbol val="circle"/>
              <c:size val="5"/>
              <c:spPr>
                <a:solidFill>
                  <a:srgbClr val="D41A1F"/>
                </a:solidFill>
                <a:ln w="6350">
                  <a:solidFill>
                    <a:srgbClr val="D41A1F"/>
                  </a:solidFill>
                </a:ln>
                <a:effectLst/>
              </c:spPr>
            </c:marker>
            <c:bubble3D val="0"/>
          </c:dPt>
          <c:dLbls>
            <c:dLbl>
              <c:idx val="0"/>
              <c:layout>
                <c:manualLayout>
                  <c:x val="-6.0723605432993575E-3"/>
                  <c:y val="2.9940253869777814E-3"/>
                </c:manualLayout>
              </c:layout>
              <c:tx>
                <c:rich>
                  <a:bodyPr/>
                  <a:lstStyle/>
                  <a:p>
                    <a:fld id="{3A525830-C463-4382-8A6F-0DC686A020A3}" type="CELLRANGE">
                      <a:rPr lang="en-US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5F24C924-5653-468B-AC69-B6EEBAF02D09}" type="CELLRANGE">
                      <a:rPr lang="lt-LT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84E612F6-E73F-4935-99AC-0AF5BD996F72}" type="CELLRANGE">
                      <a:rPr lang="lt-LT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>
                <c:manualLayout>
                  <c:x val="-5.8347734603099589E-2"/>
                  <c:y val="-1.6625799398884571E-2"/>
                </c:manualLayout>
              </c:layout>
              <c:tx>
                <c:rich>
                  <a:bodyPr/>
                  <a:lstStyle/>
                  <a:p>
                    <a:fld id="{6C8E52A7-2033-4C3F-973A-7B07BE216FD3}" type="CELLRANGE">
                      <a:rPr lang="en-US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4"/>
              <c:layout>
                <c:manualLayout>
                  <c:x val="-2.972906593547583E-3"/>
                  <c:y val="1.5956740812408748E-2"/>
                </c:manualLayout>
              </c:layout>
              <c:tx>
                <c:rich>
                  <a:bodyPr/>
                  <a:lstStyle/>
                  <a:p>
                    <a:fld id="{6BC45774-E32B-4B50-A179-DEFDC4F76DDF}" type="CELLRANGE">
                      <a:rPr lang="en-US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5"/>
              <c:layout>
                <c:manualLayout>
                  <c:x val="-6.0331749127977268E-3"/>
                  <c:y val="-6.3087313192940779E-3"/>
                </c:manualLayout>
              </c:layout>
              <c:tx>
                <c:rich>
                  <a:bodyPr/>
                  <a:lstStyle/>
                  <a:p>
                    <a:fld id="{47C47036-34E3-4229-A708-CE1BB8209A08}" type="CELLRANGE">
                      <a:rPr lang="en-US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ABA5A71A-8612-4B9C-B4D1-EEC2D2B7DB4F}" type="CELLRANGE">
                      <a:rPr lang="lt-LT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1055A779-7622-4E1D-93DE-94A60DC65406}" type="CELLRANGE">
                      <a:rPr lang="lt-LT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0E1EB975-E656-4867-B0C3-2C41235028B0}" type="CELLRANGE">
                      <a:rPr lang="lt-LT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9"/>
              <c:layout>
                <c:manualLayout>
                  <c:x val="-2.0110608345902461E-3"/>
                  <c:y val="6.64175919805209E-3"/>
                </c:manualLayout>
              </c:layout>
              <c:tx>
                <c:rich>
                  <a:bodyPr/>
                  <a:lstStyle/>
                  <a:p>
                    <a:fld id="{EA311CDC-0BF2-48FF-AAC9-77563E6B39C6}" type="CELLRANGE">
                      <a:rPr lang="en-US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A1A94509-24CA-424A-8DF0-C83D65E7F326}" type="CELLRANGE">
                      <a:rPr lang="lt-LT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32738E54-AF31-4053-960B-BD36141798E0}" type="CELLRANGE">
                      <a:rPr lang="lt-LT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fld id="{A8A7EB0F-DE43-4258-81C1-729AE24B7A8D}" type="CELLRANGE">
                      <a:rPr lang="lt-LT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3"/>
              <c:layout>
                <c:manualLayout>
                  <c:x val="-5.0276520864756195E-2"/>
                  <c:y val="-3.3208795990260147E-3"/>
                </c:manualLayout>
              </c:layout>
              <c:tx>
                <c:rich>
                  <a:bodyPr/>
                  <a:lstStyle/>
                  <a:p>
                    <a:fld id="{30AE80A8-9515-4EFF-8909-2F48854B4DA4}" type="CELLRANGE">
                      <a:rPr lang="en-US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4"/>
              <c:layout>
                <c:manualLayout>
                  <c:x val="-4.5380074686976454E-2"/>
                  <c:y val="-1.6589206434753025E-3"/>
                </c:manualLayout>
              </c:layout>
              <c:tx>
                <c:rich>
                  <a:bodyPr/>
                  <a:lstStyle/>
                  <a:p>
                    <a:fld id="{185D4FB4-2EDC-4FFC-AF46-877B701FAB6C}" type="CELLRANGE">
                      <a:rPr lang="en-US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5"/>
              <c:layout/>
              <c:tx>
                <c:rich>
                  <a:bodyPr/>
                  <a:lstStyle/>
                  <a:p>
                    <a:fld id="{866163DF-FDF9-48B5-9E52-8CD7807D2F4F}" type="CELLRANGE">
                      <a:rPr lang="lt-LT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6"/>
              <c:layout>
                <c:manualLayout>
                  <c:x val="-6.0331825037707393E-3"/>
                  <c:y val="-9.9626387970780435E-3"/>
                </c:manualLayout>
              </c:layout>
              <c:tx>
                <c:rich>
                  <a:bodyPr/>
                  <a:lstStyle/>
                  <a:p>
                    <a:fld id="{B1892523-8C86-41AE-BC94-0330041D9501}" type="CELLRANGE">
                      <a:rPr lang="en-US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7"/>
              <c:layout>
                <c:manualLayout>
                  <c:x val="-3.5390067881340803E-2"/>
                  <c:y val="-3.6880970516865438E-2"/>
                </c:manualLayout>
              </c:layout>
              <c:tx>
                <c:rich>
                  <a:bodyPr/>
                  <a:lstStyle/>
                  <a:p>
                    <a:fld id="{84B76079-1E43-4A07-B620-25A25E4A7C14}" type="CELLRANGE">
                      <a:rPr lang="en-US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8"/>
              <c:layout/>
              <c:tx>
                <c:rich>
                  <a:bodyPr/>
                  <a:lstStyle/>
                  <a:p>
                    <a:fld id="{03B5DCFE-D16A-4700-9AB3-891DE20BBF96}" type="CELLRANGE">
                      <a:rPr lang="lt-LT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9"/>
              <c:layout>
                <c:manualLayout>
                  <c:x val="-4.8291523032495419E-2"/>
                  <c:y val="-6.6417856084507896E-3"/>
                </c:manualLayout>
              </c:layout>
              <c:tx>
                <c:rich>
                  <a:bodyPr/>
                  <a:lstStyle/>
                  <a:p>
                    <a:fld id="{4C830D34-199A-4229-A771-229C18C024D8}" type="CELLRANGE">
                      <a:rPr lang="en-US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0"/>
              <c:layout/>
              <c:tx>
                <c:rich>
                  <a:bodyPr/>
                  <a:lstStyle/>
                  <a:p>
                    <a:fld id="{9C4D45B0-4F87-4BAF-B0BF-EA44A546E61C}" type="CELLRANGE">
                      <a:rPr lang="lt-LT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1"/>
              <c:layout/>
              <c:tx>
                <c:rich>
                  <a:bodyPr/>
                  <a:lstStyle/>
                  <a:p>
                    <a:fld id="{9CAA1C88-C2E9-46DA-A18F-6F719C9FC3E0}" type="CELLRANGE">
                      <a:rPr lang="lt-LT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2"/>
              <c:layout>
                <c:manualLayout>
                  <c:x val="-4.8265460030165984E-2"/>
                  <c:y val="3.3208795990260147E-3"/>
                </c:manualLayout>
              </c:layout>
              <c:tx>
                <c:rich>
                  <a:bodyPr/>
                  <a:lstStyle/>
                  <a:p>
                    <a:fld id="{C75DB348-0335-4254-A1E6-C89C16B7031C}" type="CELLRANGE">
                      <a:rPr lang="en-US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3"/>
              <c:layout/>
              <c:tx>
                <c:rich>
                  <a:bodyPr/>
                  <a:lstStyle/>
                  <a:p>
                    <a:fld id="{FD55AE82-7C97-4172-B261-EBC97C22488D}" type="CELLRANGE">
                      <a:rPr lang="lt-LT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4"/>
              <c:layout>
                <c:manualLayout>
                  <c:x val="-6.033182503770813E-3"/>
                  <c:y val="-2.6567036792208117E-2"/>
                </c:manualLayout>
              </c:layout>
              <c:tx>
                <c:rich>
                  <a:bodyPr/>
                  <a:lstStyle/>
                  <a:p>
                    <a:fld id="{4E033F95-5A7F-432B-A32E-E6670CC7C018}" type="CELLRANGE">
                      <a:rPr lang="en-US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5"/>
              <c:layout>
                <c:manualLayout>
                  <c:x val="-4.9715101100021662E-2"/>
                  <c:y val="6.6905858647582227E-4"/>
                </c:manualLayout>
              </c:layout>
              <c:tx>
                <c:rich>
                  <a:bodyPr/>
                  <a:lstStyle/>
                  <a:p>
                    <a:fld id="{A525AED8-7AF1-4E99-88B5-E9F35C5C652C}" type="CELLRANGE">
                      <a:rPr lang="en-US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6"/>
              <c:layout>
                <c:manualLayout>
                  <c:x val="-4.022121669180566E-3"/>
                  <c:y val="-1.9925277594156087E-2"/>
                </c:manualLayout>
              </c:layout>
              <c:tx>
                <c:rich>
                  <a:bodyPr/>
                  <a:lstStyle/>
                  <a:p>
                    <a:fld id="{34EB9AF6-73B6-489A-9C7C-60782C82B766}" type="CELLRANGE">
                      <a:rPr lang="en-US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7"/>
              <c:layout>
                <c:manualLayout>
                  <c:x val="-2.9728721901383509E-3"/>
                  <c:y val="-6.9747160137283342E-3"/>
                </c:manualLayout>
              </c:layout>
              <c:tx>
                <c:rich>
                  <a:bodyPr/>
                  <a:lstStyle/>
                  <a:p>
                    <a:fld id="{209183F1-E5DE-433A-B142-8114CC9AE40E}" type="CELLRANGE">
                      <a:rPr lang="en-US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8"/>
              <c:layout/>
              <c:tx>
                <c:rich>
                  <a:bodyPr/>
                  <a:lstStyle/>
                  <a:p>
                    <a:fld id="{79BAC311-2A5E-420C-A241-07B26580EB6C}" type="CELLRANGE">
                      <a:rPr lang="lt-LT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9"/>
              <c:layout/>
              <c:tx>
                <c:rich>
                  <a:bodyPr/>
                  <a:lstStyle/>
                  <a:p>
                    <a:fld id="{3C291A79-B705-4B6D-86F6-DFCA9594F10A}" type="CELLRANGE">
                      <a:rPr lang="lt-LT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xVal>
            <c:numRef>
              <c:f>'A.3 pav.'!$F$4:$F$33</c:f>
              <c:numCache>
                <c:formatCode>0.0</c:formatCode>
                <c:ptCount val="30"/>
                <c:pt idx="0">
                  <c:v>0.94690265486725667</c:v>
                </c:pt>
                <c:pt idx="1">
                  <c:v>0.31858407079646017</c:v>
                </c:pt>
                <c:pt idx="2">
                  <c:v>0.5752212389380531</c:v>
                </c:pt>
                <c:pt idx="3">
                  <c:v>0.95575221238938057</c:v>
                </c:pt>
                <c:pt idx="4">
                  <c:v>1</c:v>
                </c:pt>
                <c:pt idx="5">
                  <c:v>0.26548672566371684</c:v>
                </c:pt>
                <c:pt idx="6">
                  <c:v>0.79646017699115046</c:v>
                </c:pt>
                <c:pt idx="7">
                  <c:v>0.64601769911504425</c:v>
                </c:pt>
                <c:pt idx="8">
                  <c:v>0.68141592920353977</c:v>
                </c:pt>
                <c:pt idx="9">
                  <c:v>0.87610619469026552</c:v>
                </c:pt>
                <c:pt idx="10">
                  <c:v>0.34513274336283184</c:v>
                </c:pt>
                <c:pt idx="11">
                  <c:v>0.93805309734513276</c:v>
                </c:pt>
                <c:pt idx="12">
                  <c:v>0.7168141592920354</c:v>
                </c:pt>
                <c:pt idx="13">
                  <c:v>0.23008849557522124</c:v>
                </c:pt>
                <c:pt idx="14">
                  <c:v>0.24778761061946902</c:v>
                </c:pt>
                <c:pt idx="15">
                  <c:v>0.38938053097345132</c:v>
                </c:pt>
                <c:pt idx="16">
                  <c:v>0.58407079646017701</c:v>
                </c:pt>
                <c:pt idx="17">
                  <c:v>0.98230088495575218</c:v>
                </c:pt>
                <c:pt idx="18">
                  <c:v>0.99115044247787609</c:v>
                </c:pt>
                <c:pt idx="19">
                  <c:v>0.32743362831858408</c:v>
                </c:pt>
                <c:pt idx="20">
                  <c:v>0.60176991150442483</c:v>
                </c:pt>
                <c:pt idx="21">
                  <c:v>0.23008849557522124</c:v>
                </c:pt>
                <c:pt idx="22">
                  <c:v>0.5663716814159292</c:v>
                </c:pt>
                <c:pt idx="23">
                  <c:v>0.36283185840707965</c:v>
                </c:pt>
                <c:pt idx="24">
                  <c:v>0.82300884955752207</c:v>
                </c:pt>
                <c:pt idx="25">
                  <c:v>0.95575221238938057</c:v>
                </c:pt>
                <c:pt idx="26">
                  <c:v>0.8584070796460177</c:v>
                </c:pt>
                <c:pt idx="27">
                  <c:v>1.0088495575221239</c:v>
                </c:pt>
                <c:pt idx="28">
                  <c:v>1.0265486725663717</c:v>
                </c:pt>
                <c:pt idx="29">
                  <c:v>1.247787610619469</c:v>
                </c:pt>
              </c:numCache>
            </c:numRef>
          </c:xVal>
          <c:yVal>
            <c:numRef>
              <c:f>'A.3 pav.'!$G$4:$G$33</c:f>
              <c:numCache>
                <c:formatCode>0.0</c:formatCode>
                <c:ptCount val="30"/>
                <c:pt idx="0">
                  <c:v>0.93913043478260871</c:v>
                </c:pt>
                <c:pt idx="1">
                  <c:v>0.40869565217391307</c:v>
                </c:pt>
                <c:pt idx="2">
                  <c:v>0.73043478260869565</c:v>
                </c:pt>
                <c:pt idx="3">
                  <c:v>1.017391304347826</c:v>
                </c:pt>
                <c:pt idx="4">
                  <c:v>1</c:v>
                </c:pt>
                <c:pt idx="5">
                  <c:v>0.66086956521739126</c:v>
                </c:pt>
                <c:pt idx="6">
                  <c:v>1.5130434782608695</c:v>
                </c:pt>
                <c:pt idx="7">
                  <c:v>0.54782608695652169</c:v>
                </c:pt>
                <c:pt idx="8">
                  <c:v>0.73913043478260865</c:v>
                </c:pt>
                <c:pt idx="9">
                  <c:v>0.84347826086956523</c:v>
                </c:pt>
                <c:pt idx="10">
                  <c:v>0.5130434782608696</c:v>
                </c:pt>
                <c:pt idx="11">
                  <c:v>0.77391304347826084</c:v>
                </c:pt>
                <c:pt idx="12">
                  <c:v>0.70434782608695656</c:v>
                </c:pt>
                <c:pt idx="13">
                  <c:v>0.56521739130434778</c:v>
                </c:pt>
                <c:pt idx="14">
                  <c:v>0.65217391304347827</c:v>
                </c:pt>
                <c:pt idx="15">
                  <c:v>0.56521739130434778</c:v>
                </c:pt>
                <c:pt idx="16">
                  <c:v>0.79130434782608694</c:v>
                </c:pt>
                <c:pt idx="17">
                  <c:v>1.0434782608695652</c:v>
                </c:pt>
                <c:pt idx="18">
                  <c:v>1.0260869565217392</c:v>
                </c:pt>
                <c:pt idx="19">
                  <c:v>0.57391304347826089</c:v>
                </c:pt>
                <c:pt idx="20">
                  <c:v>0.60869565217391308</c:v>
                </c:pt>
                <c:pt idx="21">
                  <c:v>0.52173913043478259</c:v>
                </c:pt>
                <c:pt idx="22">
                  <c:v>0.70434782608695656</c:v>
                </c:pt>
                <c:pt idx="23">
                  <c:v>0.62608695652173918</c:v>
                </c:pt>
                <c:pt idx="24">
                  <c:v>0.89565217391304353</c:v>
                </c:pt>
                <c:pt idx="25">
                  <c:v>0.9826086956521739</c:v>
                </c:pt>
                <c:pt idx="26">
                  <c:v>0.84347826086956523</c:v>
                </c:pt>
                <c:pt idx="27">
                  <c:v>1.0782608695652174</c:v>
                </c:pt>
                <c:pt idx="28">
                  <c:v>1.2173913043478262</c:v>
                </c:pt>
                <c:pt idx="29">
                  <c:v>1.2695652173913043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'A.3 pav.'!$E$4:$E$33</c15:f>
                <c15:dlblRangeCache>
                  <c:ptCount val="30"/>
                  <c:pt idx="0">
                    <c:v>BE</c:v>
                  </c:pt>
                  <c:pt idx="1">
                    <c:v>BG</c:v>
                  </c:pt>
                  <c:pt idx="2">
                    <c:v>CZ</c:v>
                  </c:pt>
                  <c:pt idx="3">
                    <c:v>DK</c:v>
                  </c:pt>
                  <c:pt idx="4">
                    <c:v>DE</c:v>
                  </c:pt>
                  <c:pt idx="5">
                    <c:v>EE</c:v>
                  </c:pt>
                  <c:pt idx="6">
                    <c:v>IE</c:v>
                  </c:pt>
                  <c:pt idx="7">
                    <c:v>GR</c:v>
                  </c:pt>
                  <c:pt idx="8">
                    <c:v>ES</c:v>
                  </c:pt>
                  <c:pt idx="9">
                    <c:v>FR</c:v>
                  </c:pt>
                  <c:pt idx="10">
                    <c:v>HR</c:v>
                  </c:pt>
                  <c:pt idx="11">
                    <c:v>IT</c:v>
                  </c:pt>
                  <c:pt idx="12">
                    <c:v>CY</c:v>
                  </c:pt>
                  <c:pt idx="13">
                    <c:v>LV</c:v>
                  </c:pt>
                  <c:pt idx="14">
                    <c:v>LT</c:v>
                  </c:pt>
                  <c:pt idx="15">
                    <c:v>HU</c:v>
                  </c:pt>
                  <c:pt idx="16">
                    <c:v>MT</c:v>
                  </c:pt>
                  <c:pt idx="17">
                    <c:v>NL</c:v>
                  </c:pt>
                  <c:pt idx="18">
                    <c:v>AT</c:v>
                  </c:pt>
                  <c:pt idx="19">
                    <c:v>PL</c:v>
                  </c:pt>
                  <c:pt idx="20">
                    <c:v>PT</c:v>
                  </c:pt>
                  <c:pt idx="21">
                    <c:v>RO</c:v>
                  </c:pt>
                  <c:pt idx="22">
                    <c:v>SI</c:v>
                  </c:pt>
                  <c:pt idx="23">
                    <c:v>SK</c:v>
                  </c:pt>
                  <c:pt idx="24">
                    <c:v>FI</c:v>
                  </c:pt>
                  <c:pt idx="25">
                    <c:v>SE</c:v>
                  </c:pt>
                  <c:pt idx="26">
                    <c:v>UK</c:v>
                  </c:pt>
                  <c:pt idx="27">
                    <c:v>IS</c:v>
                  </c:pt>
                  <c:pt idx="28">
                    <c:v>NO</c:v>
                  </c:pt>
                  <c:pt idx="29">
                    <c:v>CH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1801616"/>
        <c:axId val="431802792"/>
      </c:scatterChart>
      <c:valAx>
        <c:axId val="431801616"/>
        <c:scaling>
          <c:orientation val="minMax"/>
          <c:max val="1.6"/>
        </c:scaling>
        <c:delete val="0"/>
        <c:axPos val="b"/>
        <c:majorGridlines>
          <c:spPr>
            <a:ln w="12700" cap="flat" cmpd="sng" algn="ctr">
              <a:solidFill>
                <a:srgbClr val="D9D9D9"/>
              </a:solidFill>
              <a:prstDash val="dash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1802792"/>
        <c:crosses val="autoZero"/>
        <c:crossBetween val="midCat"/>
      </c:valAx>
      <c:valAx>
        <c:axId val="431802792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rgbClr val="D9D9D9"/>
              </a:solidFill>
              <a:prstDash val="dash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18016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0753703703703706E-2"/>
          <c:y val="0.14633744855967079"/>
          <c:w val="0.90690833333333332"/>
          <c:h val="0.7297370370370370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'2pr'!$I$3:$I$13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'2pr'!$J$3:$J$13</c:f>
              <c:numCache>
                <c:formatCode>0.000</c:formatCode>
                <c:ptCount val="11"/>
                <c:pt idx="0">
                  <c:v>-3.521821106709802</c:v>
                </c:pt>
                <c:pt idx="1">
                  <c:v>8.301210219632452</c:v>
                </c:pt>
                <c:pt idx="2">
                  <c:v>5.7495240460226826</c:v>
                </c:pt>
                <c:pt idx="3">
                  <c:v>4.8905726541219146</c:v>
                </c:pt>
                <c:pt idx="4">
                  <c:v>0.27312617533805233</c:v>
                </c:pt>
                <c:pt idx="5">
                  <c:v>6.8348589714966117</c:v>
                </c:pt>
                <c:pt idx="6">
                  <c:v>6.5123590662357502</c:v>
                </c:pt>
                <c:pt idx="7">
                  <c:v>7.4801495123103496</c:v>
                </c:pt>
                <c:pt idx="8">
                  <c:v>4.9316801043320799</c:v>
                </c:pt>
                <c:pt idx="9">
                  <c:v>3.9834504268759199</c:v>
                </c:pt>
                <c:pt idx="10">
                  <c:v>3.9834504268759199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4BE-4BF9-BBED-FEA216538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15240"/>
        <c:axId val="49017200"/>
      </c:lineChart>
      <c:catAx>
        <c:axId val="490152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ln>
                  <a:noFill/>
                </a:ln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7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017200"/>
        <c:scaling>
          <c:orientation val="minMax"/>
          <c:max val="10"/>
          <c:min val="-6"/>
        </c:scaling>
        <c:delete val="0"/>
        <c:axPos val="l"/>
        <c:numFmt formatCode="0;\–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5240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029890000916206E-2"/>
          <c:y val="0.12972440944881891"/>
          <c:w val="0.8860720144356955"/>
          <c:h val="0.64933727034120725"/>
        </c:manualLayout>
      </c:layout>
      <c:lineChart>
        <c:grouping val="standard"/>
        <c:varyColors val="0"/>
        <c:ser>
          <c:idx val="3"/>
          <c:order val="0"/>
          <c:tx>
            <c:strRef>
              <c:f>'A.4 pav.'!$D$6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numRef>
              <c:f>'A.4 pav.'!$E$3:$P$3</c:f>
              <c:numCache>
                <c:formatCode>General</c:formatCode>
                <c:ptCount val="12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</c:numCache>
            </c:numRef>
          </c:cat>
          <c:val>
            <c:numRef>
              <c:f>'A.4 pav.'!$E$6:$P$6</c:f>
              <c:numCache>
                <c:formatCode>0.0</c:formatCode>
                <c:ptCount val="12"/>
                <c:pt idx="0">
                  <c:v>7.3</c:v>
                </c:pt>
                <c:pt idx="1">
                  <c:v>6.5</c:v>
                </c:pt>
                <c:pt idx="2">
                  <c:v>5.8</c:v>
                </c:pt>
                <c:pt idx="3">
                  <c:v>6</c:v>
                </c:pt>
                <c:pt idx="4">
                  <c:v>5.6</c:v>
                </c:pt>
                <c:pt idx="5">
                  <c:v>5.8</c:v>
                </c:pt>
                <c:pt idx="6">
                  <c:v>5.8</c:v>
                </c:pt>
                <c:pt idx="7">
                  <c:v>6.6</c:v>
                </c:pt>
                <c:pt idx="8">
                  <c:v>7.6</c:v>
                </c:pt>
                <c:pt idx="9">
                  <c:v>7.8</c:v>
                </c:pt>
                <c:pt idx="10">
                  <c:v>8.1</c:v>
                </c:pt>
                <c:pt idx="11">
                  <c:v>7.9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'A.4 pav.'!$D$5</c:f>
              <c:strCache>
                <c:ptCount val="1"/>
                <c:pt idx="0">
                  <c:v>Latvija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none"/>
          </c:marker>
          <c:cat>
            <c:numRef>
              <c:f>'A.4 pav.'!$E$3:$P$3</c:f>
              <c:numCache>
                <c:formatCode>General</c:formatCode>
                <c:ptCount val="12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</c:numCache>
            </c:numRef>
          </c:cat>
          <c:val>
            <c:numRef>
              <c:f>'A.4 pav.'!$E$5:$P$5</c:f>
              <c:numCache>
                <c:formatCode>0.0</c:formatCode>
                <c:ptCount val="12"/>
                <c:pt idx="0">
                  <c:v>4.5999999999999996</c:v>
                </c:pt>
                <c:pt idx="1">
                  <c:v>4.5999999999999996</c:v>
                </c:pt>
                <c:pt idx="2">
                  <c:v>5.3</c:v>
                </c:pt>
                <c:pt idx="3">
                  <c:v>4.8</c:v>
                </c:pt>
                <c:pt idx="4">
                  <c:v>6.7</c:v>
                </c:pt>
                <c:pt idx="5">
                  <c:v>6.4</c:v>
                </c:pt>
                <c:pt idx="6">
                  <c:v>8</c:v>
                </c:pt>
                <c:pt idx="7">
                  <c:v>9.6999999999999993</c:v>
                </c:pt>
                <c:pt idx="8">
                  <c:v>11</c:v>
                </c:pt>
                <c:pt idx="9">
                  <c:v>10.199999999999999</c:v>
                </c:pt>
                <c:pt idx="10">
                  <c:v>10.199999999999999</c:v>
                </c:pt>
                <c:pt idx="11">
                  <c:v>11.2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'A.4 pav.'!$D$4</c:f>
              <c:strCache>
                <c:ptCount val="1"/>
                <c:pt idx="0">
                  <c:v>Estija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'A.4 pav.'!$E$3:$P$3</c:f>
              <c:numCache>
                <c:formatCode>General</c:formatCode>
                <c:ptCount val="12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</c:numCache>
            </c:numRef>
          </c:cat>
          <c:val>
            <c:numRef>
              <c:f>'A.4 pav.'!$E$4:$P$4</c:f>
              <c:numCache>
                <c:formatCode>0.0</c:formatCode>
                <c:ptCount val="12"/>
                <c:pt idx="0">
                  <c:v>7.8</c:v>
                </c:pt>
                <c:pt idx="1">
                  <c:v>7.5</c:v>
                </c:pt>
                <c:pt idx="2">
                  <c:v>6.9</c:v>
                </c:pt>
                <c:pt idx="3">
                  <c:v>10.4</c:v>
                </c:pt>
                <c:pt idx="4">
                  <c:v>14.8</c:v>
                </c:pt>
                <c:pt idx="5">
                  <c:v>14.1</c:v>
                </c:pt>
                <c:pt idx="6">
                  <c:v>14.9</c:v>
                </c:pt>
                <c:pt idx="7">
                  <c:v>16.3</c:v>
                </c:pt>
                <c:pt idx="8">
                  <c:v>15.5</c:v>
                </c:pt>
                <c:pt idx="9">
                  <c:v>15.6</c:v>
                </c:pt>
                <c:pt idx="10">
                  <c:v>12</c:v>
                </c:pt>
                <c:pt idx="11">
                  <c:v>11.5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800440"/>
        <c:axId val="431802008"/>
      </c:lineChart>
      <c:catAx>
        <c:axId val="431800440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noFill/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1802008"/>
        <c:crosses val="autoZero"/>
        <c:auto val="1"/>
        <c:lblAlgn val="ctr"/>
        <c:lblOffset val="100"/>
        <c:tickLblSkip val="2"/>
        <c:noMultiLvlLbl val="0"/>
      </c:catAx>
      <c:valAx>
        <c:axId val="431802008"/>
        <c:scaling>
          <c:orientation val="minMax"/>
          <c:max val="20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1800440"/>
        <c:crosses val="autoZero"/>
        <c:crossBetween val="between"/>
        <c:majorUnit val="4"/>
      </c:valAx>
      <c:spPr>
        <a:noFill/>
        <a:ln w="25400">
          <a:noFill/>
        </a:ln>
      </c:spPr>
    </c:plotArea>
    <c:legend>
      <c:legendPos val="b"/>
      <c:layout/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42218333819384"/>
          <c:y val="0.11649513888888889"/>
          <c:w val="0.8860720144356955"/>
          <c:h val="0.64933727034120725"/>
        </c:manualLayout>
      </c:layout>
      <c:lineChart>
        <c:grouping val="standard"/>
        <c:varyColors val="0"/>
        <c:ser>
          <c:idx val="0"/>
          <c:order val="0"/>
          <c:tx>
            <c:strRef>
              <c:f>'A.5 pav.'!$D$4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numRef>
              <c:f>'A.5 pav.'!$E$3:$S$3</c:f>
              <c:numCache>
                <c:formatCode>General</c:formatCode>
                <c:ptCount val="15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</c:numCache>
            </c:numRef>
          </c:cat>
          <c:val>
            <c:numRef>
              <c:f>'A.5 pav.'!$E$4:$S$4</c:f>
              <c:numCache>
                <c:formatCode>0.0</c:formatCode>
                <c:ptCount val="15"/>
                <c:pt idx="0">
                  <c:v>2.6735064686303969</c:v>
                </c:pt>
                <c:pt idx="1">
                  <c:v>3.1691560540700112</c:v>
                </c:pt>
                <c:pt idx="2">
                  <c:v>3.3215040558656428</c:v>
                </c:pt>
                <c:pt idx="3">
                  <c:v>3.5941179982015972</c:v>
                </c:pt>
                <c:pt idx="4">
                  <c:v>3.4697036794683189</c:v>
                </c:pt>
                <c:pt idx="5">
                  <c:v>6.6468752077862918</c:v>
                </c:pt>
                <c:pt idx="6">
                  <c:v>5.7155462606171321</c:v>
                </c:pt>
                <c:pt idx="7">
                  <c:v>5.284689350190086</c:v>
                </c:pt>
                <c:pt idx="8">
                  <c:v>5.4951504336583055</c:v>
                </c:pt>
                <c:pt idx="9">
                  <c:v>5.381082742927128</c:v>
                </c:pt>
                <c:pt idx="10">
                  <c:v>5.157251371576872</c:v>
                </c:pt>
                <c:pt idx="11">
                  <c:v>2.34339969314009</c:v>
                </c:pt>
                <c:pt idx="12">
                  <c:v>3.802905869300127</c:v>
                </c:pt>
                <c:pt idx="13">
                  <c:v>3.7323027016356298</c:v>
                </c:pt>
                <c:pt idx="14">
                  <c:v>4.5898333051107452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'A.5 pav.'!$D$5</c:f>
              <c:strCache>
                <c:ptCount val="1"/>
                <c:pt idx="0">
                  <c:v>Latvija </c:v>
                </c:pt>
              </c:strCache>
            </c:strRef>
          </c:tx>
          <c:spPr>
            <a:ln w="28575" cap="rnd">
              <a:solidFill>
                <a:srgbClr val="8D8473"/>
              </a:solidFill>
              <a:round/>
            </a:ln>
            <a:effectLst/>
          </c:spPr>
          <c:marker>
            <c:symbol val="none"/>
          </c:marker>
          <c:cat>
            <c:numRef>
              <c:f>'A.5 pav.'!$E$3:$S$3</c:f>
              <c:numCache>
                <c:formatCode>General</c:formatCode>
                <c:ptCount val="15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</c:numCache>
            </c:numRef>
          </c:cat>
          <c:val>
            <c:numRef>
              <c:f>'A.5 pav.'!$E$5:$S$5</c:f>
              <c:numCache>
                <c:formatCode>0.0</c:formatCode>
                <c:ptCount val="15"/>
                <c:pt idx="0">
                  <c:v>2.287294865547874</c:v>
                </c:pt>
                <c:pt idx="1">
                  <c:v>2.8049365465314504</c:v>
                </c:pt>
                <c:pt idx="2">
                  <c:v>2.3319216921820427</c:v>
                </c:pt>
                <c:pt idx="3">
                  <c:v>2.9761191005976682</c:v>
                </c:pt>
                <c:pt idx="4">
                  <c:v>2.5064453152150699</c:v>
                </c:pt>
                <c:pt idx="5">
                  <c:v>3.7884844393318677</c:v>
                </c:pt>
                <c:pt idx="6">
                  <c:v>4.7426404789057628</c:v>
                </c:pt>
                <c:pt idx="7">
                  <c:v>4.5092841500720207</c:v>
                </c:pt>
                <c:pt idx="8">
                  <c:v>5.3471476459658804</c:v>
                </c:pt>
                <c:pt idx="9">
                  <c:v>4.6572985568788265</c:v>
                </c:pt>
                <c:pt idx="10">
                  <c:v>4.4973474449476427</c:v>
                </c:pt>
                <c:pt idx="11">
                  <c:v>4.0361894914383969</c:v>
                </c:pt>
                <c:pt idx="12">
                  <c:v>2.9319969639979906</c:v>
                </c:pt>
                <c:pt idx="13">
                  <c:v>2.7252266283533944</c:v>
                </c:pt>
                <c:pt idx="14">
                  <c:v>4.1044865385320914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'A.5 pav.'!$D$6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numRef>
              <c:f>'A.5 pav.'!$E$3:$S$3</c:f>
              <c:numCache>
                <c:formatCode>General</c:formatCode>
                <c:ptCount val="15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</c:numCache>
            </c:numRef>
          </c:cat>
          <c:val>
            <c:numRef>
              <c:f>'A.5 pav.'!$E$6:$S$6</c:f>
              <c:numCache>
                <c:formatCode>0.0</c:formatCode>
                <c:ptCount val="15"/>
                <c:pt idx="0">
                  <c:v>2.0808998012917574</c:v>
                </c:pt>
                <c:pt idx="1">
                  <c:v>2.2084638741642473</c:v>
                </c:pt>
                <c:pt idx="2">
                  <c:v>2.2189214051487607</c:v>
                </c:pt>
                <c:pt idx="3">
                  <c:v>2.3201011019004985</c:v>
                </c:pt>
                <c:pt idx="4">
                  <c:v>2.2299643011872403</c:v>
                </c:pt>
                <c:pt idx="5">
                  <c:v>5.0644756186146598</c:v>
                </c:pt>
                <c:pt idx="6">
                  <c:v>5.4896259609189695</c:v>
                </c:pt>
                <c:pt idx="7">
                  <c:v>3.0279521015623123</c:v>
                </c:pt>
                <c:pt idx="8">
                  <c:v>5.3204256907904233</c:v>
                </c:pt>
                <c:pt idx="9">
                  <c:v>5.1410985727625231</c:v>
                </c:pt>
                <c:pt idx="10">
                  <c:v>3.3277958102267267</c:v>
                </c:pt>
                <c:pt idx="11">
                  <c:v>2.1429825230747617</c:v>
                </c:pt>
                <c:pt idx="12">
                  <c:v>3.1071495128336486</c:v>
                </c:pt>
                <c:pt idx="13">
                  <c:v>2.7430645887442968</c:v>
                </c:pt>
                <c:pt idx="14">
                  <c:v>2.9598873181750314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803184"/>
        <c:axId val="431803576"/>
      </c:lineChart>
      <c:catAx>
        <c:axId val="431803184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noFill/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1803576"/>
        <c:crosses val="autoZero"/>
        <c:auto val="1"/>
        <c:lblAlgn val="ctr"/>
        <c:lblOffset val="100"/>
        <c:tickLblSkip val="2"/>
        <c:noMultiLvlLbl val="0"/>
      </c:catAx>
      <c:valAx>
        <c:axId val="431803576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proc. BVP</a:t>
                </a:r>
                <a:endParaRPr lang="lt-LT"/>
              </a:p>
            </c:rich>
          </c:tx>
          <c:layout>
            <c:manualLayout>
              <c:xMode val="edge"/>
              <c:yMode val="edge"/>
              <c:x val="4.0867634664932935E-2"/>
              <c:y val="1.9867443630063431E-2"/>
            </c:manualLayout>
          </c:layout>
          <c:overlay val="0"/>
        </c:title>
        <c:numFmt formatCode="0.0;\ \–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1803184"/>
        <c:crossesAt val="1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9635739976947328E-2"/>
          <c:y val="0.87647898179394235"/>
          <c:w val="0.97682095293643856"/>
          <c:h val="9.618867086058691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039204418974256E-2"/>
          <c:y val="0.12923009623797024"/>
          <c:w val="0.87942638271592777"/>
          <c:h val="0.57412073490813653"/>
        </c:manualLayout>
      </c:layout>
      <c:lineChart>
        <c:grouping val="standard"/>
        <c:varyColors val="0"/>
        <c:ser>
          <c:idx val="0"/>
          <c:order val="0"/>
          <c:tx>
            <c:strRef>
              <c:f>'10 pav.'!$F$3</c:f>
              <c:strCache>
                <c:ptCount val="1"/>
                <c:pt idx="0">
                  <c:v>Mažmeninė prekyba</c:v>
                </c:pt>
              </c:strCache>
            </c:strRef>
          </c:tx>
          <c:spPr>
            <a:ln>
              <a:solidFill>
                <a:srgbClr val="47ABD9"/>
              </a:solidFill>
            </a:ln>
          </c:spPr>
          <c:marker>
            <c:symbol val="none"/>
          </c:marker>
          <c:dLbls>
            <c:dLbl>
              <c:idx val="36"/>
              <c:layout>
                <c:manualLayout>
                  <c:x val="-4.1906220720568335E-2"/>
                  <c:y val="3.8956273883133538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lt-L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 pav.'!$E$4:$E$10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 pusm.</c:v>
                </c:pt>
              </c:strCache>
            </c:strRef>
          </c:cat>
          <c:val>
            <c:numRef>
              <c:f>'10 pav.'!$F$4:$F$10</c:f>
              <c:numCache>
                <c:formatCode>0.0</c:formatCode>
                <c:ptCount val="7"/>
                <c:pt idx="0">
                  <c:v>4.2999999999999972</c:v>
                </c:pt>
                <c:pt idx="1">
                  <c:v>5.2000000000000028</c:v>
                </c:pt>
                <c:pt idx="2">
                  <c:v>4.5</c:v>
                </c:pt>
                <c:pt idx="3">
                  <c:v>4.0999999999999943</c:v>
                </c:pt>
                <c:pt idx="4">
                  <c:v>3.0999999999999943</c:v>
                </c:pt>
                <c:pt idx="5">
                  <c:v>5.2000000000000028</c:v>
                </c:pt>
                <c:pt idx="6">
                  <c:v>6.2735849056603898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'10 pav.'!$G$3</c:f>
              <c:strCache>
                <c:ptCount val="1"/>
                <c:pt idx="0">
                  <c:v>Namų ūkių vartojimo išlaidos</c:v>
                </c:pt>
              </c:strCache>
            </c:strRef>
          </c:tx>
          <c:spPr>
            <a:ln>
              <a:solidFill>
                <a:srgbClr val="00244D"/>
              </a:solidFill>
            </a:ln>
          </c:spPr>
          <c:marker>
            <c:symbol val="none"/>
          </c:marker>
          <c:dLbls>
            <c:dLbl>
              <c:idx val="16"/>
              <c:layout>
                <c:manualLayout>
                  <c:x val="2.2606434940721774E-3"/>
                  <c:y val="-3.49108146721927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6"/>
              <c:layout>
                <c:manualLayout>
                  <c:x val="-4.1906220720568335E-2"/>
                  <c:y val="-4.195291033568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 pav.'!$E$4:$E$10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 pusm.</c:v>
                </c:pt>
              </c:strCache>
            </c:strRef>
          </c:cat>
          <c:val>
            <c:numRef>
              <c:f>'10 pav.'!$G$4:$G$10</c:f>
              <c:numCache>
                <c:formatCode>0.0</c:formatCode>
                <c:ptCount val="7"/>
                <c:pt idx="0">
                  <c:v>4.2850069501758412</c:v>
                </c:pt>
                <c:pt idx="1">
                  <c:v>3.9837303052778168</c:v>
                </c:pt>
                <c:pt idx="2">
                  <c:v>3.9605697212729041</c:v>
                </c:pt>
                <c:pt idx="3">
                  <c:v>5.1029818038027344</c:v>
                </c:pt>
                <c:pt idx="4">
                  <c:v>3.3548722781790161</c:v>
                </c:pt>
                <c:pt idx="5">
                  <c:v>3.882210391131153</c:v>
                </c:pt>
                <c:pt idx="6">
                  <c:v>3.5262760156063777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799264"/>
        <c:axId val="431797304"/>
      </c:lineChart>
      <c:catAx>
        <c:axId val="431799264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General" sourceLinked="0"/>
        <c:majorTickMark val="none"/>
        <c:minorTickMark val="none"/>
        <c:tickLblPos val="nextTo"/>
        <c:spPr>
          <a:ln w="12700">
            <a:noFill/>
            <a:prstDash val="solid"/>
          </a:ln>
        </c:spPr>
        <c:crossAx val="431797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1797304"/>
        <c:scaling>
          <c:orientation val="minMax"/>
          <c:max val="10"/>
        </c:scaling>
        <c:delete val="0"/>
        <c:axPos val="l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lt-LT" b="0"/>
                  <a:t>proc.</a:t>
                </a:r>
              </a:p>
            </c:rich>
          </c:tx>
          <c:layout>
            <c:manualLayout>
              <c:xMode val="edge"/>
              <c:yMode val="edge"/>
              <c:x val="3.1337489063867014E-3"/>
              <c:y val="8.9756488772236801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 w="12700">
            <a:noFill/>
          </a:ln>
        </c:spPr>
        <c:crossAx val="431799264"/>
        <c:crosses val="autoZero"/>
        <c:crossBetween val="between"/>
        <c:majorUnit val="2"/>
      </c:valAx>
      <c:spPr>
        <a:noFill/>
        <a:ln w="12700">
          <a:noFill/>
        </a:ln>
      </c:spPr>
    </c:plotArea>
    <c:legend>
      <c:legendPos val="r"/>
      <c:layout>
        <c:manualLayout>
          <c:xMode val="edge"/>
          <c:yMode val="edge"/>
          <c:x val="9.3740430883639522E-2"/>
          <c:y val="0.81784813356663755"/>
          <c:w val="0.7997484689413823"/>
          <c:h val="0.18032735491396909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571741032370957E-2"/>
          <c:y val="9.9084528159544744E-2"/>
          <c:w val="0.89531714785651795"/>
          <c:h val="0.65073399213293948"/>
        </c:manualLayout>
      </c:layout>
      <c:lineChart>
        <c:grouping val="standard"/>
        <c:varyColors val="0"/>
        <c:ser>
          <c:idx val="0"/>
          <c:order val="0"/>
          <c:tx>
            <c:strRef>
              <c:f>'11 pav.'!$F$3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numRef>
              <c:f>'11 pav.'!$E$4:$E$23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 formatCode="0">
                  <c:v>10</c:v>
                </c:pt>
                <c:pt idx="10" formatCode="0">
                  <c:v>11</c:v>
                </c:pt>
                <c:pt idx="11" formatCode="0">
                  <c:v>12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</c:numCache>
            </c:numRef>
          </c:cat>
          <c:val>
            <c:numRef>
              <c:f>'11 pav.'!$F$4:$F$23</c:f>
              <c:numCache>
                <c:formatCode>0.0;\–0.0</c:formatCode>
                <c:ptCount val="20"/>
                <c:pt idx="0">
                  <c:v>-2.9</c:v>
                </c:pt>
                <c:pt idx="1">
                  <c:v>-3.9</c:v>
                </c:pt>
                <c:pt idx="2">
                  <c:v>-4.4000000000000004</c:v>
                </c:pt>
                <c:pt idx="3">
                  <c:v>-4.2</c:v>
                </c:pt>
                <c:pt idx="4">
                  <c:v>-4.5999999999999996</c:v>
                </c:pt>
                <c:pt idx="5">
                  <c:v>-4</c:v>
                </c:pt>
                <c:pt idx="6">
                  <c:v>-4.5999999999999996</c:v>
                </c:pt>
                <c:pt idx="7">
                  <c:v>-5.3</c:v>
                </c:pt>
                <c:pt idx="8">
                  <c:v>-6.4</c:v>
                </c:pt>
                <c:pt idx="9">
                  <c:v>-6.7</c:v>
                </c:pt>
                <c:pt idx="10">
                  <c:v>-7.3</c:v>
                </c:pt>
                <c:pt idx="11">
                  <c:v>-8.5</c:v>
                </c:pt>
                <c:pt idx="12">
                  <c:v>-6.8</c:v>
                </c:pt>
                <c:pt idx="13">
                  <c:v>-6.9</c:v>
                </c:pt>
                <c:pt idx="14">
                  <c:v>-6.5</c:v>
                </c:pt>
                <c:pt idx="15">
                  <c:v>-6.8</c:v>
                </c:pt>
                <c:pt idx="16">
                  <c:v>-5.8</c:v>
                </c:pt>
                <c:pt idx="17">
                  <c:v>-5.9</c:v>
                </c:pt>
                <c:pt idx="18">
                  <c:v>-5.8</c:v>
                </c:pt>
                <c:pt idx="19">
                  <c:v>-6.8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'11 pav.'!$G$3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numRef>
              <c:f>'11 pav.'!$E$4:$E$23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 formatCode="0">
                  <c:v>10</c:v>
                </c:pt>
                <c:pt idx="10" formatCode="0">
                  <c:v>11</c:v>
                </c:pt>
                <c:pt idx="11" formatCode="0">
                  <c:v>12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</c:numCache>
            </c:numRef>
          </c:cat>
          <c:val>
            <c:numRef>
              <c:f>'11 pav.'!$G$4:$G$23</c:f>
              <c:numCache>
                <c:formatCode>0.0;\–0.0</c:formatCode>
                <c:ptCount val="20"/>
                <c:pt idx="0">
                  <c:v>-4.5999999999999996</c:v>
                </c:pt>
                <c:pt idx="1">
                  <c:v>-4.5</c:v>
                </c:pt>
                <c:pt idx="2">
                  <c:v>0.1</c:v>
                </c:pt>
                <c:pt idx="3">
                  <c:v>-0.6</c:v>
                </c:pt>
                <c:pt idx="4">
                  <c:v>-1.6</c:v>
                </c:pt>
                <c:pt idx="5">
                  <c:v>-1.4</c:v>
                </c:pt>
                <c:pt idx="6">
                  <c:v>0.9</c:v>
                </c:pt>
                <c:pt idx="7">
                  <c:v>0.8</c:v>
                </c:pt>
                <c:pt idx="8">
                  <c:v>0.6</c:v>
                </c:pt>
                <c:pt idx="9">
                  <c:v>-0.7</c:v>
                </c:pt>
                <c:pt idx="10">
                  <c:v>-3.1</c:v>
                </c:pt>
                <c:pt idx="11">
                  <c:v>-1.6</c:v>
                </c:pt>
                <c:pt idx="12">
                  <c:v>0.9</c:v>
                </c:pt>
                <c:pt idx="13">
                  <c:v>-1.3</c:v>
                </c:pt>
                <c:pt idx="14">
                  <c:v>1.2</c:v>
                </c:pt>
                <c:pt idx="15">
                  <c:v>-1.3</c:v>
                </c:pt>
                <c:pt idx="16">
                  <c:v>1.2</c:v>
                </c:pt>
                <c:pt idx="17">
                  <c:v>-2.6</c:v>
                </c:pt>
                <c:pt idx="18">
                  <c:v>0</c:v>
                </c:pt>
                <c:pt idx="19">
                  <c:v>4.0999999999999996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'11 pav.'!$H$3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rgbClr val="8D8473"/>
              </a:solidFill>
              <a:round/>
            </a:ln>
            <a:effectLst/>
          </c:spPr>
          <c:marker>
            <c:symbol val="none"/>
          </c:marker>
          <c:cat>
            <c:numRef>
              <c:f>'11 pav.'!$E$4:$E$23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 formatCode="0">
                  <c:v>10</c:v>
                </c:pt>
                <c:pt idx="10" formatCode="0">
                  <c:v>11</c:v>
                </c:pt>
                <c:pt idx="11" formatCode="0">
                  <c:v>12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</c:numCache>
            </c:numRef>
          </c:cat>
          <c:val>
            <c:numRef>
              <c:f>'11 pav.'!$H$4:$H$23</c:f>
              <c:numCache>
                <c:formatCode>0.0;\–0.0</c:formatCode>
                <c:ptCount val="20"/>
                <c:pt idx="0">
                  <c:v>-1.5</c:v>
                </c:pt>
                <c:pt idx="1">
                  <c:v>-4.0999999999999996</c:v>
                </c:pt>
                <c:pt idx="2">
                  <c:v>-4.5999999999999996</c:v>
                </c:pt>
                <c:pt idx="3">
                  <c:v>-4.5999999999999996</c:v>
                </c:pt>
                <c:pt idx="4">
                  <c:v>-5.6</c:v>
                </c:pt>
                <c:pt idx="5">
                  <c:v>-5.9</c:v>
                </c:pt>
                <c:pt idx="6">
                  <c:v>-5.0999999999999996</c:v>
                </c:pt>
                <c:pt idx="7">
                  <c:v>-5.4</c:v>
                </c:pt>
                <c:pt idx="8">
                  <c:v>-4.7</c:v>
                </c:pt>
                <c:pt idx="9">
                  <c:v>-5.4</c:v>
                </c:pt>
                <c:pt idx="10">
                  <c:v>-6</c:v>
                </c:pt>
                <c:pt idx="11">
                  <c:v>-5.7</c:v>
                </c:pt>
                <c:pt idx="12">
                  <c:v>-4.7</c:v>
                </c:pt>
                <c:pt idx="13">
                  <c:v>-7.5</c:v>
                </c:pt>
                <c:pt idx="14">
                  <c:v>-3</c:v>
                </c:pt>
                <c:pt idx="15">
                  <c:v>-2.6</c:v>
                </c:pt>
                <c:pt idx="16">
                  <c:v>-3.6</c:v>
                </c:pt>
                <c:pt idx="17">
                  <c:v>-3.8</c:v>
                </c:pt>
                <c:pt idx="18">
                  <c:v>-1.5</c:v>
                </c:pt>
                <c:pt idx="19">
                  <c:v>-4.2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'11 pav.'!$I$3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numRef>
              <c:f>'11 pav.'!$E$4:$E$23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 formatCode="0">
                  <c:v>10</c:v>
                </c:pt>
                <c:pt idx="10" formatCode="0">
                  <c:v>11</c:v>
                </c:pt>
                <c:pt idx="11" formatCode="0">
                  <c:v>12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</c:numCache>
            </c:numRef>
          </c:cat>
          <c:val>
            <c:numRef>
              <c:f>'11 pav.'!$I$4:$I$23</c:f>
              <c:numCache>
                <c:formatCode>0.0;\–0.0</c:formatCode>
                <c:ptCount val="20"/>
                <c:pt idx="0">
                  <c:v>-0.9</c:v>
                </c:pt>
                <c:pt idx="1">
                  <c:v>-2.2999999999999998</c:v>
                </c:pt>
                <c:pt idx="2">
                  <c:v>-0.5</c:v>
                </c:pt>
                <c:pt idx="3">
                  <c:v>0.2</c:v>
                </c:pt>
                <c:pt idx="4">
                  <c:v>1.4</c:v>
                </c:pt>
                <c:pt idx="5">
                  <c:v>-0.1</c:v>
                </c:pt>
                <c:pt idx="6">
                  <c:v>2.2000000000000002</c:v>
                </c:pt>
                <c:pt idx="7">
                  <c:v>1.6</c:v>
                </c:pt>
                <c:pt idx="8">
                  <c:v>1.8</c:v>
                </c:pt>
                <c:pt idx="9">
                  <c:v>-0.6</c:v>
                </c:pt>
                <c:pt idx="10">
                  <c:v>1.8</c:v>
                </c:pt>
                <c:pt idx="11">
                  <c:v>-0.6</c:v>
                </c:pt>
                <c:pt idx="12">
                  <c:v>4.5</c:v>
                </c:pt>
                <c:pt idx="13">
                  <c:v>5</c:v>
                </c:pt>
                <c:pt idx="14">
                  <c:v>6</c:v>
                </c:pt>
                <c:pt idx="15">
                  <c:v>5.2</c:v>
                </c:pt>
                <c:pt idx="16">
                  <c:v>6</c:v>
                </c:pt>
                <c:pt idx="17">
                  <c:v>7.8</c:v>
                </c:pt>
                <c:pt idx="18">
                  <c:v>6.2</c:v>
                </c:pt>
                <c:pt idx="19">
                  <c:v>6.6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798088"/>
        <c:axId val="431797696"/>
      </c:lineChart>
      <c:catAx>
        <c:axId val="431798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1797696"/>
        <c:crosses val="autoZero"/>
        <c:auto val="1"/>
        <c:lblAlgn val="ctr"/>
        <c:lblOffset val="100"/>
        <c:noMultiLvlLbl val="0"/>
      </c:catAx>
      <c:valAx>
        <c:axId val="43179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proc.</a:t>
                </a:r>
                <a:endParaRPr lang="lt-LT"/>
              </a:p>
            </c:rich>
          </c:tx>
          <c:layout>
            <c:manualLayout>
              <c:xMode val="edge"/>
              <c:yMode val="edge"/>
              <c:x val="8.3333333333333332E-3"/>
              <c:y val="1.1126232535546278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1798088"/>
        <c:crosses val="autoZero"/>
        <c:crossBetween val="between"/>
        <c:majorUnit val="4"/>
      </c:valAx>
      <c:spPr>
        <a:noFill/>
        <a:ln>
          <a:solidFill>
            <a:srgbClr val="D1D1D1"/>
          </a:solidFill>
          <a:prstDash val="dash"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17452109531083"/>
          <c:y val="0.10162708333333334"/>
          <c:w val="0.82834123346521982"/>
          <c:h val="0.68968956001322446"/>
        </c:manualLayout>
      </c:layout>
      <c:lineChart>
        <c:grouping val="standard"/>
        <c:varyColors val="0"/>
        <c:ser>
          <c:idx val="0"/>
          <c:order val="0"/>
          <c:tx>
            <c:strRef>
              <c:f>'12 pav.'!$D$4</c:f>
              <c:strCache>
                <c:ptCount val="1"/>
                <c:pt idx="0">
                  <c:v>Euro zona*</c:v>
                </c:pt>
              </c:strCache>
            </c:strRef>
          </c:tx>
          <c:spPr>
            <a:ln>
              <a:solidFill>
                <a:srgbClr val="D41A1F"/>
              </a:solidFill>
            </a:ln>
          </c:spPr>
          <c:marker>
            <c:symbol val="none"/>
          </c:marker>
          <c:cat>
            <c:strRef>
              <c:f>'12 pav.'!$E$3:$K$3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 pusm.</c:v>
                </c:pt>
              </c:strCache>
            </c:strRef>
          </c:cat>
          <c:val>
            <c:numRef>
              <c:f>'12 pav.'!$E$4:$K$4</c:f>
              <c:numCache>
                <c:formatCode>#\ ##0.0</c:formatCode>
                <c:ptCount val="7"/>
                <c:pt idx="0">
                  <c:v>55.582445995967511</c:v>
                </c:pt>
                <c:pt idx="1">
                  <c:v>55.042507883250821</c:v>
                </c:pt>
                <c:pt idx="2">
                  <c:v>54.339777297319699</c:v>
                </c:pt>
                <c:pt idx="3">
                  <c:v>54.164635233136273</c:v>
                </c:pt>
                <c:pt idx="4">
                  <c:v>53.87810546753277</c:v>
                </c:pt>
                <c:pt idx="5">
                  <c:v>53.689482069907477</c:v>
                </c:pt>
                <c:pt idx="6">
                  <c:v>53.568011643583979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78D-4CB9-9727-CC5D08F2EBF3}"/>
            </c:ext>
          </c:extLst>
        </c:ser>
        <c:ser>
          <c:idx val="1"/>
          <c:order val="1"/>
          <c:tx>
            <c:strRef>
              <c:f>'12 pav.'!$D$5</c:f>
              <c:strCache>
                <c:ptCount val="1"/>
                <c:pt idx="0">
                  <c:v>Estija</c:v>
                </c:pt>
              </c:strCache>
            </c:strRef>
          </c:tx>
          <c:spPr>
            <a:ln>
              <a:solidFill>
                <a:srgbClr val="00244D"/>
              </a:solidFill>
            </a:ln>
          </c:spPr>
          <c:marker>
            <c:symbol val="none"/>
          </c:marker>
          <c:cat>
            <c:strRef>
              <c:f>'12 pav.'!$E$3:$K$3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 pusm.</c:v>
                </c:pt>
              </c:strCache>
            </c:strRef>
          </c:cat>
          <c:val>
            <c:numRef>
              <c:f>'12 pav.'!$E$5:$K$5</c:f>
              <c:numCache>
                <c:formatCode>#\ ##0.0</c:formatCode>
                <c:ptCount val="7"/>
                <c:pt idx="0">
                  <c:v>49.951669897476805</c:v>
                </c:pt>
                <c:pt idx="1">
                  <c:v>49.025980499671007</c:v>
                </c:pt>
                <c:pt idx="2">
                  <c:v>49.59761766414875</c:v>
                </c:pt>
                <c:pt idx="3">
                  <c:v>49.704832446293338</c:v>
                </c:pt>
                <c:pt idx="4">
                  <c:v>48.478304135913049</c:v>
                </c:pt>
                <c:pt idx="5">
                  <c:v>48.197171131352576</c:v>
                </c:pt>
                <c:pt idx="6">
                  <c:v>47.022517783973463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78D-4CB9-9727-CC5D08F2EBF3}"/>
            </c:ext>
          </c:extLst>
        </c:ser>
        <c:ser>
          <c:idx val="2"/>
          <c:order val="2"/>
          <c:tx>
            <c:strRef>
              <c:f>'12 pav.'!$D$6</c:f>
              <c:strCache>
                <c:ptCount val="1"/>
                <c:pt idx="0">
                  <c:v>Latvija</c:v>
                </c:pt>
              </c:strCache>
            </c:strRef>
          </c:tx>
          <c:spPr>
            <a:ln>
              <a:solidFill>
                <a:srgbClr val="8D8473"/>
              </a:solidFill>
            </a:ln>
          </c:spPr>
          <c:marker>
            <c:symbol val="none"/>
          </c:marker>
          <c:cat>
            <c:strRef>
              <c:f>'12 pav.'!$E$3:$K$3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 pusm.</c:v>
                </c:pt>
              </c:strCache>
            </c:strRef>
          </c:cat>
          <c:val>
            <c:numRef>
              <c:f>'12 pav.'!$E$6:$K$6</c:f>
              <c:numCache>
                <c:formatCode>#\ ##0.0</c:formatCode>
                <c:ptCount val="7"/>
                <c:pt idx="0">
                  <c:v>60.472909338601497</c:v>
                </c:pt>
                <c:pt idx="1">
                  <c:v>60.029976882234884</c:v>
                </c:pt>
                <c:pt idx="2">
                  <c:v>59.182658108658202</c:v>
                </c:pt>
                <c:pt idx="3">
                  <c:v>58.915555342543449</c:v>
                </c:pt>
                <c:pt idx="4">
                  <c:v>58.601492244692622</c:v>
                </c:pt>
                <c:pt idx="5">
                  <c:v>57.692294664964081</c:v>
                </c:pt>
                <c:pt idx="6">
                  <c:v>59.666357738646894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78D-4CB9-9727-CC5D08F2EBF3}"/>
            </c:ext>
          </c:extLst>
        </c:ser>
        <c:ser>
          <c:idx val="3"/>
          <c:order val="3"/>
          <c:tx>
            <c:strRef>
              <c:f>'12 pav.'!$D$7</c:f>
              <c:strCache>
                <c:ptCount val="1"/>
                <c:pt idx="0">
                  <c:v>Lietuva</c:v>
                </c:pt>
              </c:strCache>
            </c:strRef>
          </c:tx>
          <c:spPr>
            <a:ln>
              <a:solidFill>
                <a:srgbClr val="47ABD9"/>
              </a:solidFill>
            </a:ln>
          </c:spPr>
          <c:marker>
            <c:symbol val="none"/>
          </c:marker>
          <c:cat>
            <c:strRef>
              <c:f>'12 pav.'!$E$3:$K$3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 pusm.</c:v>
                </c:pt>
              </c:strCache>
            </c:strRef>
          </c:cat>
          <c:val>
            <c:numRef>
              <c:f>'12 pav.'!$E$7:$K$7</c:f>
              <c:numCache>
                <c:formatCode>#\ ##0.0</c:formatCode>
                <c:ptCount val="7"/>
                <c:pt idx="0">
                  <c:v>62.333379100447374</c:v>
                </c:pt>
                <c:pt idx="1">
                  <c:v>62.037064889535479</c:v>
                </c:pt>
                <c:pt idx="2">
                  <c:v>62.436454657409456</c:v>
                </c:pt>
                <c:pt idx="3">
                  <c:v>63.791461386791035</c:v>
                </c:pt>
                <c:pt idx="4">
                  <c:v>62.734766821202726</c:v>
                </c:pt>
                <c:pt idx="5">
                  <c:v>62.404630068848107</c:v>
                </c:pt>
                <c:pt idx="6">
                  <c:v>63.013422230020176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78D-4CB9-9727-CC5D08F2E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953960"/>
        <c:axId val="431957880"/>
      </c:lineChart>
      <c:catAx>
        <c:axId val="431953960"/>
        <c:scaling>
          <c:orientation val="minMax"/>
        </c:scaling>
        <c:delete val="0"/>
        <c:axPos val="b"/>
        <c:majorGridlines>
          <c:spPr>
            <a:ln w="12700">
              <a:solidFill>
                <a:schemeClr val="accent4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>
            <a:noFill/>
            <a:prstDash val="solid"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1957880"/>
        <c:crosses val="autoZero"/>
        <c:auto val="1"/>
        <c:lblAlgn val="ctr"/>
        <c:lblOffset val="100"/>
        <c:noMultiLvlLbl val="0"/>
      </c:catAx>
      <c:valAx>
        <c:axId val="431957880"/>
        <c:scaling>
          <c:orientation val="minMax"/>
          <c:max val="80"/>
          <c:min val="30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1953960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500023104506303"/>
          <c:y val="0.91246867236857054"/>
          <c:w val="0.83796948356807499"/>
          <c:h val="8.75314589532349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17452109531083"/>
          <c:y val="0.10162708333333334"/>
          <c:w val="0.82834123346521982"/>
          <c:h val="0.71111215277777773"/>
        </c:manualLayout>
      </c:layout>
      <c:lineChart>
        <c:grouping val="standard"/>
        <c:varyColors val="0"/>
        <c:ser>
          <c:idx val="0"/>
          <c:order val="0"/>
          <c:tx>
            <c:strRef>
              <c:f>'13 pav.'!$D$4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strRef>
              <c:f>'13 pav.'!$E$3:$K$3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 pusm.</c:v>
                </c:pt>
              </c:strCache>
            </c:strRef>
          </c:cat>
          <c:val>
            <c:numRef>
              <c:f>'13 pav.'!$E$4:$K$4</c:f>
              <c:numCache>
                <c:formatCode>0.0;\–0.0</c:formatCode>
                <c:ptCount val="7"/>
                <c:pt idx="0">
                  <c:v>19.600000000000001</c:v>
                </c:pt>
                <c:pt idx="1">
                  <c:v>19.600000000000001</c:v>
                </c:pt>
                <c:pt idx="2">
                  <c:v>20</c:v>
                </c:pt>
                <c:pt idx="3">
                  <c:v>20.399999999999999</c:v>
                </c:pt>
                <c:pt idx="4">
                  <c:v>20.5</c:v>
                </c:pt>
                <c:pt idx="5">
                  <c:v>20.9</c:v>
                </c:pt>
                <c:pt idx="6">
                  <c:v>21.3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511-4149-B678-749954E59786}"/>
            </c:ext>
          </c:extLst>
        </c:ser>
        <c:ser>
          <c:idx val="1"/>
          <c:order val="1"/>
          <c:tx>
            <c:strRef>
              <c:f>'13 pav.'!$D$5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strRef>
              <c:f>'13 pav.'!$E$3:$K$3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 pusm.</c:v>
                </c:pt>
              </c:strCache>
            </c:strRef>
          </c:cat>
          <c:val>
            <c:numRef>
              <c:f>'13 pav.'!$E$5:$K$5</c:f>
              <c:numCache>
                <c:formatCode>0.0;\–0.0</c:formatCode>
                <c:ptCount val="7"/>
                <c:pt idx="0">
                  <c:v>27.7</c:v>
                </c:pt>
                <c:pt idx="1">
                  <c:v>25.6</c:v>
                </c:pt>
                <c:pt idx="2">
                  <c:v>23.6</c:v>
                </c:pt>
                <c:pt idx="3">
                  <c:v>23</c:v>
                </c:pt>
                <c:pt idx="4">
                  <c:v>24.4</c:v>
                </c:pt>
                <c:pt idx="5">
                  <c:v>23.9</c:v>
                </c:pt>
                <c:pt idx="6">
                  <c:v>25.4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511-4149-B678-749954E59786}"/>
            </c:ext>
          </c:extLst>
        </c:ser>
        <c:ser>
          <c:idx val="2"/>
          <c:order val="2"/>
          <c:tx>
            <c:strRef>
              <c:f>'13 pav.'!$D$6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rgbClr val="8D8473"/>
              </a:solidFill>
              <a:round/>
            </a:ln>
            <a:effectLst/>
          </c:spPr>
          <c:marker>
            <c:symbol val="none"/>
          </c:marker>
          <c:cat>
            <c:strRef>
              <c:f>'13 pav.'!$E$3:$K$3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 pusm.</c:v>
                </c:pt>
              </c:strCache>
            </c:strRef>
          </c:cat>
          <c:val>
            <c:numRef>
              <c:f>'13 pav.'!$E$6:$K$6</c:f>
              <c:numCache>
                <c:formatCode>0.0;\–0.0</c:formatCode>
                <c:ptCount val="7"/>
                <c:pt idx="0">
                  <c:v>23.2</c:v>
                </c:pt>
                <c:pt idx="1">
                  <c:v>22.6</c:v>
                </c:pt>
                <c:pt idx="2">
                  <c:v>22.1</c:v>
                </c:pt>
                <c:pt idx="3">
                  <c:v>19.600000000000001</c:v>
                </c:pt>
                <c:pt idx="4">
                  <c:v>20.9</c:v>
                </c:pt>
                <c:pt idx="5">
                  <c:v>22.8</c:v>
                </c:pt>
                <c:pt idx="6">
                  <c:v>20.350000000000001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511-4149-B678-749954E59786}"/>
            </c:ext>
          </c:extLst>
        </c:ser>
        <c:ser>
          <c:idx val="3"/>
          <c:order val="3"/>
          <c:tx>
            <c:strRef>
              <c:f>'13 pav.'!$D$7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strRef>
              <c:f>'13 pav.'!$E$3:$K$3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 pusm.</c:v>
                </c:pt>
              </c:strCache>
            </c:strRef>
          </c:cat>
          <c:val>
            <c:numRef>
              <c:f>'13 pav.'!$E$7:$K$7</c:f>
              <c:numCache>
                <c:formatCode>0.0;\–0.0</c:formatCode>
                <c:ptCount val="7"/>
                <c:pt idx="0">
                  <c:v>18.5</c:v>
                </c:pt>
                <c:pt idx="1">
                  <c:v>18.899999999999999</c:v>
                </c:pt>
                <c:pt idx="2">
                  <c:v>19.600000000000001</c:v>
                </c:pt>
                <c:pt idx="3">
                  <c:v>19.3</c:v>
                </c:pt>
                <c:pt idx="4">
                  <c:v>19.2</c:v>
                </c:pt>
                <c:pt idx="5">
                  <c:v>19.3</c:v>
                </c:pt>
                <c:pt idx="6">
                  <c:v>19.100000000000001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511-4149-B678-749954E59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955528"/>
        <c:axId val="431958272"/>
      </c:lineChart>
      <c:catAx>
        <c:axId val="431955528"/>
        <c:scaling>
          <c:orientation val="minMax"/>
        </c:scaling>
        <c:delete val="0"/>
        <c:axPos val="b"/>
        <c:majorGridlines>
          <c:spPr>
            <a:ln w="12700">
              <a:solidFill>
                <a:schemeClr val="accent4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rgbClr val="D1D1D1"/>
            </a:solidFill>
            <a:prstDash val="dash"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1958272"/>
        <c:crosses val="autoZero"/>
        <c:auto val="1"/>
        <c:lblAlgn val="ctr"/>
        <c:lblOffset val="100"/>
        <c:noMultiLvlLbl val="0"/>
      </c:catAx>
      <c:valAx>
        <c:axId val="431958272"/>
        <c:scaling>
          <c:orientation val="minMax"/>
          <c:max val="35"/>
          <c:min val="10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1955528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9788963439429229E-2"/>
          <c:y val="0.91246867236857054"/>
          <c:w val="0.80862676056338012"/>
          <c:h val="8.753132763142935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233814523184602E-2"/>
          <c:y val="7.492583333333333E-2"/>
          <c:w val="0.89521062992125988"/>
          <c:h val="0.59590196143212737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'14 pav.'!$D$7</c:f>
              <c:strCache>
                <c:ptCount val="1"/>
                <c:pt idx="0">
                  <c:v>Kiti pastatai ir statiniai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'14 pav.'!$I$3:$Z$4</c15:sqref>
                  </c15:fullRef>
                </c:ext>
              </c:extLst>
              <c:f>'14 pav.'!$M$3:$Z$4</c:f>
              <c:multiLvlStrCache>
                <c:ptCount val="1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'14 pav.'!$E$7:$Z$7</c15:sqref>
                  </c15:fullRef>
                </c:ext>
              </c:extLst>
              <c:f>'14 pav.'!$I$7:$Z$7</c:f>
              <c:numCache>
                <c:formatCode>0.0;\–0.0</c:formatCode>
                <c:ptCount val="18"/>
                <c:pt idx="0">
                  <c:v>1.752585458277415</c:v>
                </c:pt>
                <c:pt idx="1">
                  <c:v>-0.19781170798046888</c:v>
                </c:pt>
                <c:pt idx="2">
                  <c:v>-2.9343057375648112</c:v>
                </c:pt>
                <c:pt idx="3">
                  <c:v>-4.7703483383858574</c:v>
                </c:pt>
                <c:pt idx="4">
                  <c:v>0.49853372434017812</c:v>
                </c:pt>
                <c:pt idx="5">
                  <c:v>-5.4890842075418185</c:v>
                </c:pt>
                <c:pt idx="6">
                  <c:v>-4.6462225611416708</c:v>
                </c:pt>
                <c:pt idx="7">
                  <c:v>-6.5695532012897271</c:v>
                </c:pt>
                <c:pt idx="8">
                  <c:v>-2.1605884155684922</c:v>
                </c:pt>
                <c:pt idx="9">
                  <c:v>1.9299540216836011</c:v>
                </c:pt>
                <c:pt idx="10">
                  <c:v>4.6036230679740733</c:v>
                </c:pt>
                <c:pt idx="11">
                  <c:v>6.3904684538315735</c:v>
                </c:pt>
                <c:pt idx="12">
                  <c:v>2.8484805753366658</c:v>
                </c:pt>
                <c:pt idx="13">
                  <c:v>4.703880564246111</c:v>
                </c:pt>
                <c:pt idx="14">
                  <c:v>3.5328195313712314</c:v>
                </c:pt>
                <c:pt idx="15">
                  <c:v>2.4348867378505137</c:v>
                </c:pt>
                <c:pt idx="16">
                  <c:v>4.5686591276252004</c:v>
                </c:pt>
                <c:pt idx="17">
                  <c:v>4.6034103128680419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B9F-4C8E-97E9-1BA7BB4A771D}"/>
            </c:ext>
          </c:extLst>
        </c:ser>
        <c:ser>
          <c:idx val="1"/>
          <c:order val="2"/>
          <c:tx>
            <c:strRef>
              <c:f>'14 pav.'!$D$6</c:f>
              <c:strCache>
                <c:ptCount val="1"/>
                <c:pt idx="0">
                  <c:v>Būstas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'14 pav.'!$I$3:$Z$4</c15:sqref>
                  </c15:fullRef>
                </c:ext>
              </c:extLst>
              <c:f>'14 pav.'!$M$3:$Z$4</c:f>
              <c:multiLvlStrCache>
                <c:ptCount val="1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'14 pav.'!$E$6:$Z$6</c15:sqref>
                  </c15:fullRef>
                </c:ext>
              </c:extLst>
              <c:f>'14 pav.'!$I$6:$Z$6</c:f>
              <c:numCache>
                <c:formatCode>0.0;\–0.0</c:formatCode>
                <c:ptCount val="18"/>
                <c:pt idx="0">
                  <c:v>2.3288860819452104</c:v>
                </c:pt>
                <c:pt idx="1">
                  <c:v>2.7508190641033554</c:v>
                </c:pt>
                <c:pt idx="2">
                  <c:v>0.47290752663665603</c:v>
                </c:pt>
                <c:pt idx="3">
                  <c:v>2.036263799119145</c:v>
                </c:pt>
                <c:pt idx="4">
                  <c:v>-5.4472140762463361</c:v>
                </c:pt>
                <c:pt idx="5">
                  <c:v>0.98100368585200048</c:v>
                </c:pt>
                <c:pt idx="6">
                  <c:v>0.7462280080614434</c:v>
                </c:pt>
                <c:pt idx="7">
                  <c:v>6.0456011054813441</c:v>
                </c:pt>
                <c:pt idx="8">
                  <c:v>3.5550107263254667</c:v>
                </c:pt>
                <c:pt idx="9">
                  <c:v>-0.14190838394732461</c:v>
                </c:pt>
                <c:pt idx="10">
                  <c:v>-1.1135117168023922</c:v>
                </c:pt>
                <c:pt idx="11">
                  <c:v>-3.7692932575142173</c:v>
                </c:pt>
                <c:pt idx="12">
                  <c:v>2.7004159909751126</c:v>
                </c:pt>
                <c:pt idx="13">
                  <c:v>-0.54338876996542029</c:v>
                </c:pt>
                <c:pt idx="14">
                  <c:v>1.9345161123467622</c:v>
                </c:pt>
                <c:pt idx="15">
                  <c:v>-0.57379503043608482</c:v>
                </c:pt>
                <c:pt idx="16">
                  <c:v>2.5072697899838441</c:v>
                </c:pt>
                <c:pt idx="17">
                  <c:v>1.1265297762302207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B9F-4C8E-97E9-1BA7BB4A771D}"/>
            </c:ext>
          </c:extLst>
        </c:ser>
        <c:ser>
          <c:idx val="3"/>
          <c:order val="3"/>
          <c:tx>
            <c:strRef>
              <c:f>'14 pav.'!$D$8</c:f>
              <c:strCache>
                <c:ptCount val="1"/>
                <c:pt idx="0">
                  <c:v>Transporto įranga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'14 pav.'!$I$3:$Z$4</c15:sqref>
                  </c15:fullRef>
                </c:ext>
              </c:extLst>
              <c:f>'14 pav.'!$M$3:$Z$4</c:f>
              <c:multiLvlStrCache>
                <c:ptCount val="1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'14 pav.'!$E$8:$Z$8</c15:sqref>
                  </c15:fullRef>
                </c:ext>
              </c:extLst>
              <c:f>'14 pav.'!$I$8:$Z$8</c:f>
              <c:numCache>
                <c:formatCode>0.0;\–0.0</c:formatCode>
                <c:ptCount val="18"/>
                <c:pt idx="0">
                  <c:v>0.11052340727875656</c:v>
                </c:pt>
                <c:pt idx="1">
                  <c:v>0.55634542869506087</c:v>
                </c:pt>
                <c:pt idx="2">
                  <c:v>1.4301179419976073</c:v>
                </c:pt>
                <c:pt idx="3">
                  <c:v>-0.37178973860321485</c:v>
                </c:pt>
                <c:pt idx="4">
                  <c:v>-0.26392961876832749</c:v>
                </c:pt>
                <c:pt idx="5">
                  <c:v>6.6572157641054703</c:v>
                </c:pt>
                <c:pt idx="6">
                  <c:v>-1.1928754289449321</c:v>
                </c:pt>
                <c:pt idx="7">
                  <c:v>0.63334868724090254</c:v>
                </c:pt>
                <c:pt idx="8">
                  <c:v>2.3751149249157222</c:v>
                </c:pt>
                <c:pt idx="9">
                  <c:v>-2.7076119657149338</c:v>
                </c:pt>
                <c:pt idx="10">
                  <c:v>1.9223311727882122</c:v>
                </c:pt>
                <c:pt idx="11">
                  <c:v>2.3503926347143236</c:v>
                </c:pt>
                <c:pt idx="12">
                  <c:v>-0.56405555947260777</c:v>
                </c:pt>
                <c:pt idx="13">
                  <c:v>1.4490367199077894</c:v>
                </c:pt>
                <c:pt idx="14">
                  <c:v>2.8397041328298744</c:v>
                </c:pt>
                <c:pt idx="15">
                  <c:v>1.0178624887735765</c:v>
                </c:pt>
                <c:pt idx="16">
                  <c:v>3.5282714054927284</c:v>
                </c:pt>
                <c:pt idx="17">
                  <c:v>0.80393261303702479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B9F-4C8E-97E9-1BA7BB4A771D}"/>
            </c:ext>
          </c:extLst>
        </c:ser>
        <c:ser>
          <c:idx val="4"/>
          <c:order val="4"/>
          <c:tx>
            <c:strRef>
              <c:f>'14 pav.'!$D$9</c:f>
              <c:strCache>
                <c:ptCount val="1"/>
                <c:pt idx="0">
                  <c:v>IRT įranga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'14 pav.'!$I$3:$Z$4</c15:sqref>
                  </c15:fullRef>
                </c:ext>
              </c:extLst>
              <c:f>'14 pav.'!$M$3:$Z$4</c:f>
              <c:multiLvlStrCache>
                <c:ptCount val="1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'14 pav.'!$E$9:$Z$9</c15:sqref>
                  </c15:fullRef>
                </c:ext>
              </c:extLst>
              <c:f>'14 pav.'!$I$9:$Z$9</c:f>
              <c:numCache>
                <c:formatCode>0.0;\–0.0</c:formatCode>
                <c:ptCount val="18"/>
                <c:pt idx="0">
                  <c:v>-0.11052340727875515</c:v>
                </c:pt>
                <c:pt idx="1">
                  <c:v>0.61816158743895655</c:v>
                </c:pt>
                <c:pt idx="2">
                  <c:v>0.75779157882741754</c:v>
                </c:pt>
                <c:pt idx="3">
                  <c:v>0.97237316250071448</c:v>
                </c:pt>
                <c:pt idx="4">
                  <c:v>0.23460410557184613</c:v>
                </c:pt>
                <c:pt idx="5">
                  <c:v>0.43663169832719029</c:v>
                </c:pt>
                <c:pt idx="6">
                  <c:v>0.93142328013508402</c:v>
                </c:pt>
                <c:pt idx="7">
                  <c:v>1.3357899585444497</c:v>
                </c:pt>
                <c:pt idx="8">
                  <c:v>2.4440698743487577</c:v>
                </c:pt>
                <c:pt idx="9">
                  <c:v>1.7369586195152413</c:v>
                </c:pt>
                <c:pt idx="10">
                  <c:v>-0.18281535648994607</c:v>
                </c:pt>
                <c:pt idx="11">
                  <c:v>1.9388031410777133</c:v>
                </c:pt>
                <c:pt idx="12">
                  <c:v>1.3043784812804053</c:v>
                </c:pt>
                <c:pt idx="13">
                  <c:v>1.0977550908391498E-2</c:v>
                </c:pt>
                <c:pt idx="14">
                  <c:v>1.5517508922567631</c:v>
                </c:pt>
                <c:pt idx="15">
                  <c:v>1.3571499850314348</c:v>
                </c:pt>
                <c:pt idx="16">
                  <c:v>1.0080775444264929</c:v>
                </c:pt>
                <c:pt idx="17">
                  <c:v>0.47621485995186752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B9F-4C8E-97E9-1BA7BB4A771D}"/>
            </c:ext>
          </c:extLst>
        </c:ser>
        <c:ser>
          <c:idx val="5"/>
          <c:order val="5"/>
          <c:tx>
            <c:strRef>
              <c:f>'14 pav.'!$D$10</c:f>
              <c:strCache>
                <c:ptCount val="1"/>
                <c:pt idx="0">
                  <c:v>Kitos mašinos ir įrenginiai, ginklai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'14 pav.'!$I$3:$Z$4</c15:sqref>
                  </c15:fullRef>
                </c:ext>
              </c:extLst>
              <c:f>'14 pav.'!$M$3:$Z$4</c:f>
              <c:multiLvlStrCache>
                <c:ptCount val="1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'14 pav.'!$E$10:$Z$10</c15:sqref>
                  </c15:fullRef>
                </c:ext>
              </c:extLst>
              <c:f>'14 pav.'!$I$10:$Z$10</c:f>
              <c:numCache>
                <c:formatCode>0.0;\–0.0</c:formatCode>
                <c:ptCount val="18"/>
                <c:pt idx="0">
                  <c:v>2.9288702928870309</c:v>
                </c:pt>
                <c:pt idx="1">
                  <c:v>4.0427767818507769</c:v>
                </c:pt>
                <c:pt idx="2">
                  <c:v>4.8145404820238182</c:v>
                </c:pt>
                <c:pt idx="3">
                  <c:v>1.9504661671337871</c:v>
                </c:pt>
                <c:pt idx="4">
                  <c:v>0.19794721407624699</c:v>
                </c:pt>
                <c:pt idx="5">
                  <c:v>-3.1301389282676517</c:v>
                </c:pt>
                <c:pt idx="6">
                  <c:v>2.0807233509450391</c:v>
                </c:pt>
                <c:pt idx="7">
                  <c:v>4.2434362045140519</c:v>
                </c:pt>
                <c:pt idx="8">
                  <c:v>0.7968127490039878</c:v>
                </c:pt>
                <c:pt idx="9">
                  <c:v>2.2591814724413903</c:v>
                </c:pt>
                <c:pt idx="10">
                  <c:v>0.70356212952191144</c:v>
                </c:pt>
                <c:pt idx="11">
                  <c:v>0.60113728675872924</c:v>
                </c:pt>
                <c:pt idx="12">
                  <c:v>2.0376507085947981</c:v>
                </c:pt>
                <c:pt idx="13">
                  <c:v>0.7903836654042482</c:v>
                </c:pt>
                <c:pt idx="14">
                  <c:v>-3.5224745254228544</c:v>
                </c:pt>
                <c:pt idx="15">
                  <c:v>-1.616605129228621</c:v>
                </c:pt>
                <c:pt idx="16">
                  <c:v>-4.5945072697899842</c:v>
                </c:pt>
                <c:pt idx="17">
                  <c:v>0.25090890470582194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B9F-4C8E-97E9-1BA7BB4A771D}"/>
            </c:ext>
          </c:extLst>
        </c:ser>
        <c:ser>
          <c:idx val="6"/>
          <c:order val="6"/>
          <c:tx>
            <c:strRef>
              <c:f>'14 pav.'!$D$11</c:f>
              <c:strCache>
                <c:ptCount val="1"/>
                <c:pt idx="0">
                  <c:v>Auginami biologiniai ištekliai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'14 pav.'!$I$3:$Z$4</c15:sqref>
                  </c15:fullRef>
                </c:ext>
              </c:extLst>
              <c:f>'14 pav.'!$M$3:$Z$4</c:f>
              <c:multiLvlStrCache>
                <c:ptCount val="1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'14 pav.'!$E$11:$Z$11</c15:sqref>
                  </c15:fullRef>
                </c:ext>
              </c:extLst>
              <c:f>'14 pav.'!$I$11:$Z$11</c:f>
              <c:numCache>
                <c:formatCode>0.0;\–0.0</c:formatCode>
                <c:ptCount val="18"/>
                <c:pt idx="0">
                  <c:v>9.4734349096076531E-2</c:v>
                </c:pt>
                <c:pt idx="1">
                  <c:v>7.4179390492674871E-2</c:v>
                </c:pt>
                <c:pt idx="2">
                  <c:v>6.8372172525782093E-2</c:v>
                </c:pt>
                <c:pt idx="3">
                  <c:v>6.8638105588285842E-2</c:v>
                </c:pt>
                <c:pt idx="4">
                  <c:v>-2.9325513196481044E-2</c:v>
                </c:pt>
                <c:pt idx="5">
                  <c:v>-2.2682166146867105E-2</c:v>
                </c:pt>
                <c:pt idx="6">
                  <c:v>-2.1787679067487416E-2</c:v>
                </c:pt>
                <c:pt idx="7">
                  <c:v>-2.3030861354214737E-2</c:v>
                </c:pt>
                <c:pt idx="8">
                  <c:v>-6.1293288384921978E-2</c:v>
                </c:pt>
                <c:pt idx="9">
                  <c:v>-4.5410682863143641E-2</c:v>
                </c:pt>
                <c:pt idx="10">
                  <c:v>-4.4318874300592857E-2</c:v>
                </c:pt>
                <c:pt idx="11">
                  <c:v>-4.3325209856485331E-2</c:v>
                </c:pt>
                <c:pt idx="12">
                  <c:v>-2.8202777973630345E-2</c:v>
                </c:pt>
                <c:pt idx="13">
                  <c:v>-2.1955101816784634E-2</c:v>
                </c:pt>
                <c:pt idx="14">
                  <c:v>-2.0690011896756802E-2</c:v>
                </c:pt>
                <c:pt idx="15">
                  <c:v>-1.9958088015168109E-2</c:v>
                </c:pt>
                <c:pt idx="16">
                  <c:v>-5.1696284329563788E-2</c:v>
                </c:pt>
                <c:pt idx="17">
                  <c:v>-4.0964719135644402E-2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3B9F-4C8E-97E9-1BA7BB4A771D}"/>
            </c:ext>
          </c:extLst>
        </c:ser>
        <c:ser>
          <c:idx val="7"/>
          <c:order val="7"/>
          <c:tx>
            <c:strRef>
              <c:f>'14 pav.'!$D$12</c:f>
              <c:strCache>
                <c:ptCount val="1"/>
                <c:pt idx="0">
                  <c:v>Intelektinės nuosavybės produktai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'14 pav.'!$I$3:$Z$4</c15:sqref>
                  </c15:fullRef>
                </c:ext>
              </c:extLst>
              <c:f>'14 pav.'!$M$3:$Z$4</c:f>
              <c:multiLvlStrCache>
                <c:ptCount val="1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'14 pav.'!$E$12:$Z$12</c15:sqref>
                  </c15:fullRef>
                </c:ext>
              </c:extLst>
              <c:f>'14 pav.'!$I$12:$Z$12</c:f>
              <c:numCache>
                <c:formatCode>0.0;\–0.0</c:formatCode>
                <c:ptCount val="18"/>
                <c:pt idx="0">
                  <c:v>0.87629272913870682</c:v>
                </c:pt>
                <c:pt idx="1">
                  <c:v>1.5763120479693391</c:v>
                </c:pt>
                <c:pt idx="2">
                  <c:v>0.49569825081191937</c:v>
                </c:pt>
                <c:pt idx="3">
                  <c:v>-0.27455242235314287</c:v>
                </c:pt>
                <c:pt idx="4">
                  <c:v>0.72580645161290525</c:v>
                </c:pt>
                <c:pt idx="5">
                  <c:v>0.64077119364899404</c:v>
                </c:pt>
                <c:pt idx="6">
                  <c:v>1.0294678359387772</c:v>
                </c:pt>
                <c:pt idx="7">
                  <c:v>1.2321510824504835</c:v>
                </c:pt>
                <c:pt idx="8">
                  <c:v>2.030340177750539</c:v>
                </c:pt>
                <c:pt idx="9">
                  <c:v>0.82874496225236993</c:v>
                </c:pt>
                <c:pt idx="10">
                  <c:v>1.3683452440308028</c:v>
                </c:pt>
                <c:pt idx="11">
                  <c:v>1.6030327646899531</c:v>
                </c:pt>
                <c:pt idx="12">
                  <c:v>1.0858069519847697</c:v>
                </c:pt>
                <c:pt idx="13">
                  <c:v>0.71354080904550243</c:v>
                </c:pt>
                <c:pt idx="14">
                  <c:v>0.25862514870946085</c:v>
                </c:pt>
                <c:pt idx="15">
                  <c:v>0.89312443867877445</c:v>
                </c:pt>
                <c:pt idx="16">
                  <c:v>0.76252019386106573</c:v>
                </c:pt>
                <c:pt idx="17">
                  <c:v>0.69127963541399817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3B9F-4C8E-97E9-1BA7BB4A7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31955136"/>
        <c:axId val="431959056"/>
        <c:extLst xmlns:c16r2="http://schemas.microsoft.com/office/drawing/2015/06/chart"/>
      </c:barChart>
      <c:lineChart>
        <c:grouping val="standard"/>
        <c:varyColors val="0"/>
        <c:ser>
          <c:idx val="0"/>
          <c:order val="1"/>
          <c:tx>
            <c:strRef>
              <c:f>'14 pav.'!$D$5</c:f>
              <c:strCache>
                <c:ptCount val="1"/>
                <c:pt idx="0">
                  <c:v>BPKF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'14 pav.'!$E$3:$X$3</c15:sqref>
                  </c15:fullRef>
                </c:ext>
              </c:extLst>
              <c:f>'14 pav.'!$I$3:$X$3</c:f>
              <c:numCache>
                <c:formatCode>General</c:formatCode>
                <c:ptCount val="16"/>
                <c:pt idx="0">
                  <c:v>2015</c:v>
                </c:pt>
                <c:pt idx="4">
                  <c:v>2016</c:v>
                </c:pt>
                <c:pt idx="8">
                  <c:v>2017</c:v>
                </c:pt>
                <c:pt idx="12">
                  <c:v>2018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'14 pav.'!$E$5:$Z$5</c15:sqref>
                  </c15:fullRef>
                </c:ext>
              </c:extLst>
              <c:f>'14 pav.'!$I$5:$Z$5</c:f>
              <c:numCache>
                <c:formatCode>0.0;\–0.0</c:formatCode>
                <c:ptCount val="18"/>
                <c:pt idx="0">
                  <c:v>7.6813768058735263</c:v>
                </c:pt>
                <c:pt idx="1">
                  <c:v>9.0127959448599739</c:v>
                </c:pt>
                <c:pt idx="2">
                  <c:v>4.6037262834026649</c:v>
                </c:pt>
                <c:pt idx="3">
                  <c:v>-0.65778184522106642</c:v>
                </c:pt>
                <c:pt idx="4">
                  <c:v>-4.3108504398826994</c:v>
                </c:pt>
                <c:pt idx="5">
                  <c:v>-0.10206974766090582</c:v>
                </c:pt>
                <c:pt idx="6">
                  <c:v>-1.6776512881965289</c:v>
                </c:pt>
                <c:pt idx="7">
                  <c:v>6.3162137263933706</c:v>
                </c:pt>
                <c:pt idx="8">
                  <c:v>8.6653386454183163</c:v>
                </c:pt>
                <c:pt idx="9">
                  <c:v>3.4171538854515688</c:v>
                </c:pt>
                <c:pt idx="10">
                  <c:v>7.1020996066699809</c:v>
                </c:pt>
                <c:pt idx="11">
                  <c:v>8.5404819929596414</c:v>
                </c:pt>
                <c:pt idx="12">
                  <c:v>9.1094972854826324</c:v>
                </c:pt>
                <c:pt idx="13">
                  <c:v>7.1902958449969674</c:v>
                </c:pt>
                <c:pt idx="14">
                  <c:v>7.0397765478715106</c:v>
                </c:pt>
                <c:pt idx="15">
                  <c:v>3.557529188703711</c:v>
                </c:pt>
                <c:pt idx="16">
                  <c:v>8.4200323101776888</c:v>
                </c:pt>
                <c:pt idx="17">
                  <c:v>8.0751702596139125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3B9F-4C8E-97E9-1BA7BB4A7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1959448"/>
        <c:axId val="431953568"/>
      </c:lineChart>
      <c:catAx>
        <c:axId val="431955136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1959056"/>
        <c:crosses val="autoZero"/>
        <c:auto val="1"/>
        <c:lblAlgn val="ctr"/>
        <c:lblOffset val="100"/>
        <c:tickLblSkip val="1"/>
        <c:tickMarkSkip val="4"/>
        <c:noMultiLvlLbl val="1"/>
      </c:catAx>
      <c:valAx>
        <c:axId val="431959056"/>
        <c:scaling>
          <c:orientation val="minMax"/>
          <c:max val="15"/>
          <c:min val="-10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1955136"/>
        <c:crosses val="autoZero"/>
        <c:crossBetween val="between"/>
        <c:majorUnit val="5"/>
      </c:valAx>
      <c:valAx>
        <c:axId val="431953568"/>
        <c:scaling>
          <c:orientation val="minMax"/>
          <c:max val="20"/>
          <c:min val="-15"/>
        </c:scaling>
        <c:delete val="1"/>
        <c:axPos val="r"/>
        <c:numFmt formatCode="\ 0.0;\ \–0.0" sourceLinked="0"/>
        <c:majorTickMark val="out"/>
        <c:minorTickMark val="none"/>
        <c:tickLblPos val="nextTo"/>
        <c:crossAx val="431959448"/>
        <c:crosses val="max"/>
        <c:crossBetween val="between"/>
        <c:majorUnit val="5"/>
      </c:valAx>
      <c:catAx>
        <c:axId val="431959448"/>
        <c:scaling>
          <c:orientation val="minMax"/>
        </c:scaling>
        <c:delete val="1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431953568"/>
        <c:crosses val="autoZero"/>
        <c:auto val="1"/>
        <c:lblAlgn val="ctr"/>
        <c:lblOffset val="100"/>
        <c:noMultiLvlLbl val="0"/>
      </c:catAx>
      <c:spPr>
        <a:noFill/>
        <a:ln w="12700">
          <a:solidFill>
            <a:schemeClr val="accent4"/>
          </a:solidFill>
          <a:prstDash val="dash"/>
        </a:ln>
        <a:effectLst/>
      </c:spPr>
    </c:plotArea>
    <c:legend>
      <c:legendPos val="r"/>
      <c:layout>
        <c:manualLayout>
          <c:xMode val="edge"/>
          <c:yMode val="edge"/>
          <c:x val="8.2291666666666451E-4"/>
          <c:y val="0.76942307692307688"/>
          <c:w val="0.98793324720140951"/>
          <c:h val="0.230576923076923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22265966754156"/>
          <c:y val="0.11791383219954649"/>
          <c:w val="0.86022178477690303"/>
          <c:h val="0.66294305555555566"/>
        </c:manualLayout>
      </c:layout>
      <c:lineChart>
        <c:grouping val="standard"/>
        <c:varyColors val="0"/>
        <c:ser>
          <c:idx val="0"/>
          <c:order val="0"/>
          <c:tx>
            <c:strRef>
              <c:f>'15 pav.'!$D$4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strRef>
              <c:f>'15 pav.'!$E$3:$K$3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 pusm.</c:v>
                </c:pt>
              </c:strCache>
            </c:strRef>
          </c:cat>
          <c:val>
            <c:numRef>
              <c:f>'15 pav.'!$E$4:$K$4</c:f>
              <c:numCache>
                <c:formatCode>0.0;\–0.0</c:formatCode>
                <c:ptCount val="7"/>
                <c:pt idx="0">
                  <c:v>84.170052236238604</c:v>
                </c:pt>
                <c:pt idx="1">
                  <c:v>85.398268870282251</c:v>
                </c:pt>
                <c:pt idx="2">
                  <c:v>88.013089822934916</c:v>
                </c:pt>
                <c:pt idx="3">
                  <c:v>87.098227299320243</c:v>
                </c:pt>
                <c:pt idx="4">
                  <c:v>90.535960948670407</c:v>
                </c:pt>
                <c:pt idx="5">
                  <c:v>92.087126616984207</c:v>
                </c:pt>
                <c:pt idx="6">
                  <c:v>92.796169805875962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2CE-4D93-A202-CDB69373C5EB}"/>
            </c:ext>
          </c:extLst>
        </c:ser>
        <c:ser>
          <c:idx val="1"/>
          <c:order val="1"/>
          <c:tx>
            <c:strRef>
              <c:f>'15 pav.'!$D$5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strRef>
              <c:f>'15 pav.'!$E$3:$K$3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 pusm.</c:v>
                </c:pt>
              </c:strCache>
            </c:strRef>
          </c:cat>
          <c:val>
            <c:numRef>
              <c:f>'15 pav.'!$E$5:$K$5</c:f>
              <c:numCache>
                <c:formatCode>0.0;\–0.0</c:formatCode>
                <c:ptCount val="7"/>
                <c:pt idx="0">
                  <c:v>165.38033141740306</c:v>
                </c:pt>
                <c:pt idx="1">
                  <c:v>159.19524281466801</c:v>
                </c:pt>
                <c:pt idx="2">
                  <c:v>149.84169144748873</c:v>
                </c:pt>
                <c:pt idx="3">
                  <c:v>150.99752922520929</c:v>
                </c:pt>
                <c:pt idx="4">
                  <c:v>147.99606320739247</c:v>
                </c:pt>
                <c:pt idx="5">
                  <c:v>145.00111385092831</c:v>
                </c:pt>
                <c:pt idx="6">
                  <c:v>142.22838520785362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2CE-4D93-A202-CDB69373C5EB}"/>
            </c:ext>
          </c:extLst>
        </c:ser>
        <c:ser>
          <c:idx val="2"/>
          <c:order val="2"/>
          <c:tx>
            <c:strRef>
              <c:f>'15 pav.'!$D$6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rgbClr val="8D8473"/>
              </a:solidFill>
              <a:round/>
            </a:ln>
            <a:effectLst/>
          </c:spPr>
          <c:marker>
            <c:symbol val="none"/>
          </c:marker>
          <c:cat>
            <c:strRef>
              <c:f>'15 pav.'!$E$3:$K$3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 pusm.</c:v>
                </c:pt>
              </c:strCache>
            </c:strRef>
          </c:cat>
          <c:val>
            <c:numRef>
              <c:f>'15 pav.'!$E$6:$K$6</c:f>
              <c:numCache>
                <c:formatCode>0.0;\–0.0</c:formatCode>
                <c:ptCount val="7"/>
                <c:pt idx="0">
                  <c:v>124.16383747672764</c:v>
                </c:pt>
                <c:pt idx="1">
                  <c:v>122.92775456112052</c:v>
                </c:pt>
                <c:pt idx="2">
                  <c:v>121.34718732910366</c:v>
                </c:pt>
                <c:pt idx="3">
                  <c:v>118.80277021144032</c:v>
                </c:pt>
                <c:pt idx="4">
                  <c:v>122.09809455815277</c:v>
                </c:pt>
                <c:pt idx="5">
                  <c:v>118.36897136876476</c:v>
                </c:pt>
                <c:pt idx="6">
                  <c:v>120.18947585212646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2CE-4D93-A202-CDB69373C5EB}"/>
            </c:ext>
          </c:extLst>
        </c:ser>
        <c:ser>
          <c:idx val="3"/>
          <c:order val="3"/>
          <c:tx>
            <c:strRef>
              <c:f>'15 pav.'!$D$7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strRef>
              <c:f>'15 pav.'!$E$3:$K$3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 pusm.</c:v>
                </c:pt>
              </c:strCache>
            </c:strRef>
          </c:cat>
          <c:val>
            <c:numRef>
              <c:f>'15 pav.'!$E$7:$K$7</c:f>
              <c:numCache>
                <c:formatCode>0.0;\–0.0</c:formatCode>
                <c:ptCount val="7"/>
                <c:pt idx="0">
                  <c:v>166.87328552590557</c:v>
                </c:pt>
                <c:pt idx="1">
                  <c:v>160.12956612575957</c:v>
                </c:pt>
                <c:pt idx="2">
                  <c:v>152.12560773628252</c:v>
                </c:pt>
                <c:pt idx="3">
                  <c:v>146.92942490746321</c:v>
                </c:pt>
                <c:pt idx="4">
                  <c:v>159.01618362296992</c:v>
                </c:pt>
                <c:pt idx="5">
                  <c:v>161.95341125462443</c:v>
                </c:pt>
                <c:pt idx="6">
                  <c:v>162.8063865251338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2CE-4D93-A202-CDB69373C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956704"/>
        <c:axId val="431957488"/>
      </c:lineChart>
      <c:catAx>
        <c:axId val="431956704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>
            <a:solidFill>
              <a:srgbClr val="D1D1D1"/>
            </a:solidFill>
            <a:prstDash val="dash"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1957488"/>
        <c:crosses val="autoZero"/>
        <c:auto val="1"/>
        <c:lblAlgn val="ctr"/>
        <c:lblOffset val="100"/>
        <c:noMultiLvlLbl val="0"/>
      </c:catAx>
      <c:valAx>
        <c:axId val="431957488"/>
        <c:scaling>
          <c:orientation val="minMax"/>
          <c:min val="60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proc.</a:t>
                </a:r>
                <a:r>
                  <a:rPr lang="lt-LT"/>
                  <a:t> BVP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1.8055460458747006E-3"/>
              <c:y val="3.0547143145568342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;\–0.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1956704"/>
        <c:crosses val="autoZero"/>
        <c:crossBetween val="between"/>
        <c:majorUnit val="20"/>
      </c:valAx>
      <c:spPr>
        <a:noFill/>
        <a:ln w="12700">
          <a:noFill/>
        </a:ln>
        <a:effectLst/>
      </c:spPr>
    </c:plotArea>
    <c:legend>
      <c:legendPos val="r"/>
      <c:layout>
        <c:manualLayout>
          <c:xMode val="edge"/>
          <c:yMode val="edge"/>
          <c:x val="1.2345708249539868E-2"/>
          <c:y val="0.90211873273895471"/>
          <c:w val="0.99118400517734384"/>
          <c:h val="7.407426544484087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277468104590999E-2"/>
          <c:y val="9.5715904886057468E-2"/>
          <c:w val="0.8903555642905232"/>
          <c:h val="0.5483260192475941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'16 pav.'!$F$3</c:f>
              <c:strCache>
                <c:ptCount val="1"/>
                <c:pt idx="0">
                  <c:v>Pramonė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'16 pav.'!$E$4:$E$10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 pusm.</c:v>
                </c:pt>
              </c:strCache>
            </c:strRef>
          </c:cat>
          <c:val>
            <c:numRef>
              <c:f>'16 pav.'!$F$4:$F$10</c:f>
              <c:numCache>
                <c:formatCode>0.0;\ \–0.0</c:formatCode>
                <c:ptCount val="7"/>
                <c:pt idx="0">
                  <c:v>-0.14470814336500498</c:v>
                </c:pt>
                <c:pt idx="1">
                  <c:v>0.57123043426264608</c:v>
                </c:pt>
                <c:pt idx="2">
                  <c:v>-0.29021857976425763</c:v>
                </c:pt>
                <c:pt idx="3">
                  <c:v>0.58324976044613286</c:v>
                </c:pt>
                <c:pt idx="4">
                  <c:v>2.174052659336648</c:v>
                </c:pt>
                <c:pt idx="5">
                  <c:v>1.0004023743561381</c:v>
                </c:pt>
                <c:pt idx="6">
                  <c:v>1.2124627024520844</c:v>
                </c:pt>
              </c:numCache>
            </c:numRef>
          </c:val>
        </c:ser>
        <c:ser>
          <c:idx val="1"/>
          <c:order val="1"/>
          <c:tx>
            <c:strRef>
              <c:f>'16 pav.'!$G$3</c:f>
              <c:strCache>
                <c:ptCount val="1"/>
                <c:pt idx="0">
                  <c:v>Statyba</c:v>
                </c:pt>
              </c:strCache>
            </c:strRef>
          </c:tx>
          <c:spPr>
            <a:solidFill>
              <a:srgbClr val="D1D1D1"/>
            </a:solidFill>
            <a:ln>
              <a:noFill/>
            </a:ln>
            <a:effectLst/>
          </c:spPr>
          <c:invertIfNegative val="0"/>
          <c:cat>
            <c:strRef>
              <c:f>'16 pav.'!$E$4:$E$10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 pusm.</c:v>
                </c:pt>
              </c:strCache>
            </c:strRef>
          </c:cat>
          <c:val>
            <c:numRef>
              <c:f>'16 pav.'!$G$4:$G$10</c:f>
              <c:numCache>
                <c:formatCode>0.0;\ \–0.0</c:formatCode>
                <c:ptCount val="7"/>
                <c:pt idx="0">
                  <c:v>0.9737766619038748</c:v>
                </c:pt>
                <c:pt idx="1">
                  <c:v>1.0877384292219483</c:v>
                </c:pt>
                <c:pt idx="2">
                  <c:v>1.7062343353410676E-2</c:v>
                </c:pt>
                <c:pt idx="3">
                  <c:v>-0.42613444322555005</c:v>
                </c:pt>
                <c:pt idx="4">
                  <c:v>0.59557326314388737</c:v>
                </c:pt>
                <c:pt idx="5">
                  <c:v>1.0302154258300853</c:v>
                </c:pt>
                <c:pt idx="6">
                  <c:v>1.1315407137684268</c:v>
                </c:pt>
              </c:numCache>
            </c:numRef>
          </c:val>
        </c:ser>
        <c:ser>
          <c:idx val="2"/>
          <c:order val="2"/>
          <c:tx>
            <c:strRef>
              <c:f>'16 pav.'!$H$3</c:f>
              <c:strCache>
                <c:ptCount val="1"/>
                <c:pt idx="0">
                  <c:v>Didmeninė ir mažmeninė prekyba; transportas; apgyvendinimo ir maitinimo paslaugų veikla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  <a:effectLst/>
          </c:spPr>
          <c:invertIfNegative val="0"/>
          <c:cat>
            <c:strRef>
              <c:f>'16 pav.'!$E$4:$E$10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 pusm.</c:v>
                </c:pt>
              </c:strCache>
            </c:strRef>
          </c:cat>
          <c:val>
            <c:numRef>
              <c:f>'16 pav.'!$H$4:$H$10</c:f>
              <c:numCache>
                <c:formatCode>0.0;\ \–0.0</c:formatCode>
                <c:ptCount val="7"/>
                <c:pt idx="0">
                  <c:v>2.0311211802753295</c:v>
                </c:pt>
                <c:pt idx="1">
                  <c:v>1.0809559627291296</c:v>
                </c:pt>
                <c:pt idx="2">
                  <c:v>-0.15834275766881675</c:v>
                </c:pt>
                <c:pt idx="3">
                  <c:v>1.3744940867546607</c:v>
                </c:pt>
                <c:pt idx="4">
                  <c:v>3.040409355610239</c:v>
                </c:pt>
                <c:pt idx="5">
                  <c:v>2.5964863673385503</c:v>
                </c:pt>
                <c:pt idx="6">
                  <c:v>2.4291265584964892</c:v>
                </c:pt>
              </c:numCache>
            </c:numRef>
          </c:val>
        </c:ser>
        <c:ser>
          <c:idx val="3"/>
          <c:order val="3"/>
          <c:tx>
            <c:strRef>
              <c:f>'16 pav.'!$I$3</c:f>
              <c:strCache>
                <c:ptCount val="1"/>
                <c:pt idx="0">
                  <c:v>Viešasis valdymas ir gynyba; švietimas; žmonių sveikatos priežiūra ir socialinis darbas </c:v>
                </c:pt>
              </c:strCache>
            </c:strRef>
          </c:tx>
          <c:spPr>
            <a:solidFill>
              <a:srgbClr val="00244D"/>
            </a:solidFill>
            <a:ln>
              <a:noFill/>
            </a:ln>
            <a:effectLst/>
          </c:spPr>
          <c:invertIfNegative val="0"/>
          <c:cat>
            <c:strRef>
              <c:f>'16 pav.'!$E$4:$E$10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 pusm.</c:v>
                </c:pt>
              </c:strCache>
            </c:strRef>
          </c:cat>
          <c:val>
            <c:numRef>
              <c:f>'16 pav.'!$I$4:$I$10</c:f>
              <c:numCache>
                <c:formatCode>0.0;\ \–0.0</c:formatCode>
                <c:ptCount val="7"/>
                <c:pt idx="0">
                  <c:v>0.58444577506337114</c:v>
                </c:pt>
                <c:pt idx="1">
                  <c:v>0.57901963856831862</c:v>
                </c:pt>
                <c:pt idx="2">
                  <c:v>0.59283217971004498</c:v>
                </c:pt>
                <c:pt idx="3">
                  <c:v>0.69289126386888755</c:v>
                </c:pt>
                <c:pt idx="4">
                  <c:v>0.8370657076129896</c:v>
                </c:pt>
                <c:pt idx="5">
                  <c:v>1.1633582428814178</c:v>
                </c:pt>
                <c:pt idx="6">
                  <c:v>1.4612306360883467</c:v>
                </c:pt>
              </c:numCache>
            </c:numRef>
          </c:val>
        </c:ser>
        <c:ser>
          <c:idx val="4"/>
          <c:order val="4"/>
          <c:tx>
            <c:strRef>
              <c:f>'16 pav.'!$J$3</c:f>
              <c:strCache>
                <c:ptCount val="1"/>
                <c:pt idx="0">
                  <c:v>Kitos veiklos</c:v>
                </c:pt>
              </c:strCache>
            </c:strRef>
          </c:tx>
          <c:spPr>
            <a:solidFill>
              <a:srgbClr val="8D8473"/>
            </a:solidFill>
            <a:ln>
              <a:noFill/>
            </a:ln>
            <a:effectLst/>
          </c:spPr>
          <c:invertIfNegative val="0"/>
          <c:cat>
            <c:strRef>
              <c:f>'16 pav.'!$E$4:$E$10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 pusm.</c:v>
                </c:pt>
              </c:strCache>
            </c:strRef>
          </c:cat>
          <c:val>
            <c:numRef>
              <c:f>'16 pav.'!$J$4:$J$10</c:f>
              <c:numCache>
                <c:formatCode>0.0;\ \–0.0</c:formatCode>
                <c:ptCount val="7"/>
                <c:pt idx="0">
                  <c:v>1.6105769761635285</c:v>
                </c:pt>
                <c:pt idx="1">
                  <c:v>1.0281549847439551</c:v>
                </c:pt>
                <c:pt idx="2">
                  <c:v>1.8006061181683284</c:v>
                </c:pt>
                <c:pt idx="3">
                  <c:v>1.4574900272283353</c:v>
                </c:pt>
                <c:pt idx="4">
                  <c:v>1.8166514150498552</c:v>
                </c:pt>
                <c:pt idx="5">
                  <c:v>1.097884188253702</c:v>
                </c:pt>
                <c:pt idx="6">
                  <c:v>1.283798484129683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1954352"/>
        <c:axId val="431802400"/>
      </c:barChart>
      <c:lineChart>
        <c:grouping val="standard"/>
        <c:varyColors val="0"/>
        <c:ser>
          <c:idx val="5"/>
          <c:order val="5"/>
          <c:tx>
            <c:strRef>
              <c:f>'16 pav.'!$K$3</c:f>
              <c:strCache>
                <c:ptCount val="1"/>
                <c:pt idx="0">
                  <c:v>Pridėtinė vertė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strRef>
              <c:f>'16 pav.'!$E$4:$E$10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 pusm.</c:v>
                </c:pt>
              </c:strCache>
            </c:strRef>
          </c:cat>
          <c:val>
            <c:numRef>
              <c:f>'16 pav.'!$K$4:$K$10</c:f>
              <c:numCache>
                <c:formatCode>0.0;\ \–0.0</c:formatCode>
                <c:ptCount val="7"/>
                <c:pt idx="0">
                  <c:v>5.055212450041136</c:v>
                </c:pt>
                <c:pt idx="1">
                  <c:v>4.3470994495259321</c:v>
                </c:pt>
                <c:pt idx="2">
                  <c:v>1.9619393037987729</c:v>
                </c:pt>
                <c:pt idx="3">
                  <c:v>3.681990695072431</c:v>
                </c:pt>
                <c:pt idx="4">
                  <c:v>8.4637524007536484</c:v>
                </c:pt>
                <c:pt idx="5">
                  <c:v>6.8883465986598713</c:v>
                </c:pt>
                <c:pt idx="6">
                  <c:v>7.5181590949350428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1954352"/>
        <c:axId val="431802400"/>
      </c:lineChart>
      <c:catAx>
        <c:axId val="431954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D1D1D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1802400"/>
        <c:crosses val="autoZero"/>
        <c:auto val="1"/>
        <c:lblAlgn val="ctr"/>
        <c:lblOffset val="100"/>
        <c:noMultiLvlLbl val="0"/>
      </c:catAx>
      <c:valAx>
        <c:axId val="431802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 \–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1954352"/>
        <c:crosses val="autoZero"/>
        <c:crossBetween val="between"/>
        <c:majorUnit val="2"/>
      </c:valAx>
      <c:spPr>
        <a:noFill/>
        <a:ln>
          <a:noFill/>
          <a:prstDash val="dash"/>
        </a:ln>
        <a:effectLst/>
      </c:spPr>
    </c:plotArea>
    <c:legend>
      <c:legendPos val="b"/>
      <c:layout>
        <c:manualLayout>
          <c:xMode val="edge"/>
          <c:yMode val="edge"/>
          <c:x val="1.913306823269165E-2"/>
          <c:y val="0.7477750481189851"/>
          <c:w val="0.97002003002412784"/>
          <c:h val="0.247921236752114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17452109531083"/>
          <c:y val="0.10162708333333334"/>
          <c:w val="0.82834123346521982"/>
          <c:h val="0.68968956001322446"/>
        </c:manualLayout>
      </c:layout>
      <c:lineChart>
        <c:grouping val="standard"/>
        <c:varyColors val="0"/>
        <c:ser>
          <c:idx val="0"/>
          <c:order val="0"/>
          <c:tx>
            <c:strRef>
              <c:f>'17 pav.'!$D$4</c:f>
              <c:strCache>
                <c:ptCount val="1"/>
                <c:pt idx="0">
                  <c:v>Euro zona</c:v>
                </c:pt>
              </c:strCache>
            </c:strRef>
          </c:tx>
          <c:spPr>
            <a:ln>
              <a:solidFill>
                <a:srgbClr val="D41A1F"/>
              </a:solidFill>
            </a:ln>
          </c:spPr>
          <c:marker>
            <c:symbol val="none"/>
          </c:marker>
          <c:cat>
            <c:strRef>
              <c:f>'17 pav.'!$E$3:$K$3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 pusm.</c:v>
                </c:pt>
              </c:strCache>
            </c:strRef>
          </c:cat>
          <c:val>
            <c:numRef>
              <c:f>'17 pav.'!$E$4:$K$4</c:f>
              <c:numCache>
                <c:formatCode>#\ ##0.0</c:formatCode>
                <c:ptCount val="7"/>
                <c:pt idx="0">
                  <c:v>0.96812840670057465</c:v>
                </c:pt>
                <c:pt idx="1">
                  <c:v>2.3615149676508906</c:v>
                </c:pt>
                <c:pt idx="2">
                  <c:v>3.4710173201284222</c:v>
                </c:pt>
                <c:pt idx="3">
                  <c:v>2.7542342863538405</c:v>
                </c:pt>
                <c:pt idx="4">
                  <c:v>3.4960676468753782</c:v>
                </c:pt>
                <c:pt idx="5">
                  <c:v>3.2205936041498573</c:v>
                </c:pt>
                <c:pt idx="6">
                  <c:v>2.6570784560429717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78D-4CB9-9727-CC5D08F2EBF3}"/>
            </c:ext>
          </c:extLst>
        </c:ser>
        <c:ser>
          <c:idx val="1"/>
          <c:order val="1"/>
          <c:tx>
            <c:strRef>
              <c:f>'17 pav.'!$D$5</c:f>
              <c:strCache>
                <c:ptCount val="1"/>
                <c:pt idx="0">
                  <c:v>Estija</c:v>
                </c:pt>
              </c:strCache>
            </c:strRef>
          </c:tx>
          <c:spPr>
            <a:ln>
              <a:solidFill>
                <a:srgbClr val="00244D"/>
              </a:solidFill>
            </a:ln>
          </c:spPr>
          <c:marker>
            <c:symbol val="none"/>
          </c:marker>
          <c:cat>
            <c:strRef>
              <c:f>'17 pav.'!$E$3:$K$3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 pusm.</c:v>
                </c:pt>
              </c:strCache>
            </c:strRef>
          </c:cat>
          <c:val>
            <c:numRef>
              <c:f>'17 pav.'!$E$5:$K$5</c:f>
              <c:numCache>
                <c:formatCode>#\ ##0.0</c:formatCode>
                <c:ptCount val="7"/>
                <c:pt idx="0">
                  <c:v>5.5612242053203476</c:v>
                </c:pt>
                <c:pt idx="1">
                  <c:v>5.9628254358952804</c:v>
                </c:pt>
                <c:pt idx="2">
                  <c:v>2.9449883356927664</c:v>
                </c:pt>
                <c:pt idx="3">
                  <c:v>4.9903157079217442</c:v>
                </c:pt>
                <c:pt idx="4">
                  <c:v>8.9126765240330919</c:v>
                </c:pt>
                <c:pt idx="5">
                  <c:v>8.6461628364902232</c:v>
                </c:pt>
                <c:pt idx="6">
                  <c:v>8.6123140350596863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78D-4CB9-9727-CC5D08F2EBF3}"/>
            </c:ext>
          </c:extLst>
        </c:ser>
        <c:ser>
          <c:idx val="2"/>
          <c:order val="2"/>
          <c:tx>
            <c:strRef>
              <c:f>'17 pav.'!$D$6</c:f>
              <c:strCache>
                <c:ptCount val="1"/>
                <c:pt idx="0">
                  <c:v>Latvija</c:v>
                </c:pt>
              </c:strCache>
            </c:strRef>
          </c:tx>
          <c:spPr>
            <a:ln>
              <a:solidFill>
                <a:srgbClr val="8D8473"/>
              </a:solidFill>
            </a:ln>
          </c:spPr>
          <c:marker>
            <c:symbol val="none"/>
          </c:marker>
          <c:cat>
            <c:strRef>
              <c:f>'17 pav.'!$E$3:$K$3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 pusm.</c:v>
                </c:pt>
              </c:strCache>
            </c:strRef>
          </c:cat>
          <c:val>
            <c:numRef>
              <c:f>'17 pav.'!$E$6:$K$6</c:f>
              <c:numCache>
                <c:formatCode>#\ ##0.0</c:formatCode>
                <c:ptCount val="7"/>
                <c:pt idx="0">
                  <c:v>3.4930003989409819</c:v>
                </c:pt>
                <c:pt idx="1">
                  <c:v>3.4574596235473321</c:v>
                </c:pt>
                <c:pt idx="2">
                  <c:v>2.972707488292925</c:v>
                </c:pt>
                <c:pt idx="3">
                  <c:v>2.949799138990894</c:v>
                </c:pt>
                <c:pt idx="4">
                  <c:v>7.9695818705392218</c:v>
                </c:pt>
                <c:pt idx="5">
                  <c:v>9.2131498052387748</c:v>
                </c:pt>
                <c:pt idx="6">
                  <c:v>5.7374728696800936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78D-4CB9-9727-CC5D08F2EBF3}"/>
            </c:ext>
          </c:extLst>
        </c:ser>
        <c:ser>
          <c:idx val="3"/>
          <c:order val="3"/>
          <c:tx>
            <c:strRef>
              <c:f>'17 pav.'!$D$7</c:f>
              <c:strCache>
                <c:ptCount val="1"/>
                <c:pt idx="0">
                  <c:v>Lietuva</c:v>
                </c:pt>
              </c:strCache>
            </c:strRef>
          </c:tx>
          <c:spPr>
            <a:ln>
              <a:solidFill>
                <a:srgbClr val="47ABD9"/>
              </a:solidFill>
            </a:ln>
          </c:spPr>
          <c:marker>
            <c:symbol val="none"/>
          </c:marker>
          <c:cat>
            <c:strRef>
              <c:f>'17 pav.'!$E$3:$K$3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 pusm.</c:v>
                </c:pt>
              </c:strCache>
            </c:strRef>
          </c:cat>
          <c:val>
            <c:numRef>
              <c:f>'17 pav.'!$E$7:$K$7</c:f>
              <c:numCache>
                <c:formatCode>#\ ##0.0</c:formatCode>
                <c:ptCount val="7"/>
                <c:pt idx="0">
                  <c:v>4.8311018486588475</c:v>
                </c:pt>
                <c:pt idx="1">
                  <c:v>4.6015972722800225</c:v>
                </c:pt>
                <c:pt idx="2">
                  <c:v>2.3670774960826702</c:v>
                </c:pt>
                <c:pt idx="3">
                  <c:v>3.7813318943524354</c:v>
                </c:pt>
                <c:pt idx="4">
                  <c:v>8.6009050332823698</c:v>
                </c:pt>
                <c:pt idx="5">
                  <c:v>6.9280506650738927</c:v>
                </c:pt>
                <c:pt idx="6">
                  <c:v>7.8750999588335313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78D-4CB9-9727-CC5D08F2E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3710272"/>
        <c:axId val="433712624"/>
      </c:lineChart>
      <c:catAx>
        <c:axId val="433710272"/>
        <c:scaling>
          <c:orientation val="minMax"/>
        </c:scaling>
        <c:delete val="0"/>
        <c:axPos val="b"/>
        <c:majorGridlines>
          <c:spPr>
            <a:ln w="12700">
              <a:solidFill>
                <a:schemeClr val="accent4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>
            <a:noFill/>
            <a:prstDash val="solid"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3712624"/>
        <c:crosses val="autoZero"/>
        <c:auto val="1"/>
        <c:lblAlgn val="ctr"/>
        <c:lblOffset val="100"/>
        <c:noMultiLvlLbl val="0"/>
      </c:catAx>
      <c:valAx>
        <c:axId val="433712624"/>
        <c:scaling>
          <c:orientation val="minMax"/>
          <c:max val="10"/>
          <c:min val="0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3710272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500023104506303"/>
          <c:y val="0.91246867236857054"/>
          <c:w val="0.83796948356807499"/>
          <c:h val="8.75314589532349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753703703703706E-2"/>
          <c:y val="0.14633744855967079"/>
          <c:w val="0.90690833333333332"/>
          <c:h val="0.7297370370370370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'3pr'!$I$3:$I$13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'3pr'!$J$3:$J$13</c:f>
              <c:numCache>
                <c:formatCode>0.000</c:formatCode>
                <c:ptCount val="11"/>
                <c:pt idx="0">
                  <c:v>1.7629227823867371</c:v>
                </c:pt>
                <c:pt idx="1">
                  <c:v>1.3404405424472767</c:v>
                </c:pt>
                <c:pt idx="2">
                  <c:v>2.0266089108910927</c:v>
                </c:pt>
                <c:pt idx="3">
                  <c:v>1.205458680818809</c:v>
                </c:pt>
                <c:pt idx="4">
                  <c:v>1.9851674282717804</c:v>
                </c:pt>
                <c:pt idx="5">
                  <c:v>-0.48479506390481386</c:v>
                </c:pt>
                <c:pt idx="6">
                  <c:v>1.4688514909949799</c:v>
                </c:pt>
                <c:pt idx="7">
                  <c:v>0.744478465011844</c:v>
                </c:pt>
                <c:pt idx="8">
                  <c:v>0.102007870699583</c:v>
                </c:pt>
                <c:pt idx="9">
                  <c:v>-0.23978256655198299</c:v>
                </c:pt>
                <c:pt idx="10">
                  <c:v>-0.23978256655198299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795-4133-8B0A-225103EF9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16808"/>
        <c:axId val="428502720"/>
      </c:lineChart>
      <c:catAx>
        <c:axId val="49016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2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8502720"/>
        <c:scaling>
          <c:orientation val="minMax"/>
          <c:max val="4"/>
          <c:min val="-1"/>
        </c:scaling>
        <c:delete val="0"/>
        <c:axPos val="l"/>
        <c:numFmt formatCode="0;\–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68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233814523184602E-2"/>
          <c:y val="7.492583333333333E-2"/>
          <c:w val="0.89521062992125988"/>
          <c:h val="0.59590196143212737"/>
        </c:manualLayout>
      </c:layout>
      <c:barChart>
        <c:barDir val="col"/>
        <c:grouping val="stacked"/>
        <c:varyColors val="0"/>
        <c:ser>
          <c:idx val="6"/>
          <c:order val="1"/>
          <c:tx>
            <c:strRef>
              <c:f>'18 pav.'!$D$10</c:f>
              <c:strCache>
                <c:ptCount val="1"/>
                <c:pt idx="0">
                  <c:v>Likusios komponentės</c:v>
                </c:pt>
              </c:strCache>
            </c:strRef>
          </c:tx>
          <c:spPr>
            <a:solidFill>
              <a:srgbClr val="2586B3"/>
            </a:solidFill>
            <a:ln>
              <a:noFill/>
            </a:ln>
            <a:effectLst/>
          </c:spPr>
          <c:invertIfNegative val="0"/>
          <c:cat>
            <c:strRef>
              <c:f>'18 pav.'!$E$3:$K$3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 pusm.</c:v>
                </c:pt>
              </c:strCache>
            </c:strRef>
          </c:cat>
          <c:val>
            <c:numRef>
              <c:f>'18 pav.'!$E$10:$K$10</c:f>
              <c:numCache>
                <c:formatCode>0.0;\–0.0</c:formatCode>
                <c:ptCount val="7"/>
                <c:pt idx="0">
                  <c:v>0.21</c:v>
                </c:pt>
                <c:pt idx="1">
                  <c:v>-0.1</c:v>
                </c:pt>
                <c:pt idx="2">
                  <c:v>0.5</c:v>
                </c:pt>
                <c:pt idx="3">
                  <c:v>0.87</c:v>
                </c:pt>
                <c:pt idx="4">
                  <c:v>0.6</c:v>
                </c:pt>
                <c:pt idx="5">
                  <c:v>0.39</c:v>
                </c:pt>
                <c:pt idx="6">
                  <c:v>0.48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906-4CB7-859F-1569644619CD}"/>
            </c:ext>
          </c:extLst>
        </c:ser>
        <c:ser>
          <c:idx val="0"/>
          <c:order val="2"/>
          <c:tx>
            <c:strRef>
              <c:f>'18 pav.'!$D$5</c:f>
              <c:strCache>
                <c:ptCount val="1"/>
                <c:pt idx="0">
                  <c:v>Maistas ir nealkoholiniai gėrimai</c:v>
                </c:pt>
              </c:strCache>
            </c:strRef>
          </c:tx>
          <c:spPr>
            <a:solidFill>
              <a:srgbClr val="00244D"/>
            </a:solidFill>
            <a:ln>
              <a:noFill/>
            </a:ln>
            <a:effectLst/>
          </c:spPr>
          <c:invertIfNegative val="0"/>
          <c:cat>
            <c:strRef>
              <c:f>'18 pav.'!$E$3:$K$3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 pusm.</c:v>
                </c:pt>
              </c:strCache>
            </c:strRef>
          </c:cat>
          <c:val>
            <c:numRef>
              <c:f>'18 pav.'!$E$5:$K$5</c:f>
              <c:numCache>
                <c:formatCode>0.0;\–0.0</c:formatCode>
                <c:ptCount val="7"/>
                <c:pt idx="0">
                  <c:v>0.42</c:v>
                </c:pt>
                <c:pt idx="1">
                  <c:v>0.17</c:v>
                </c:pt>
                <c:pt idx="2">
                  <c:v>-0.18</c:v>
                </c:pt>
                <c:pt idx="3">
                  <c:v>0.59</c:v>
                </c:pt>
                <c:pt idx="4">
                  <c:v>0.79</c:v>
                </c:pt>
                <c:pt idx="5">
                  <c:v>-0.08</c:v>
                </c:pt>
                <c:pt idx="6">
                  <c:v>0.46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906-4CB7-859F-1569644619CD}"/>
            </c:ext>
          </c:extLst>
        </c:ser>
        <c:ser>
          <c:idx val="1"/>
          <c:order val="3"/>
          <c:tx>
            <c:strRef>
              <c:f>'18 pav.'!$D$6</c:f>
              <c:strCache>
                <c:ptCount val="1"/>
                <c:pt idx="0">
                  <c:v>Alkoholiniai gėrimai, tabakas</c:v>
                </c:pt>
              </c:strCache>
            </c:strRef>
          </c:tx>
          <c:spPr>
            <a:solidFill>
              <a:srgbClr val="F39EA0">
                <a:alpha val="40000"/>
              </a:srgbClr>
            </a:solidFill>
            <a:ln>
              <a:noFill/>
            </a:ln>
            <a:effectLst/>
          </c:spPr>
          <c:invertIfNegative val="0"/>
          <c:cat>
            <c:strRef>
              <c:f>'18 pav.'!$E$3:$K$3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 pusm.</c:v>
                </c:pt>
              </c:strCache>
            </c:strRef>
          </c:cat>
          <c:val>
            <c:numRef>
              <c:f>'18 pav.'!$E$6:$K$6</c:f>
              <c:numCache>
                <c:formatCode>0.0;\–0.0</c:formatCode>
                <c:ptCount val="7"/>
                <c:pt idx="0">
                  <c:v>0.25</c:v>
                </c:pt>
                <c:pt idx="1">
                  <c:v>0.33</c:v>
                </c:pt>
                <c:pt idx="2">
                  <c:v>0.15</c:v>
                </c:pt>
                <c:pt idx="3">
                  <c:v>0.34</c:v>
                </c:pt>
                <c:pt idx="4">
                  <c:v>0.97</c:v>
                </c:pt>
                <c:pt idx="5">
                  <c:v>0.28000000000000003</c:v>
                </c:pt>
                <c:pt idx="6">
                  <c:v>0.27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906-4CB7-859F-1569644619CD}"/>
            </c:ext>
          </c:extLst>
        </c:ser>
        <c:ser>
          <c:idx val="3"/>
          <c:order val="4"/>
          <c:tx>
            <c:strRef>
              <c:f>'18 pav.'!$D$7</c:f>
              <c:strCache>
                <c:ptCount val="1"/>
                <c:pt idx="0">
                  <c:v>Būstas, vanduo, elektra, dujos ir kitas kuras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  <a:effectLst/>
          </c:spPr>
          <c:invertIfNegative val="0"/>
          <c:cat>
            <c:strRef>
              <c:f>'18 pav.'!$E$3:$K$3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 pusm.</c:v>
                </c:pt>
              </c:strCache>
            </c:strRef>
          </c:cat>
          <c:val>
            <c:numRef>
              <c:f>'18 pav.'!$E$7:$K$7</c:f>
              <c:numCache>
                <c:formatCode>0.0;\–0.0</c:formatCode>
                <c:ptCount val="7"/>
                <c:pt idx="0">
                  <c:v>7.0000000000000007E-2</c:v>
                </c:pt>
                <c:pt idx="1">
                  <c:v>-0.08</c:v>
                </c:pt>
                <c:pt idx="2">
                  <c:v>-0.43</c:v>
                </c:pt>
                <c:pt idx="3">
                  <c:v>-0.23</c:v>
                </c:pt>
                <c:pt idx="4">
                  <c:v>0.35</c:v>
                </c:pt>
                <c:pt idx="5">
                  <c:v>0.56000000000000005</c:v>
                </c:pt>
                <c:pt idx="6">
                  <c:v>0.46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906-4CB7-859F-1569644619CD}"/>
            </c:ext>
          </c:extLst>
        </c:ser>
        <c:ser>
          <c:idx val="4"/>
          <c:order val="5"/>
          <c:tx>
            <c:strRef>
              <c:f>'18 pav.'!$D$8</c:f>
              <c:strCache>
                <c:ptCount val="1"/>
                <c:pt idx="0">
                  <c:v>Transportas</c:v>
                </c:pt>
              </c:strCache>
            </c:strRef>
          </c:tx>
          <c:spPr>
            <a:solidFill>
              <a:srgbClr val="8D8473"/>
            </a:solidFill>
            <a:ln>
              <a:noFill/>
            </a:ln>
            <a:effectLst/>
          </c:spPr>
          <c:invertIfNegative val="0"/>
          <c:cat>
            <c:strRef>
              <c:f>'18 pav.'!$E$3:$K$3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 pusm.</c:v>
                </c:pt>
              </c:strCache>
            </c:strRef>
          </c:cat>
          <c:val>
            <c:numRef>
              <c:f>'18 pav.'!$E$8:$K$8</c:f>
              <c:numCache>
                <c:formatCode>0.0;\–0.0</c:formatCode>
                <c:ptCount val="7"/>
                <c:pt idx="0">
                  <c:v>-0.06</c:v>
                </c:pt>
                <c:pt idx="1">
                  <c:v>-0.27</c:v>
                </c:pt>
                <c:pt idx="2">
                  <c:v>-1.08</c:v>
                </c:pt>
                <c:pt idx="3">
                  <c:v>-0.11</c:v>
                </c:pt>
                <c:pt idx="4">
                  <c:v>0.59</c:v>
                </c:pt>
                <c:pt idx="5">
                  <c:v>0.24</c:v>
                </c:pt>
                <c:pt idx="6">
                  <c:v>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C906-4CB7-859F-1569644619CD}"/>
            </c:ext>
          </c:extLst>
        </c:ser>
        <c:ser>
          <c:idx val="5"/>
          <c:order val="6"/>
          <c:tx>
            <c:strRef>
              <c:f>'18 pav.'!$D$9</c:f>
              <c:strCache>
                <c:ptCount val="1"/>
                <c:pt idx="0">
                  <c:v>Poilsis ir kultūra. Restoranai ir viešbučiai</c:v>
                </c:pt>
              </c:strCache>
            </c:strRef>
          </c:tx>
          <c:spPr>
            <a:solidFill>
              <a:srgbClr val="666261"/>
            </a:solidFill>
            <a:ln>
              <a:noFill/>
            </a:ln>
            <a:effectLst/>
          </c:spPr>
          <c:invertIfNegative val="0"/>
          <c:cat>
            <c:strRef>
              <c:f>'18 pav.'!$E$3:$K$3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 pusm.</c:v>
                </c:pt>
              </c:strCache>
            </c:strRef>
          </c:cat>
          <c:val>
            <c:numRef>
              <c:f>'18 pav.'!$E$9:$K$9</c:f>
              <c:numCache>
                <c:formatCode>0.0;\–0.0</c:formatCode>
                <c:ptCount val="7"/>
                <c:pt idx="0">
                  <c:v>0.27</c:v>
                </c:pt>
                <c:pt idx="1">
                  <c:v>0.19</c:v>
                </c:pt>
                <c:pt idx="2">
                  <c:v>0.35</c:v>
                </c:pt>
                <c:pt idx="3">
                  <c:v>0.48</c:v>
                </c:pt>
                <c:pt idx="4">
                  <c:v>0.5</c:v>
                </c:pt>
                <c:pt idx="5">
                  <c:v>0.37</c:v>
                </c:pt>
                <c:pt idx="6">
                  <c:v>0.44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C906-4CB7-859F-156964461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3713016"/>
        <c:axId val="433708312"/>
      </c:barChart>
      <c:lineChart>
        <c:grouping val="standard"/>
        <c:varyColors val="0"/>
        <c:ser>
          <c:idx val="2"/>
          <c:order val="0"/>
          <c:tx>
            <c:strRef>
              <c:f>'18 pav.'!$D$4</c:f>
              <c:strCache>
                <c:ptCount val="1"/>
                <c:pt idx="0">
                  <c:v>SVKI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strRef>
              <c:f>'18 pav.'!$E$3:$K$3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 pusm.</c:v>
                </c:pt>
              </c:strCache>
            </c:strRef>
          </c:cat>
          <c:val>
            <c:numRef>
              <c:f>'18 pav.'!$E$4:$K$4</c:f>
              <c:numCache>
                <c:formatCode>0.0;\–0.0</c:formatCode>
                <c:ptCount val="7"/>
                <c:pt idx="0">
                  <c:v>1.1599999999999999</c:v>
                </c:pt>
                <c:pt idx="1">
                  <c:v>0.24</c:v>
                </c:pt>
                <c:pt idx="2">
                  <c:v>-0.68</c:v>
                </c:pt>
                <c:pt idx="3">
                  <c:v>1.94</c:v>
                </c:pt>
                <c:pt idx="4">
                  <c:v>3.81</c:v>
                </c:pt>
                <c:pt idx="5">
                  <c:v>1.76</c:v>
                </c:pt>
                <c:pt idx="6">
                  <c:v>2.31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C906-4CB7-859F-156964461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3713016"/>
        <c:axId val="433708312"/>
      </c:lineChart>
      <c:catAx>
        <c:axId val="433713016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3708312"/>
        <c:crosses val="autoZero"/>
        <c:auto val="1"/>
        <c:lblAlgn val="ctr"/>
        <c:lblOffset val="100"/>
        <c:tickMarkSkip val="1"/>
        <c:noMultiLvlLbl val="0"/>
      </c:catAx>
      <c:valAx>
        <c:axId val="433708312"/>
        <c:scaling>
          <c:orientation val="minMax"/>
          <c:max val="4"/>
          <c:min val="-2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371301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8.2291666666666451E-4"/>
          <c:y val="0.79485312499999983"/>
          <c:w val="0.99373946938713287"/>
          <c:h val="0.20514652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553979176026409E-2"/>
          <c:y val="0.1082235923841427"/>
          <c:w val="0.85819560185185173"/>
          <c:h val="0.66510984573136267"/>
        </c:manualLayout>
      </c:layout>
      <c:lineChart>
        <c:grouping val="standard"/>
        <c:varyColors val="0"/>
        <c:ser>
          <c:idx val="0"/>
          <c:order val="0"/>
          <c:tx>
            <c:strRef>
              <c:f>'19 pav.'!$D$4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'19 pav.'!$E$3:$L$3</c15:sqref>
                  </c15:fullRef>
                </c:ext>
              </c:extLst>
              <c:f>'19 pav.'!$F$3:$L$3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 pusm.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'19 pav.'!$E$4:$L$4</c15:sqref>
                  </c15:fullRef>
                </c:ext>
              </c:extLst>
              <c:f>'19 pav.'!$F$4:$L$4</c:f>
              <c:numCache>
                <c:formatCode>0.0;\–0.0</c:formatCode>
                <c:ptCount val="7"/>
                <c:pt idx="0">
                  <c:v>1.3486755445266896</c:v>
                </c:pt>
                <c:pt idx="1">
                  <c:v>0.42848278522198413</c:v>
                </c:pt>
                <c:pt idx="2">
                  <c:v>0.1920363366146427</c:v>
                </c:pt>
                <c:pt idx="3">
                  <c:v>0.23500195834964543</c:v>
                </c:pt>
                <c:pt idx="4">
                  <c:v>1.5380650310523158</c:v>
                </c:pt>
                <c:pt idx="5">
                  <c:v>1.7546732606790849</c:v>
                </c:pt>
                <c:pt idx="6">
                  <c:v>1.4150867023946301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'19 pav.'!$D$5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'19 pav.'!$E$3:$L$3</c15:sqref>
                  </c15:fullRef>
                </c:ext>
              </c:extLst>
              <c:f>'19 pav.'!$F$3:$L$3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 pusm.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'19 pav.'!$E$5:$L$5</c15:sqref>
                  </c15:fullRef>
                </c:ext>
              </c:extLst>
              <c:f>'19 pav.'!$F$5:$L$5</c:f>
              <c:numCache>
                <c:formatCode>0.0;\–0.0</c:formatCode>
                <c:ptCount val="7"/>
                <c:pt idx="0">
                  <c:v>3.2465959618678708</c:v>
                </c:pt>
                <c:pt idx="1">
                  <c:v>0.47590719809635917</c:v>
                </c:pt>
                <c:pt idx="2">
                  <c:v>6.7545593275442073E-2</c:v>
                </c:pt>
                <c:pt idx="3">
                  <c:v>0.80000000000000071</c:v>
                </c:pt>
                <c:pt idx="4">
                  <c:v>3.65079365079366</c:v>
                </c:pt>
                <c:pt idx="5">
                  <c:v>3.4121362940275679</c:v>
                </c:pt>
                <c:pt idx="6">
                  <c:v>2.6349023215204381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'19 pav.'!$D$6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rgbClr val="8D8473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'19 pav.'!$E$3:$L$3</c15:sqref>
                  </c15:fullRef>
                </c:ext>
              </c:extLst>
              <c:f>'19 pav.'!$F$3:$L$3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 pusm.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'19 pav.'!$E$6:$L$6</c15:sqref>
                  </c15:fullRef>
                </c:ext>
              </c:extLst>
              <c:f>'19 pav.'!$F$6:$L$6</c:f>
              <c:numCache>
                <c:formatCode>0.0;\–0.0</c:formatCode>
                <c:ptCount val="7"/>
                <c:pt idx="0">
                  <c:v>1.0932362315285715E-2</c:v>
                </c:pt>
                <c:pt idx="1">
                  <c:v>0.69034525671429758</c:v>
                </c:pt>
                <c:pt idx="2">
                  <c:v>0.2129489674062679</c:v>
                </c:pt>
                <c:pt idx="3">
                  <c:v>9.9165013916446831E-2</c:v>
                </c:pt>
                <c:pt idx="4">
                  <c:v>2.8937488032900083</c:v>
                </c:pt>
                <c:pt idx="5">
                  <c:v>2.5542691165643117</c:v>
                </c:pt>
                <c:pt idx="6">
                  <c:v>3.0505999619071744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'19 pav.'!$D$7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'19 pav.'!$E$3:$L$3</c15:sqref>
                  </c15:fullRef>
                </c:ext>
              </c:extLst>
              <c:f>'19 pav.'!$F$3:$L$3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 pusm.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'19 pav.'!$E$7:$L$7</c15:sqref>
                  </c15:fullRef>
                </c:ext>
              </c:extLst>
              <c:f>'19 pav.'!$F$7:$L$7</c:f>
              <c:numCache>
                <c:formatCode>0.0;\–0.0</c:formatCode>
                <c:ptCount val="7"/>
                <c:pt idx="0">
                  <c:v>1.1641863705419642</c:v>
                </c:pt>
                <c:pt idx="1">
                  <c:v>0.24227137713024316</c:v>
                </c:pt>
                <c:pt idx="2">
                  <c:v>-0.67705143273353308</c:v>
                </c:pt>
                <c:pt idx="3">
                  <c:v>0.67833333333333634</c:v>
                </c:pt>
                <c:pt idx="4">
                  <c:v>3.7181121393216054</c:v>
                </c:pt>
                <c:pt idx="5">
                  <c:v>2.531403125149656</c:v>
                </c:pt>
                <c:pt idx="6">
                  <c:v>2.3130336867786205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3709880"/>
        <c:axId val="433710664"/>
      </c:lineChart>
      <c:catAx>
        <c:axId val="433709880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3710664"/>
        <c:crosses val="autoZero"/>
        <c:auto val="1"/>
        <c:lblAlgn val="ctr"/>
        <c:lblOffset val="100"/>
        <c:noMultiLvlLbl val="0"/>
      </c:catAx>
      <c:valAx>
        <c:axId val="433710664"/>
        <c:scaling>
          <c:orientation val="minMax"/>
          <c:min val="-4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>
                    <a:solidFill>
                      <a:sysClr val="windowText" lastClr="000000"/>
                    </a:solidFill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1.4178900954088971E-2"/>
              <c:y val="2.083501601916915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 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3709880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832017148882785"/>
          <c:y val="3.7325718900522054E-2"/>
          <c:w val="0.62800496712104537"/>
          <c:h val="0.8118195995963501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'20 pav.'!$E$3</c:f>
              <c:strCache>
                <c:ptCount val="1"/>
                <c:pt idx="0">
                  <c:v>Lietuva (2005 m.)</c:v>
                </c:pt>
              </c:strCache>
            </c:strRef>
          </c:tx>
          <c:spPr>
            <a:solidFill>
              <a:srgbClr val="00244D"/>
            </a:solidFill>
            <a:ln>
              <a:solidFill>
                <a:srgbClr val="535141"/>
              </a:solidFill>
            </a:ln>
            <a:effectLst/>
          </c:spPr>
          <c:invertIfNegative val="0"/>
          <c:cat>
            <c:strRef>
              <c:f>'20 pav.'!$D$4:$D$12</c:f>
              <c:strCache>
                <c:ptCount val="9"/>
                <c:pt idx="0">
                  <c:v>Elektra, dujos ir kitas kuras</c:v>
                </c:pt>
                <c:pt idx="1">
                  <c:v>Transporto paslaugos</c:v>
                </c:pt>
                <c:pt idx="2">
                  <c:v>Tabakas</c:v>
                </c:pt>
                <c:pt idx="3">
                  <c:v>Restoranai ir viešbučiai</c:v>
                </c:pt>
                <c:pt idx="4">
                  <c:v>Poilsis ir kultūra</c:v>
                </c:pt>
                <c:pt idx="5">
                  <c:v>Maistas</c:v>
                </c:pt>
                <c:pt idx="6">
                  <c:v>Alkoholis</c:v>
                </c:pt>
                <c:pt idx="7">
                  <c:v>Avalynė</c:v>
                </c:pt>
                <c:pt idx="8">
                  <c:v>Apranga</c:v>
                </c:pt>
              </c:strCache>
            </c:strRef>
          </c:cat>
          <c:val>
            <c:numRef>
              <c:f>'20 pav.'!$E$4:$E$12</c:f>
              <c:numCache>
                <c:formatCode>0.0;\–0.0</c:formatCode>
                <c:ptCount val="9"/>
                <c:pt idx="0">
                  <c:v>58.5</c:v>
                </c:pt>
                <c:pt idx="1">
                  <c:v>46.3</c:v>
                </c:pt>
                <c:pt idx="2">
                  <c:v>32.5</c:v>
                </c:pt>
                <c:pt idx="3">
                  <c:v>55.7</c:v>
                </c:pt>
                <c:pt idx="4">
                  <c:v>55.7</c:v>
                </c:pt>
                <c:pt idx="5">
                  <c:v>60.3</c:v>
                </c:pt>
                <c:pt idx="6">
                  <c:v>78.7</c:v>
                </c:pt>
                <c:pt idx="7">
                  <c:v>104.2</c:v>
                </c:pt>
                <c:pt idx="8">
                  <c:v>95.7</c:v>
                </c:pt>
              </c:numCache>
            </c:numRef>
          </c:val>
        </c:ser>
        <c:ser>
          <c:idx val="1"/>
          <c:order val="1"/>
          <c:tx>
            <c:strRef>
              <c:f>'20 pav.'!$F$3</c:f>
              <c:strCache>
                <c:ptCount val="1"/>
                <c:pt idx="0">
                  <c:v>Lietuva (2018 m.)</c:v>
                </c:pt>
              </c:strCache>
            </c:strRef>
          </c:tx>
          <c:spPr>
            <a:solidFill>
              <a:srgbClr val="47ABD9"/>
            </a:solidFill>
            <a:ln w="25400">
              <a:noFill/>
            </a:ln>
          </c:spPr>
          <c:invertIfNegative val="0"/>
          <c:cat>
            <c:strRef>
              <c:f>'20 pav.'!$D$4:$D$12</c:f>
              <c:strCache>
                <c:ptCount val="9"/>
                <c:pt idx="0">
                  <c:v>Elektra, dujos ir kitas kuras</c:v>
                </c:pt>
                <c:pt idx="1">
                  <c:v>Transporto paslaugos</c:v>
                </c:pt>
                <c:pt idx="2">
                  <c:v>Tabakas</c:v>
                </c:pt>
                <c:pt idx="3">
                  <c:v>Restoranai ir viešbučiai</c:v>
                </c:pt>
                <c:pt idx="4">
                  <c:v>Poilsis ir kultūra</c:v>
                </c:pt>
                <c:pt idx="5">
                  <c:v>Maistas</c:v>
                </c:pt>
                <c:pt idx="6">
                  <c:v>Alkoholis</c:v>
                </c:pt>
                <c:pt idx="7">
                  <c:v>Avalynė</c:v>
                </c:pt>
                <c:pt idx="8">
                  <c:v>Apranga</c:v>
                </c:pt>
              </c:strCache>
            </c:strRef>
          </c:cat>
          <c:val>
            <c:numRef>
              <c:f>'20 pav.'!$F$4:$F$12</c:f>
              <c:numCache>
                <c:formatCode>0.0;\–0.0</c:formatCode>
                <c:ptCount val="9"/>
                <c:pt idx="0">
                  <c:v>57.2</c:v>
                </c:pt>
                <c:pt idx="1">
                  <c:v>62.4</c:v>
                </c:pt>
                <c:pt idx="2">
                  <c:v>62.8</c:v>
                </c:pt>
                <c:pt idx="3">
                  <c:v>71.400000000000006</c:v>
                </c:pt>
                <c:pt idx="4">
                  <c:v>72</c:v>
                </c:pt>
                <c:pt idx="5">
                  <c:v>79.599999999999994</c:v>
                </c:pt>
                <c:pt idx="6">
                  <c:v>93.9</c:v>
                </c:pt>
                <c:pt idx="7">
                  <c:v>104.1</c:v>
                </c:pt>
                <c:pt idx="8">
                  <c:v>105.8</c:v>
                </c:pt>
              </c:numCache>
            </c:numRef>
          </c:val>
        </c:ser>
        <c:ser>
          <c:idx val="2"/>
          <c:order val="2"/>
          <c:tx>
            <c:strRef>
              <c:f>'20 pav.'!$G$3</c:f>
              <c:strCache>
                <c:ptCount val="1"/>
                <c:pt idx="0">
                  <c:v>Euro zona (2018 m.)</c:v>
                </c:pt>
              </c:strCache>
            </c:strRef>
          </c:tx>
          <c:spPr>
            <a:solidFill>
              <a:srgbClr val="8D8473"/>
            </a:solidFill>
            <a:ln w="25400">
              <a:noFill/>
            </a:ln>
          </c:spPr>
          <c:invertIfNegative val="0"/>
          <c:cat>
            <c:strRef>
              <c:f>'20 pav.'!$D$4:$D$12</c:f>
              <c:strCache>
                <c:ptCount val="9"/>
                <c:pt idx="0">
                  <c:v>Elektra, dujos ir kitas kuras</c:v>
                </c:pt>
                <c:pt idx="1">
                  <c:v>Transporto paslaugos</c:v>
                </c:pt>
                <c:pt idx="2">
                  <c:v>Tabakas</c:v>
                </c:pt>
                <c:pt idx="3">
                  <c:v>Restoranai ir viešbučiai</c:v>
                </c:pt>
                <c:pt idx="4">
                  <c:v>Poilsis ir kultūra</c:v>
                </c:pt>
                <c:pt idx="5">
                  <c:v>Maistas</c:v>
                </c:pt>
                <c:pt idx="6">
                  <c:v>Alkoholis</c:v>
                </c:pt>
                <c:pt idx="7">
                  <c:v>Avalynė</c:v>
                </c:pt>
                <c:pt idx="8">
                  <c:v>Apranga</c:v>
                </c:pt>
              </c:strCache>
            </c:strRef>
          </c:cat>
          <c:val>
            <c:numRef>
              <c:f>'20 pav.'!$G$4:$G$12</c:f>
              <c:numCache>
                <c:formatCode>0.0;\–0.0</c:formatCode>
                <c:ptCount val="9"/>
                <c:pt idx="0">
                  <c:v>109.2</c:v>
                </c:pt>
                <c:pt idx="1">
                  <c:v>99.8</c:v>
                </c:pt>
                <c:pt idx="2">
                  <c:v>99.1</c:v>
                </c:pt>
                <c:pt idx="3">
                  <c:v>101.3</c:v>
                </c:pt>
                <c:pt idx="4">
                  <c:v>103</c:v>
                </c:pt>
                <c:pt idx="5">
                  <c:v>107.1</c:v>
                </c:pt>
                <c:pt idx="6">
                  <c:v>97.1</c:v>
                </c:pt>
                <c:pt idx="7">
                  <c:v>100.7</c:v>
                </c:pt>
                <c:pt idx="8">
                  <c:v>102.4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33712232"/>
        <c:axId val="433711056"/>
      </c:barChart>
      <c:catAx>
        <c:axId val="433712232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rgbClr val="D1D1D1"/>
            </a:solidFill>
            <a:prstDash val="solid"/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3711056"/>
        <c:crosses val="autoZero"/>
        <c:auto val="1"/>
        <c:lblAlgn val="ctr"/>
        <c:lblOffset val="100"/>
        <c:noMultiLvlLbl val="0"/>
      </c:catAx>
      <c:valAx>
        <c:axId val="433711056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0.0;\–0.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3712232"/>
        <c:crosses val="autoZero"/>
        <c:crossBetween val="between"/>
      </c:valAx>
      <c:spPr>
        <a:noFill/>
        <a:ln w="12700">
          <a:noFill/>
        </a:ln>
        <a:effectLst/>
        <a:scene3d>
          <a:camera prst="orthographicFront"/>
          <a:lightRig rig="threePt" dir="t"/>
        </a:scene3d>
        <a:sp3d>
          <a:bevelT w="0" h="0"/>
        </a:sp3d>
      </c:spPr>
    </c:plotArea>
    <c:legend>
      <c:legendPos val="r"/>
      <c:layout>
        <c:manualLayout>
          <c:xMode val="edge"/>
          <c:yMode val="edge"/>
          <c:x val="8.8952354617192628E-2"/>
          <c:y val="0.92596709469612171"/>
          <c:w val="0.86217024229529471"/>
          <c:h val="5.714304111126732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280092592592591E-2"/>
          <c:y val="0.11421284722222222"/>
          <c:w val="0.88016435185185182"/>
          <c:h val="0.66923645833333323"/>
        </c:manualLayout>
      </c:layout>
      <c:lineChart>
        <c:grouping val="standard"/>
        <c:varyColors val="0"/>
        <c:ser>
          <c:idx val="0"/>
          <c:order val="0"/>
          <c:tx>
            <c:strRef>
              <c:f>'21 pav.'!$D$4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'21 pav.'!$E$3:$K$3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I. pusm.</c:v>
                </c:pt>
              </c:strCache>
            </c:strRef>
          </c:cat>
          <c:val>
            <c:numRef>
              <c:f>'21 pav.'!$E$4:$J$4</c:f>
              <c:numCache>
                <c:formatCode>0.0;\–0.0</c:formatCode>
                <c:ptCount val="6"/>
                <c:pt idx="0">
                  <c:v>-0.61644476093883749</c:v>
                </c:pt>
                <c:pt idx="1">
                  <c:v>0.49288536977259245</c:v>
                </c:pt>
                <c:pt idx="2">
                  <c:v>0.96653150590218007</c:v>
                </c:pt>
                <c:pt idx="3">
                  <c:v>1.6912881895155825</c:v>
                </c:pt>
                <c:pt idx="4">
                  <c:v>1.3439955106621775</c:v>
                </c:pt>
                <c:pt idx="5">
                  <c:v>1.5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1-4A42-847F-FC8F97F7BE89}"/>
            </c:ext>
          </c:extLst>
        </c:ser>
        <c:ser>
          <c:idx val="1"/>
          <c:order val="1"/>
          <c:tx>
            <c:strRef>
              <c:f>'21 pav.'!$D$5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'21 pav.'!$E$3:$K$3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I. pusm.</c:v>
                </c:pt>
              </c:strCache>
            </c:strRef>
          </c:cat>
          <c:val>
            <c:numRef>
              <c:f>'21 pav.'!$E$5:$K$5</c:f>
              <c:numCache>
                <c:formatCode>0.0;\–0.0</c:formatCode>
                <c:ptCount val="7"/>
                <c:pt idx="0">
                  <c:v>1.015228426395939</c:v>
                </c:pt>
                <c:pt idx="1">
                  <c:v>0.50251256281407031</c:v>
                </c:pt>
                <c:pt idx="2">
                  <c:v>2.166666666666667</c:v>
                </c:pt>
                <c:pt idx="3">
                  <c:v>-0.16313213703099511</c:v>
                </c:pt>
                <c:pt idx="4">
                  <c:v>2.2875816993464051</c:v>
                </c:pt>
                <c:pt idx="5">
                  <c:v>0.63897763578274758</c:v>
                </c:pt>
                <c:pt idx="6">
                  <c:v>0.39203136250900794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F71-4A42-847F-FC8F97F7BE89}"/>
            </c:ext>
          </c:extLst>
        </c:ser>
        <c:ser>
          <c:idx val="2"/>
          <c:order val="2"/>
          <c:tx>
            <c:strRef>
              <c:f>'21 pav.'!$D$6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'21 pav.'!$E$3:$K$3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I. pusm.</c:v>
                </c:pt>
              </c:strCache>
            </c:strRef>
          </c:cat>
          <c:val>
            <c:numRef>
              <c:f>'21 pav.'!$E$6:$K$6</c:f>
              <c:numCache>
                <c:formatCode>0.0;\–0.0</c:formatCode>
                <c:ptCount val="7"/>
                <c:pt idx="0">
                  <c:v>1.7605633802816902</c:v>
                </c:pt>
                <c:pt idx="1">
                  <c:v>-0.92272202998846597</c:v>
                </c:pt>
                <c:pt idx="2">
                  <c:v>1.0477299185098952</c:v>
                </c:pt>
                <c:pt idx="3">
                  <c:v>-0.69124423963133641</c:v>
                </c:pt>
                <c:pt idx="4">
                  <c:v>0</c:v>
                </c:pt>
                <c:pt idx="5">
                  <c:v>1.310904872389786</c:v>
                </c:pt>
                <c:pt idx="6">
                  <c:v>-0.39109679645712053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F71-4A42-847F-FC8F97F7BE89}"/>
            </c:ext>
          </c:extLst>
        </c:ser>
        <c:ser>
          <c:idx val="3"/>
          <c:order val="3"/>
          <c:tx>
            <c:strRef>
              <c:f>'21 pav.'!$D$7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'21 pav.'!$E$3:$K$3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 I. pusm.</c:v>
                </c:pt>
              </c:strCache>
            </c:strRef>
          </c:cat>
          <c:val>
            <c:numRef>
              <c:f>'21 pav.'!$E$7:$K$7</c:f>
              <c:numCache>
                <c:formatCode>0.0;\–0.0</c:formatCode>
                <c:ptCount val="7"/>
                <c:pt idx="0">
                  <c:v>1.607717041800643</c:v>
                </c:pt>
                <c:pt idx="1">
                  <c:v>1.89873417721519</c:v>
                </c:pt>
                <c:pt idx="2">
                  <c:v>1.0093167701863355</c:v>
                </c:pt>
                <c:pt idx="3">
                  <c:v>1.3066871637202153</c:v>
                </c:pt>
                <c:pt idx="4">
                  <c:v>-0.91047040971168436</c:v>
                </c:pt>
                <c:pt idx="5">
                  <c:v>0.93415007656966442</c:v>
                </c:pt>
                <c:pt idx="6">
                  <c:v>1.1015069226650418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F71-4A42-847F-FC8F97F7B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3706744"/>
        <c:axId val="433713800"/>
      </c:lineChart>
      <c:catAx>
        <c:axId val="433706744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3713800"/>
        <c:crosses val="autoZero"/>
        <c:auto val="1"/>
        <c:lblAlgn val="ctr"/>
        <c:lblOffset val="100"/>
        <c:noMultiLvlLbl val="0"/>
      </c:catAx>
      <c:valAx>
        <c:axId val="433713800"/>
        <c:scaling>
          <c:orientation val="minMax"/>
          <c:max val="4"/>
          <c:min val="-2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1.1458333333333331E-2"/>
              <c:y val="9.5295138888888895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370674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0270729166666663"/>
          <c:w val="0.97485416666666669"/>
          <c:h val="7.52440972222222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0.13760046296296297"/>
          <c:y val="0.11950347222222223"/>
          <c:w val="0.83006157407407399"/>
          <c:h val="0.67423194444444445"/>
        </c:manualLayout>
      </c:layout>
      <c:lineChart>
        <c:grouping val="standard"/>
        <c:varyColors val="0"/>
        <c:ser>
          <c:idx val="0"/>
          <c:order val="0"/>
          <c:tx>
            <c:strRef>
              <c:f>'22 pav.'!$D$4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'22 pav.'!$E$3:$L$3</c:f>
              <c:strCach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 I pusm.</c:v>
                </c:pt>
              </c:strCache>
            </c:strRef>
          </c:cat>
          <c:val>
            <c:numRef>
              <c:f>'22 pav.'!$E$4:$L$4</c:f>
              <c:numCache>
                <c:formatCode>0.0;\–0.0</c:formatCode>
                <c:ptCount val="8"/>
                <c:pt idx="0">
                  <c:v>887</c:v>
                </c:pt>
                <c:pt idx="1">
                  <c:v>949</c:v>
                </c:pt>
                <c:pt idx="2">
                  <c:v>1005</c:v>
                </c:pt>
                <c:pt idx="3">
                  <c:v>1065</c:v>
                </c:pt>
                <c:pt idx="4">
                  <c:v>1146</c:v>
                </c:pt>
                <c:pt idx="5">
                  <c:v>1221</c:v>
                </c:pt>
                <c:pt idx="6">
                  <c:v>1310</c:v>
                </c:pt>
                <c:pt idx="7">
                  <c:v>1380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6A9-429F-A8ED-E6D958696CE8}"/>
            </c:ext>
          </c:extLst>
        </c:ser>
        <c:ser>
          <c:idx val="1"/>
          <c:order val="1"/>
          <c:tx>
            <c:strRef>
              <c:f>'22 pav.'!$D$5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'22 pav.'!$E$3:$L$3</c:f>
              <c:strCach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 I pusm.</c:v>
                </c:pt>
              </c:strCache>
            </c:strRef>
          </c:cat>
          <c:val>
            <c:numRef>
              <c:f>'22 pav.'!$E$5:$L$5</c:f>
              <c:numCache>
                <c:formatCode>0.0;\–0.0</c:formatCode>
                <c:ptCount val="8"/>
                <c:pt idx="0">
                  <c:v>685</c:v>
                </c:pt>
                <c:pt idx="1">
                  <c:v>716</c:v>
                </c:pt>
                <c:pt idx="2">
                  <c:v>765</c:v>
                </c:pt>
                <c:pt idx="3">
                  <c:v>818</c:v>
                </c:pt>
                <c:pt idx="4">
                  <c:v>859</c:v>
                </c:pt>
                <c:pt idx="5">
                  <c:v>926</c:v>
                </c:pt>
                <c:pt idx="6">
                  <c:v>1004</c:v>
                </c:pt>
                <c:pt idx="7">
                  <c:v>1059.5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6A9-429F-A8ED-E6D958696CE8}"/>
            </c:ext>
          </c:extLst>
        </c:ser>
        <c:ser>
          <c:idx val="2"/>
          <c:order val="2"/>
          <c:tx>
            <c:strRef>
              <c:f>'22 pav.'!$D$6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'22 pav.'!$E$3:$L$3</c:f>
              <c:strCach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 I pusm.</c:v>
                </c:pt>
              </c:strCache>
            </c:strRef>
          </c:cat>
          <c:val>
            <c:numRef>
              <c:f>'22 pav.'!$E$6:$L$6</c:f>
              <c:numCache>
                <c:formatCode>0.0;\–0.0</c:formatCode>
                <c:ptCount val="8"/>
                <c:pt idx="0">
                  <c:v>615.1</c:v>
                </c:pt>
                <c:pt idx="1">
                  <c:v>646.29999999999995</c:v>
                </c:pt>
                <c:pt idx="2">
                  <c:v>677.4</c:v>
                </c:pt>
                <c:pt idx="3">
                  <c:v>714.1</c:v>
                </c:pt>
                <c:pt idx="4">
                  <c:v>774</c:v>
                </c:pt>
                <c:pt idx="5">
                  <c:v>840.4</c:v>
                </c:pt>
                <c:pt idx="6">
                  <c:v>921.4</c:v>
                </c:pt>
                <c:pt idx="7">
                  <c:v>989.79829325058188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6A9-429F-A8ED-E6D958696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3707136"/>
        <c:axId val="433707528"/>
      </c:lineChart>
      <c:catAx>
        <c:axId val="433707136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dash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3707528"/>
        <c:crosses val="autoZero"/>
        <c:auto val="1"/>
        <c:lblAlgn val="ctr"/>
        <c:lblOffset val="100"/>
        <c:noMultiLvlLbl val="0"/>
      </c:catAx>
      <c:valAx>
        <c:axId val="433707528"/>
        <c:scaling>
          <c:orientation val="minMax"/>
          <c:max val="1400"/>
          <c:min val="400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>
                    <a:solidFill>
                      <a:sysClr val="windowText" lastClr="000000"/>
                    </a:solidFill>
                  </a:rPr>
                  <a:t>EUR</a:t>
                </a:r>
              </a:p>
            </c:rich>
          </c:tx>
          <c:layout>
            <c:manualLayout>
              <c:xMode val="edge"/>
              <c:yMode val="edge"/>
              <c:x val="1.4236111111111008E-3"/>
              <c:y val="2.5048611111111144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3707136"/>
        <c:crosses val="autoZero"/>
        <c:crossBetween val="between"/>
        <c:majorUnit val="200"/>
      </c:valAx>
      <c:spPr>
        <a:noFill/>
        <a:ln>
          <a:solidFill>
            <a:srgbClr val="D1D1D1"/>
          </a:solidFill>
          <a:prstDash val="dash"/>
        </a:ln>
        <a:effectLst/>
      </c:spPr>
    </c:plotArea>
    <c:legend>
      <c:legendPos val="b"/>
      <c:layout>
        <c:manualLayout>
          <c:xMode val="edge"/>
          <c:yMode val="edge"/>
          <c:x val="0.1426537037037037"/>
          <c:y val="0.8982975694444445"/>
          <c:w val="0.74997013888888886"/>
          <c:h val="7.52440972222222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7408591827215711E-2"/>
          <c:y val="9.6224761066916187E-2"/>
          <c:w val="0.91313222222222223"/>
          <c:h val="0.6768179304349014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'23 pav.'!$F$3</c:f>
              <c:strCache>
                <c:ptCount val="1"/>
                <c:pt idx="0">
                  <c:v>BGVN</c:v>
                </c:pt>
              </c:strCache>
            </c:strRef>
          </c:tx>
          <c:spPr>
            <a:solidFill>
              <a:srgbClr val="47ABD9"/>
            </a:solidFill>
            <a:ln>
              <a:solidFill>
                <a:srgbClr val="47ABD9"/>
              </a:solidFill>
            </a:ln>
          </c:spPr>
          <c:invertIfNegative val="0"/>
          <c:cat>
            <c:strRef>
              <c:f>'23 pav.'!$D$4:$D$22</c:f>
              <c:strCache>
                <c:ptCount val="19"/>
                <c:pt idx="0">
                  <c:v>2007–
2008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2019P</c:v>
                </c:pt>
                <c:pt idx="14">
                  <c:v>2020P</c:v>
                </c:pt>
                <c:pt idx="15">
                  <c:v>2021P</c:v>
                </c:pt>
                <c:pt idx="16">
                  <c:v>2022P</c:v>
                </c:pt>
                <c:pt idx="18">
                  <c:v>2019P–2022P</c:v>
                </c:pt>
              </c:strCache>
            </c:strRef>
          </c:cat>
          <c:val>
            <c:numRef>
              <c:f>'23 pav.'!$F$4:$F$22</c:f>
              <c:numCache>
                <c:formatCode>0.000;\–0.000</c:formatCode>
                <c:ptCount val="19"/>
                <c:pt idx="0">
                  <c:v>2.79380740320418</c:v>
                </c:pt>
                <c:pt idx="2">
                  <c:v>2.78637205092646</c:v>
                </c:pt>
                <c:pt idx="3">
                  <c:v>2.6762994441746901</c:v>
                </c:pt>
                <c:pt idx="4">
                  <c:v>1.7209744055791001</c:v>
                </c:pt>
                <c:pt idx="5">
                  <c:v>1.5543816162917701</c:v>
                </c:pt>
                <c:pt idx="6">
                  <c:v>1.5761111524211999</c:v>
                </c:pt>
                <c:pt idx="7">
                  <c:v>1.30402982829473</c:v>
                </c:pt>
                <c:pt idx="8">
                  <c:v>1.3378611277830901</c:v>
                </c:pt>
                <c:pt idx="9">
                  <c:v>1.3355794295914101</c:v>
                </c:pt>
                <c:pt idx="10">
                  <c:v>1.3947463631241299</c:v>
                </c:pt>
                <c:pt idx="11">
                  <c:v>1.4462295513360399</c:v>
                </c:pt>
                <c:pt idx="12">
                  <c:v>1.60512883631147</c:v>
                </c:pt>
                <c:pt idx="13">
                  <c:v>1.6922315016874001</c:v>
                </c:pt>
                <c:pt idx="14">
                  <c:v>1.8387801671806401</c:v>
                </c:pt>
                <c:pt idx="15">
                  <c:v>1.9115958686231</c:v>
                </c:pt>
                <c:pt idx="16">
                  <c:v>1.9571742767823701</c:v>
                </c:pt>
                <c:pt idx="18">
                  <c:v>1.8499454535683775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DED-486F-A9D1-1AB8DB608B13}"/>
            </c:ext>
          </c:extLst>
        </c:ser>
        <c:ser>
          <c:idx val="3"/>
          <c:order val="2"/>
          <c:tx>
            <c:strRef>
              <c:f>'23 pav.'!$G$3</c:f>
              <c:strCache>
                <c:ptCount val="1"/>
                <c:pt idx="0">
                  <c:v>Darbas </c:v>
                </c:pt>
              </c:strCache>
            </c:strRef>
          </c:tx>
          <c:spPr>
            <a:solidFill>
              <a:srgbClr val="8D8473"/>
            </a:solidFill>
            <a:ln>
              <a:solidFill>
                <a:srgbClr val="8D8473"/>
              </a:solidFill>
            </a:ln>
          </c:spPr>
          <c:invertIfNegative val="0"/>
          <c:cat>
            <c:strRef>
              <c:f>'23 pav.'!$D$4:$D$22</c:f>
              <c:strCache>
                <c:ptCount val="19"/>
                <c:pt idx="0">
                  <c:v>2007–
2008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2019P</c:v>
                </c:pt>
                <c:pt idx="14">
                  <c:v>2020P</c:v>
                </c:pt>
                <c:pt idx="15">
                  <c:v>2021P</c:v>
                </c:pt>
                <c:pt idx="16">
                  <c:v>2022P</c:v>
                </c:pt>
                <c:pt idx="18">
                  <c:v>2019P–2022P</c:v>
                </c:pt>
              </c:strCache>
            </c:strRef>
          </c:cat>
          <c:val>
            <c:numRef>
              <c:f>'23 pav.'!$G$4:$G$22</c:f>
              <c:numCache>
                <c:formatCode>0.000;\–0.000</c:formatCode>
                <c:ptCount val="19"/>
                <c:pt idx="0">
                  <c:v>-0.2304643031695261</c:v>
                </c:pt>
                <c:pt idx="2">
                  <c:v>-0.27454704594606466</c:v>
                </c:pt>
                <c:pt idx="3">
                  <c:v>-0.53370385437870016</c:v>
                </c:pt>
                <c:pt idx="4">
                  <c:v>-0.42203498023820862</c:v>
                </c:pt>
                <c:pt idx="5">
                  <c:v>-0.24926993199869632</c:v>
                </c:pt>
                <c:pt idx="6">
                  <c:v>-0.29488613324019713</c:v>
                </c:pt>
                <c:pt idx="7">
                  <c:v>-0.23914076102880702</c:v>
                </c:pt>
                <c:pt idx="8">
                  <c:v>-0.17435134229390273</c:v>
                </c:pt>
                <c:pt idx="9">
                  <c:v>-5.947676945174861E-2</c:v>
                </c:pt>
                <c:pt idx="10">
                  <c:v>8.3593563866770568E-3</c:v>
                </c:pt>
                <c:pt idx="11">
                  <c:v>-7.7419616079623674E-3</c:v>
                </c:pt>
                <c:pt idx="12">
                  <c:v>-2.3248161841024705E-2</c:v>
                </c:pt>
                <c:pt idx="13">
                  <c:v>-0.11670644201694785</c:v>
                </c:pt>
                <c:pt idx="14">
                  <c:v>-0.1954432432963808</c:v>
                </c:pt>
                <c:pt idx="15">
                  <c:v>-0.30423344127268542</c:v>
                </c:pt>
                <c:pt idx="16">
                  <c:v>-0.43548592744218689</c:v>
                </c:pt>
                <c:pt idx="18">
                  <c:v>-0.26296726350705024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DED-486F-A9D1-1AB8DB608B13}"/>
            </c:ext>
          </c:extLst>
        </c:ser>
        <c:ser>
          <c:idx val="2"/>
          <c:order val="3"/>
          <c:tx>
            <c:strRef>
              <c:f>'23 pav.'!$H$3</c:f>
              <c:strCache>
                <c:ptCount val="1"/>
                <c:pt idx="0">
                  <c:v>Kapitalas </c:v>
                </c:pt>
              </c:strCache>
            </c:strRef>
          </c:tx>
          <c:spPr>
            <a:solidFill>
              <a:srgbClr val="666261"/>
            </a:solidFill>
            <a:ln>
              <a:solidFill>
                <a:srgbClr val="666261"/>
              </a:solidFill>
            </a:ln>
          </c:spPr>
          <c:invertIfNegative val="0"/>
          <c:cat>
            <c:strRef>
              <c:f>'23 pav.'!$D$4:$D$22</c:f>
              <c:strCache>
                <c:ptCount val="19"/>
                <c:pt idx="0">
                  <c:v>2007–
2008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2019P</c:v>
                </c:pt>
                <c:pt idx="14">
                  <c:v>2020P</c:v>
                </c:pt>
                <c:pt idx="15">
                  <c:v>2021P</c:v>
                </c:pt>
                <c:pt idx="16">
                  <c:v>2022P</c:v>
                </c:pt>
                <c:pt idx="18">
                  <c:v>2019P–2022P</c:v>
                </c:pt>
              </c:strCache>
            </c:strRef>
          </c:cat>
          <c:val>
            <c:numRef>
              <c:f>'23 pav.'!$H$4:$H$22</c:f>
              <c:numCache>
                <c:formatCode>0.000;\–0.000</c:formatCode>
                <c:ptCount val="19"/>
                <c:pt idx="0">
                  <c:v>2.3793805164324078</c:v>
                </c:pt>
                <c:pt idx="2">
                  <c:v>2.1040738822660354</c:v>
                </c:pt>
                <c:pt idx="3">
                  <c:v>0.43531367119160042</c:v>
                </c:pt>
                <c:pt idx="4">
                  <c:v>0.37355281845155641</c:v>
                </c:pt>
                <c:pt idx="5">
                  <c:v>0.79480137931738915</c:v>
                </c:pt>
                <c:pt idx="6">
                  <c:v>0.6635136990461904</c:v>
                </c:pt>
                <c:pt idx="7">
                  <c:v>0.81384726705485033</c:v>
                </c:pt>
                <c:pt idx="8">
                  <c:v>0.89343382052678033</c:v>
                </c:pt>
                <c:pt idx="9">
                  <c:v>0.9496203803586647</c:v>
                </c:pt>
                <c:pt idx="10">
                  <c:v>0.8690417560268423</c:v>
                </c:pt>
                <c:pt idx="11">
                  <c:v>0.97587951817234675</c:v>
                </c:pt>
                <c:pt idx="12">
                  <c:v>1.0534420319529023</c:v>
                </c:pt>
                <c:pt idx="13">
                  <c:v>1.1918742216284159</c:v>
                </c:pt>
                <c:pt idx="14">
                  <c:v>1.2244964099923692</c:v>
                </c:pt>
                <c:pt idx="15">
                  <c:v>1.2505517782739857</c:v>
                </c:pt>
                <c:pt idx="16">
                  <c:v>1.2654108565200253</c:v>
                </c:pt>
                <c:pt idx="18">
                  <c:v>1.233083316603699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DED-486F-A9D1-1AB8DB608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33709096"/>
        <c:axId val="432467600"/>
      </c:barChart>
      <c:lineChart>
        <c:grouping val="stacked"/>
        <c:varyColors val="0"/>
        <c:ser>
          <c:idx val="0"/>
          <c:order val="0"/>
          <c:tx>
            <c:strRef>
              <c:f>'23 pav.'!$E$3</c:f>
              <c:strCache>
                <c:ptCount val="1"/>
                <c:pt idx="0">
                  <c:v>Potencialus BVP</c:v>
                </c:pt>
              </c:strCache>
            </c:strRef>
          </c:tx>
          <c:spPr>
            <a:ln>
              <a:solidFill>
                <a:srgbClr val="D41A1F"/>
              </a:solidFill>
              <a:round/>
            </a:ln>
          </c:spPr>
          <c:marker>
            <c:symbol val="none"/>
          </c:marker>
          <c:dPt>
            <c:idx val="0"/>
            <c:marker>
              <c:symbol val="dash"/>
              <c:size val="10"/>
              <c:spPr>
                <a:solidFill>
                  <a:srgbClr val="D41A1F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spPr>
              <a:ln>
                <a:solidFill>
                  <a:srgbClr val="D41A1F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8DED-486F-A9D1-1AB8DB608B13}"/>
              </c:ext>
            </c:extLst>
          </c:dPt>
          <c:dPt>
            <c:idx val="1"/>
            <c:bubble3D val="0"/>
            <c:spPr>
              <a:ln>
                <a:noFill/>
                <a:round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8DED-486F-A9D1-1AB8DB608B13}"/>
              </c:ext>
            </c:extLst>
          </c:dPt>
          <c:dPt>
            <c:idx val="2"/>
            <c:bubble3D val="0"/>
            <c:spPr>
              <a:ln>
                <a:noFill/>
                <a:round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8DED-486F-A9D1-1AB8DB608B13}"/>
              </c:ext>
            </c:extLst>
          </c:dPt>
          <c:dPt>
            <c:idx val="17"/>
            <c:bubble3D val="0"/>
            <c:spPr>
              <a:ln>
                <a:noFill/>
                <a:round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8DED-486F-A9D1-1AB8DB608B13}"/>
              </c:ext>
            </c:extLst>
          </c:dPt>
          <c:dPt>
            <c:idx val="18"/>
            <c:marker>
              <c:symbol val="dash"/>
              <c:size val="10"/>
              <c:spPr>
                <a:solidFill>
                  <a:srgbClr val="D41A1F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spPr>
              <a:ln>
                <a:noFill/>
                <a:round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C-8DED-486F-A9D1-1AB8DB608B13}"/>
              </c:ext>
            </c:extLst>
          </c:dPt>
          <c:dPt>
            <c:idx val="2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D-8DED-486F-A9D1-1AB8DB608B13}"/>
              </c:ext>
            </c:extLst>
          </c:dPt>
          <c:dPt>
            <c:idx val="23"/>
            <c:marker>
              <c:symbol val="dash"/>
              <c:size val="8"/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E-8DED-486F-A9D1-1AB8DB608B13}"/>
              </c:ext>
            </c:extLst>
          </c:dPt>
          <c:dPt>
            <c:idx val="39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F-8DED-486F-A9D1-1AB8DB608B13}"/>
              </c:ext>
            </c:extLst>
          </c:dPt>
          <c:dPt>
            <c:idx val="40"/>
            <c:marker>
              <c:symbol val="dash"/>
              <c:size val="8"/>
              <c:spPr>
                <a:solidFill>
                  <a:srgbClr val="535141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0-8DED-486F-A9D1-1AB8DB608B13}"/>
              </c:ext>
            </c:extLst>
          </c:dPt>
          <c:cat>
            <c:strRef>
              <c:f>'23 pav.'!$D$4:$D$22</c:f>
              <c:strCache>
                <c:ptCount val="19"/>
                <c:pt idx="0">
                  <c:v>2007–
2008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2019P</c:v>
                </c:pt>
                <c:pt idx="14">
                  <c:v>2020P</c:v>
                </c:pt>
                <c:pt idx="15">
                  <c:v>2021P</c:v>
                </c:pt>
                <c:pt idx="16">
                  <c:v>2022P</c:v>
                </c:pt>
                <c:pt idx="18">
                  <c:v>2019P–2022P</c:v>
                </c:pt>
              </c:strCache>
            </c:strRef>
          </c:cat>
          <c:val>
            <c:numRef>
              <c:f>'23 pav.'!$E$4:$E$22</c:f>
              <c:numCache>
                <c:formatCode>0.000;\–0.000</c:formatCode>
                <c:ptCount val="19"/>
                <c:pt idx="0">
                  <c:v>4.9427236164670552</c:v>
                </c:pt>
                <c:pt idx="2">
                  <c:v>4.6158988872464901</c:v>
                </c:pt>
                <c:pt idx="3">
                  <c:v>2.5779092609875298</c:v>
                </c:pt>
                <c:pt idx="4">
                  <c:v>1.67249224379251</c:v>
                </c:pt>
                <c:pt idx="5">
                  <c:v>2.0999130636104302</c:v>
                </c:pt>
                <c:pt idx="6">
                  <c:v>1.9447387182271501</c:v>
                </c:pt>
                <c:pt idx="7">
                  <c:v>1.8787363343207599</c:v>
                </c:pt>
                <c:pt idx="8">
                  <c:v>2.05694360601604</c:v>
                </c:pt>
                <c:pt idx="9">
                  <c:v>2.2257230404983699</c:v>
                </c:pt>
                <c:pt idx="10">
                  <c:v>2.2721474755375199</c:v>
                </c:pt>
                <c:pt idx="11">
                  <c:v>2.4143671079004299</c:v>
                </c:pt>
                <c:pt idx="12">
                  <c:v>2.6353227064234299</c:v>
                </c:pt>
                <c:pt idx="13">
                  <c:v>2.76739928129874</c:v>
                </c:pt>
                <c:pt idx="14">
                  <c:v>2.8678333338767401</c:v>
                </c:pt>
                <c:pt idx="15">
                  <c:v>2.8579142056242901</c:v>
                </c:pt>
                <c:pt idx="16">
                  <c:v>2.7870992058604198</c:v>
                </c:pt>
                <c:pt idx="18">
                  <c:v>2.8200615066650476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1-8DED-486F-A9D1-1AB8DB608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67992"/>
        <c:axId val="432466816"/>
      </c:lineChart>
      <c:catAx>
        <c:axId val="433709096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ln w="12700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lt-LT"/>
          </a:p>
        </c:txPr>
        <c:crossAx val="432467600"/>
        <c:crossesAt val="0"/>
        <c:auto val="1"/>
        <c:lblAlgn val="ctr"/>
        <c:lblOffset val="100"/>
        <c:tickLblSkip val="2"/>
        <c:tickMarkSkip val="2"/>
        <c:noMultiLvlLbl val="0"/>
      </c:catAx>
      <c:valAx>
        <c:axId val="432467600"/>
        <c:scaling>
          <c:orientation val="minMax"/>
          <c:max val="8"/>
          <c:min val="-2"/>
        </c:scaling>
        <c:delete val="0"/>
        <c:axPos val="l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0.0;\ \–0.0" sourceLinked="0"/>
        <c:majorTickMark val="out"/>
        <c:minorTickMark val="none"/>
        <c:tickLblPos val="nextTo"/>
        <c:spPr>
          <a:ln w="25400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433709096"/>
        <c:crosses val="autoZero"/>
        <c:crossBetween val="between"/>
        <c:majorUnit val="2"/>
      </c:valAx>
      <c:catAx>
        <c:axId val="432467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466816"/>
        <c:crosses val="autoZero"/>
        <c:auto val="1"/>
        <c:lblAlgn val="ctr"/>
        <c:lblOffset val="100"/>
        <c:noMultiLvlLbl val="0"/>
      </c:catAx>
      <c:valAx>
        <c:axId val="432466816"/>
        <c:scaling>
          <c:orientation val="minMax"/>
          <c:min val="-2"/>
        </c:scaling>
        <c:delete val="1"/>
        <c:axPos val="r"/>
        <c:numFmt formatCode="0.0" sourceLinked="0"/>
        <c:majorTickMark val="out"/>
        <c:minorTickMark val="none"/>
        <c:tickLblPos val="nextTo"/>
        <c:crossAx val="432467992"/>
        <c:crosses val="max"/>
        <c:crossBetween val="between"/>
      </c:valAx>
      <c:spPr>
        <a:noFill/>
        <a:ln w="12700">
          <a:solidFill>
            <a:srgbClr val="D1D1D1"/>
          </a:solidFill>
          <a:prstDash val="dash"/>
        </a:ln>
      </c:spPr>
    </c:plotArea>
    <c:legend>
      <c:legendPos val="b"/>
      <c:layout>
        <c:manualLayout>
          <c:xMode val="edge"/>
          <c:yMode val="edge"/>
          <c:x val="1.3639983656396513E-3"/>
          <c:y val="0.88554894052877542"/>
          <c:w val="0.99697020062465802"/>
          <c:h val="0.11279226682030596"/>
        </c:manualLayout>
      </c:layout>
      <c:overlay val="0"/>
      <c:txPr>
        <a:bodyPr/>
        <a:lstStyle/>
        <a:p>
          <a:pPr>
            <a:defRPr sz="1000"/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Segoe UI"/>
          <a:cs typeface="Arial" panose="020B0604020202020204" pitchFamily="34" charset="0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t-LT" sz="105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7.0187860988101702E-2"/>
          <c:y val="0.10730328349992098"/>
          <c:w val="0.9220241245945795"/>
          <c:h val="0.73657131820275124"/>
        </c:manualLayout>
      </c:layout>
      <c:areaChart>
        <c:grouping val="stacked"/>
        <c:varyColors val="0"/>
        <c:ser>
          <c:idx val="0"/>
          <c:order val="0"/>
          <c:tx>
            <c:strRef>
              <c:f>'24 pav.'!$D$4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</c:spPr>
          <c:cat>
            <c:multiLvlStrRef>
              <c:f>'24 pav.'!$E$3:$Q$4</c:f>
              <c:multiLvlStrCache>
                <c:ptCount val="13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</c:lvl>
              </c:multiLvlStrCache>
            </c:multiLvlStrRef>
          </c:cat>
          <c:val>
            <c:numRef>
              <c:f>'24 pav.'!$E$6:$Q$6</c:f>
              <c:numCache>
                <c:formatCode>0.0</c:formatCode>
                <c:ptCount val="13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2.7</c:v>
                </c:pt>
                <c:pt idx="7">
                  <c:v>2.7</c:v>
                </c:pt>
                <c:pt idx="8">
                  <c:v>2.7</c:v>
                </c:pt>
                <c:pt idx="9">
                  <c:v>2.7</c:v>
                </c:pt>
                <c:pt idx="10">
                  <c:v>2.7</c:v>
                </c:pt>
                <c:pt idx="11">
                  <c:v>2.9</c:v>
                </c:pt>
                <c:pt idx="12">
                  <c:v>2.9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251-4B50-A940-DCD1F121503E}"/>
            </c:ext>
          </c:extLst>
        </c:ser>
        <c:ser>
          <c:idx val="1"/>
          <c:order val="1"/>
          <c:tx>
            <c:strRef>
              <c:f>'24 pav.'!$D$8</c:f>
              <c:strCache>
                <c:ptCount val="1"/>
                <c:pt idx="0">
                  <c:v>Visų projekcijų sklaida</c:v>
                </c:pt>
              </c:strCache>
            </c:strRef>
          </c:tx>
          <c:spPr>
            <a:solidFill>
              <a:srgbClr val="D1D1D1">
                <a:alpha val="40000"/>
              </a:srgbClr>
            </a:solidFill>
            <a:ln w="25400">
              <a:noFill/>
            </a:ln>
            <a:effectLst/>
          </c:spPr>
          <c:cat>
            <c:multiLvlStrRef>
              <c:f>'24 pav.'!$E$3:$Q$4</c:f>
              <c:multiLvlStrCache>
                <c:ptCount val="13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</c:lvl>
              </c:multiLvlStrCache>
            </c:multiLvlStrRef>
          </c:cat>
          <c:val>
            <c:numRef>
              <c:f>'24 pav.'!$E$8:$Q$8</c:f>
              <c:numCache>
                <c:formatCode>0.0</c:formatCode>
                <c:ptCount val="13"/>
                <c:pt idx="0">
                  <c:v>0.54599999999999982</c:v>
                </c:pt>
                <c:pt idx="1">
                  <c:v>0.54599999999999982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0.45000000000000018</c:v>
                </c:pt>
                <c:pt idx="6">
                  <c:v>0.29999999999999982</c:v>
                </c:pt>
                <c:pt idx="7">
                  <c:v>0.29999999999999982</c:v>
                </c:pt>
                <c:pt idx="8">
                  <c:v>0.29999999999999982</c:v>
                </c:pt>
                <c:pt idx="9">
                  <c:v>0.5</c:v>
                </c:pt>
                <c:pt idx="10">
                  <c:v>0.5</c:v>
                </c:pt>
                <c:pt idx="11">
                  <c:v>0.80000000000000027</c:v>
                </c:pt>
                <c:pt idx="12">
                  <c:v>0.80000000000000027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251-4B50-A940-DCD1F1215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9168"/>
        <c:axId val="432470736"/>
      </c:areaChart>
      <c:areaChart>
        <c:grouping val="stacked"/>
        <c:varyColors val="0"/>
        <c:ser>
          <c:idx val="3"/>
          <c:order val="3"/>
          <c:tx>
            <c:strRef>
              <c:f>'24 pav.'!$D$4</c:f>
              <c:strCache>
                <c:ptCount val="1"/>
              </c:strCache>
            </c:strRef>
          </c:tx>
          <c:spPr>
            <a:noFill/>
            <a:ln w="25400">
              <a:noFill/>
            </a:ln>
            <a:effectLst/>
          </c:spPr>
          <c:val>
            <c:numRef>
              <c:f>'24 pav.'!$E$7:$Q$7</c:f>
              <c:numCache>
                <c:formatCode>0.0</c:formatCode>
                <c:ptCount val="13"/>
                <c:pt idx="0">
                  <c:v>2.6</c:v>
                </c:pt>
                <c:pt idx="1">
                  <c:v>2.6</c:v>
                </c:pt>
                <c:pt idx="2">
                  <c:v>2.8</c:v>
                </c:pt>
                <c:pt idx="3">
                  <c:v>2.7</c:v>
                </c:pt>
                <c:pt idx="4">
                  <c:v>2.7</c:v>
                </c:pt>
                <c:pt idx="5">
                  <c:v>2.7</c:v>
                </c:pt>
                <c:pt idx="6">
                  <c:v>2.9</c:v>
                </c:pt>
                <c:pt idx="7">
                  <c:v>2.9</c:v>
                </c:pt>
                <c:pt idx="8">
                  <c:v>2.9</c:v>
                </c:pt>
                <c:pt idx="9">
                  <c:v>2.9</c:v>
                </c:pt>
                <c:pt idx="10">
                  <c:v>2.9</c:v>
                </c:pt>
                <c:pt idx="11">
                  <c:v>3</c:v>
                </c:pt>
                <c:pt idx="12">
                  <c:v>3.1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251-4B50-A940-DCD1F121503E}"/>
            </c:ext>
          </c:extLst>
        </c:ser>
        <c:ser>
          <c:idx val="4"/>
          <c:order val="4"/>
          <c:tx>
            <c:strRef>
              <c:f>'24 pav.'!$D$9</c:f>
              <c:strCache>
                <c:ptCount val="1"/>
                <c:pt idx="0">
                  <c:v>Projekcijų sklaida be min. ir maks. proj. reikšmių</c:v>
                </c:pt>
              </c:strCache>
            </c:strRef>
          </c:tx>
          <c:spPr>
            <a:solidFill>
              <a:srgbClr val="D1D1D1"/>
            </a:solidFill>
            <a:ln>
              <a:noFill/>
            </a:ln>
            <a:effectLst/>
          </c:spPr>
          <c:val>
            <c:numRef>
              <c:f>'24 pav.'!$E$9:$Q$9</c:f>
              <c:numCache>
                <c:formatCode>0.0</c:formatCode>
                <c:ptCount val="13"/>
                <c:pt idx="0">
                  <c:v>0.39999999999999991</c:v>
                </c:pt>
                <c:pt idx="1">
                  <c:v>0.39999999999999991</c:v>
                </c:pt>
                <c:pt idx="2">
                  <c:v>0.15000000000000036</c:v>
                </c:pt>
                <c:pt idx="3">
                  <c:v>0.25</c:v>
                </c:pt>
                <c:pt idx="4">
                  <c:v>0.25</c:v>
                </c:pt>
                <c:pt idx="5">
                  <c:v>0.19999999999999973</c:v>
                </c:pt>
                <c:pt idx="6">
                  <c:v>5.0000000000000266E-2</c:v>
                </c:pt>
                <c:pt idx="7">
                  <c:v>5.0000000000000266E-2</c:v>
                </c:pt>
                <c:pt idx="8">
                  <c:v>0</c:v>
                </c:pt>
                <c:pt idx="9">
                  <c:v>0.10000000000000009</c:v>
                </c:pt>
                <c:pt idx="10">
                  <c:v>0.20000000000000018</c:v>
                </c:pt>
                <c:pt idx="11">
                  <c:v>0.20000000000000018</c:v>
                </c:pt>
                <c:pt idx="12">
                  <c:v>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251-4B50-A940-DCD1F1215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6424"/>
        <c:axId val="432471520"/>
      </c:areaChart>
      <c:lineChart>
        <c:grouping val="standard"/>
        <c:varyColors val="0"/>
        <c:ser>
          <c:idx val="2"/>
          <c:order val="2"/>
          <c:tx>
            <c:strRef>
              <c:f>'24 pav.'!$D$5</c:f>
              <c:strCache>
                <c:ptCount val="1"/>
                <c:pt idx="0">
                  <c:v>Projekcijų vidurkis</c:v>
                </c:pt>
              </c:strCache>
            </c:strRef>
          </c:tx>
          <c:spPr>
            <a:ln w="12700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val>
            <c:numRef>
              <c:f>'24 pav.'!$E$5:$Q$5</c:f>
              <c:numCache>
                <c:formatCode>0.0</c:formatCode>
                <c:ptCount val="13"/>
                <c:pt idx="0">
                  <c:v>2.8151428571428569</c:v>
                </c:pt>
                <c:pt idx="1">
                  <c:v>2.8294285714285716</c:v>
                </c:pt>
                <c:pt idx="2">
                  <c:v>2.85</c:v>
                </c:pt>
                <c:pt idx="3">
                  <c:v>2.8071428571428569</c:v>
                </c:pt>
                <c:pt idx="4">
                  <c:v>2.8071428571428569</c:v>
                </c:pt>
                <c:pt idx="5">
                  <c:v>2.778571428571428</c:v>
                </c:pt>
                <c:pt idx="6">
                  <c:v>2.8357142857142854</c:v>
                </c:pt>
                <c:pt idx="7">
                  <c:v>2.8357142857142854</c:v>
                </c:pt>
                <c:pt idx="8">
                  <c:v>2.8285714285714287</c:v>
                </c:pt>
                <c:pt idx="9">
                  <c:v>2.9428571428571431</c:v>
                </c:pt>
                <c:pt idx="10">
                  <c:v>3</c:v>
                </c:pt>
                <c:pt idx="11">
                  <c:v>3.1428571428571428</c:v>
                </c:pt>
                <c:pt idx="12">
                  <c:v>3.2857142857142856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251-4B50-A940-DCD1F121503E}"/>
            </c:ext>
          </c:extLst>
        </c:ser>
        <c:ser>
          <c:idx val="5"/>
          <c:order val="5"/>
          <c:tx>
            <c:strRef>
              <c:f>'24 pav.'!$D$10</c:f>
              <c:strCache>
                <c:ptCount val="1"/>
                <c:pt idx="0">
                  <c:v>Finansų ministerijos projekcijos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rgbClr val="00244D"/>
              </a:solidFill>
              <a:ln w="9525">
                <a:solidFill>
                  <a:srgbClr val="00244D"/>
                </a:solidFill>
              </a:ln>
              <a:effectLst/>
            </c:spPr>
          </c:marker>
          <c:dPt>
            <c:idx val="1"/>
            <c:marker>
              <c:symbol val="none"/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9251-4B50-A940-DCD1F121503E}"/>
              </c:ext>
            </c:extLst>
          </c:dPt>
          <c:dPt>
            <c:idx val="2"/>
            <c:marker>
              <c:symbol val="none"/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9251-4B50-A940-DCD1F121503E}"/>
              </c:ext>
            </c:extLst>
          </c:dPt>
          <c:dPt>
            <c:idx val="3"/>
            <c:marker>
              <c:symbol val="none"/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9251-4B50-A940-DCD1F121503E}"/>
              </c:ext>
            </c:extLst>
          </c:dPt>
          <c:dPt>
            <c:idx val="4"/>
            <c:marker>
              <c:symbol val="none"/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9251-4B50-A940-DCD1F121503E}"/>
              </c:ext>
            </c:extLst>
          </c:dPt>
          <c:dPt>
            <c:idx val="5"/>
            <c:marker>
              <c:symbol val="none"/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9251-4B50-A940-DCD1F121503E}"/>
              </c:ext>
            </c:extLst>
          </c:dPt>
          <c:dPt>
            <c:idx val="7"/>
            <c:marker>
              <c:symbol val="none"/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9251-4B50-A940-DCD1F121503E}"/>
              </c:ext>
            </c:extLst>
          </c:dPt>
          <c:dPt>
            <c:idx val="8"/>
            <c:marker>
              <c:symbol val="none"/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9251-4B50-A940-DCD1F121503E}"/>
              </c:ext>
            </c:extLst>
          </c:dPt>
          <c:dPt>
            <c:idx val="9"/>
            <c:marker>
              <c:symbol val="none"/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C-9251-4B50-A940-DCD1F121503E}"/>
              </c:ext>
            </c:extLst>
          </c:dPt>
          <c:dPt>
            <c:idx val="10"/>
            <c:marker>
              <c:symbol val="none"/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D-9251-4B50-A940-DCD1F121503E}"/>
              </c:ext>
            </c:extLst>
          </c:dPt>
          <c:dPt>
            <c:idx val="11"/>
            <c:marker>
              <c:symbol val="none"/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E-9251-4B50-A940-DCD1F121503E}"/>
              </c:ext>
            </c:extLst>
          </c:dPt>
          <c:val>
            <c:numRef>
              <c:f>'24 pav.'!$E$10:$Q$10</c:f>
              <c:numCache>
                <c:formatCode>0.0</c:formatCode>
                <c:ptCount val="13"/>
                <c:pt idx="0">
                  <c:v>2.8</c:v>
                </c:pt>
                <c:pt idx="6">
                  <c:v>2.6</c:v>
                </c:pt>
                <c:pt idx="12">
                  <c:v>3.7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9251-4B50-A940-DCD1F1215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69168"/>
        <c:axId val="432470736"/>
      </c:lineChart>
      <c:catAx>
        <c:axId val="43246916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70736"/>
        <c:crosses val="autoZero"/>
        <c:auto val="1"/>
        <c:lblAlgn val="ctr"/>
        <c:lblOffset val="100"/>
        <c:tickLblSkip val="1"/>
        <c:tickMarkSkip val="3"/>
        <c:noMultiLvlLbl val="0"/>
      </c:catAx>
      <c:valAx>
        <c:axId val="432470736"/>
        <c:scaling>
          <c:orientation val="minMax"/>
          <c:max val="4"/>
          <c:min val="1.5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5.8634357254812742E-3"/>
              <c:y val="1.956054871627432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69168"/>
        <c:crosses val="autoZero"/>
        <c:crossBetween val="midCat"/>
        <c:majorUnit val="0.5"/>
      </c:valAx>
      <c:valAx>
        <c:axId val="432471520"/>
        <c:scaling>
          <c:orientation val="minMax"/>
          <c:max val="4"/>
          <c:min val="0"/>
        </c:scaling>
        <c:delete val="1"/>
        <c:axPos val="r"/>
        <c:numFmt formatCode="0.0" sourceLinked="1"/>
        <c:majorTickMark val="out"/>
        <c:minorTickMark val="none"/>
        <c:tickLblPos val="nextTo"/>
        <c:crossAx val="432466424"/>
        <c:crosses val="max"/>
        <c:crossBetween val="between"/>
      </c:valAx>
      <c:catAx>
        <c:axId val="432466424"/>
        <c:scaling>
          <c:orientation val="minMax"/>
        </c:scaling>
        <c:delete val="1"/>
        <c:axPos val="b"/>
        <c:majorTickMark val="out"/>
        <c:minorTickMark val="none"/>
        <c:tickLblPos val="nextTo"/>
        <c:crossAx val="4324715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8.7221757075857373E-2"/>
          <c:y val="0.56234165057886698"/>
          <c:w val="0.61640762465740884"/>
          <c:h val="0.240823468585329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 sz="1050">
                <a:solidFill>
                  <a:sysClr val="windowText" lastClr="000000"/>
                </a:solidFill>
              </a:rPr>
              <a:t>2020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8.8512518252112551E-2"/>
          <c:y val="0.13495579807450905"/>
          <c:w val="0.90063496791406161"/>
          <c:h val="0.71133627124421828"/>
        </c:manualLayout>
      </c:layout>
      <c:areaChart>
        <c:grouping val="stacked"/>
        <c:varyColors val="0"/>
        <c:ser>
          <c:idx val="0"/>
          <c:order val="0"/>
          <c:tx>
            <c:strRef>
              <c:f>'24 pav.'!$D$14</c:f>
              <c:strCache>
                <c:ptCount val="1"/>
              </c:strCache>
            </c:strRef>
          </c:tx>
          <c:spPr>
            <a:noFill/>
            <a:ln w="25400">
              <a:noFill/>
            </a:ln>
            <a:effectLst/>
          </c:spPr>
          <c:cat>
            <c:multiLvlStrRef>
              <c:f>'24 pav.'!$E$3:$Q$4</c:f>
              <c:multiLvlStrCache>
                <c:ptCount val="13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</c:lvl>
              </c:multiLvlStrCache>
            </c:multiLvlStrRef>
          </c:cat>
          <c:val>
            <c:numRef>
              <c:f>'24 pav.'!$E$16:$Q$16</c:f>
              <c:numCache>
                <c:formatCode>0.0</c:formatCode>
                <c:ptCount val="13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3C3-4F8A-B6E8-B2E91870EA0F}"/>
            </c:ext>
          </c:extLst>
        </c:ser>
        <c:ser>
          <c:idx val="1"/>
          <c:order val="1"/>
          <c:tx>
            <c:strRef>
              <c:f>'24 pav.'!$D$18</c:f>
              <c:strCache>
                <c:ptCount val="1"/>
                <c:pt idx="0">
                  <c:v>Visų projekcijų sklaida</c:v>
                </c:pt>
              </c:strCache>
            </c:strRef>
          </c:tx>
          <c:spPr>
            <a:solidFill>
              <a:srgbClr val="D1D1D1">
                <a:alpha val="40000"/>
              </a:srgbClr>
            </a:solidFill>
            <a:ln w="25400">
              <a:noFill/>
            </a:ln>
            <a:effectLst/>
          </c:spPr>
          <c:cat>
            <c:multiLvlStrRef>
              <c:f>'24 pav.'!$E$3:$Q$4</c:f>
              <c:multiLvlStrCache>
                <c:ptCount val="13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</c:lvl>
              </c:multiLvlStrCache>
            </c:multiLvlStrRef>
          </c:cat>
          <c:val>
            <c:numRef>
              <c:f>'24 pav.'!$E$18:$Q$18</c:f>
              <c:numCache>
                <c:formatCode>0.0</c:formatCode>
                <c:ptCount val="13"/>
                <c:pt idx="0">
                  <c:v>0.7589999999999999</c:v>
                </c:pt>
                <c:pt idx="1">
                  <c:v>0.70000000000000018</c:v>
                </c:pt>
                <c:pt idx="2">
                  <c:v>0.70000000000000018</c:v>
                </c:pt>
                <c:pt idx="3">
                  <c:v>0.70000000000000018</c:v>
                </c:pt>
                <c:pt idx="4">
                  <c:v>0.70000000000000018</c:v>
                </c:pt>
                <c:pt idx="5">
                  <c:v>0.70000000000000018</c:v>
                </c:pt>
                <c:pt idx="6">
                  <c:v>0.79999999999999982</c:v>
                </c:pt>
                <c:pt idx="7">
                  <c:v>0.79999999999999982</c:v>
                </c:pt>
                <c:pt idx="8">
                  <c:v>0.79999999999999982</c:v>
                </c:pt>
                <c:pt idx="9">
                  <c:v>0.79999999999999982</c:v>
                </c:pt>
                <c:pt idx="10">
                  <c:v>0.79999999999999982</c:v>
                </c:pt>
                <c:pt idx="11">
                  <c:v>0.79999999999999982</c:v>
                </c:pt>
                <c:pt idx="12">
                  <c:v>0.60000000000000009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3C3-4F8A-B6E8-B2E91870E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6032"/>
        <c:axId val="432468776"/>
      </c:areaChart>
      <c:areaChart>
        <c:grouping val="stacked"/>
        <c:varyColors val="0"/>
        <c:ser>
          <c:idx val="3"/>
          <c:order val="3"/>
          <c:tx>
            <c:strRef>
              <c:f>'24 pav.'!$D$14</c:f>
              <c:strCache>
                <c:ptCount val="1"/>
              </c:strCache>
            </c:strRef>
          </c:tx>
          <c:spPr>
            <a:noFill/>
            <a:ln w="25400">
              <a:noFill/>
            </a:ln>
            <a:effectLst/>
          </c:spPr>
          <c:val>
            <c:numRef>
              <c:f>'24 pav.'!$E$17:$Q$17</c:f>
              <c:numCache>
                <c:formatCode>0.0</c:formatCode>
                <c:ptCount val="13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2.56</c:v>
                </c:pt>
                <c:pt idx="4">
                  <c:v>2.5</c:v>
                </c:pt>
                <c:pt idx="5">
                  <c:v>2.4</c:v>
                </c:pt>
                <c:pt idx="6">
                  <c:v>2.4</c:v>
                </c:pt>
                <c:pt idx="7">
                  <c:v>2.4</c:v>
                </c:pt>
                <c:pt idx="8">
                  <c:v>2.4</c:v>
                </c:pt>
                <c:pt idx="9">
                  <c:v>2.4</c:v>
                </c:pt>
                <c:pt idx="10">
                  <c:v>2.4</c:v>
                </c:pt>
                <c:pt idx="11">
                  <c:v>2.4</c:v>
                </c:pt>
                <c:pt idx="12">
                  <c:v>2.4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3C3-4F8A-B6E8-B2E91870EA0F}"/>
            </c:ext>
          </c:extLst>
        </c:ser>
        <c:ser>
          <c:idx val="4"/>
          <c:order val="4"/>
          <c:tx>
            <c:strRef>
              <c:f>'24 pav.'!$D$19</c:f>
              <c:strCache>
                <c:ptCount val="1"/>
                <c:pt idx="0">
                  <c:v>Projekcijų sklaida be min. ir maks. proj. reikšmių</c:v>
                </c:pt>
              </c:strCache>
            </c:strRef>
          </c:tx>
          <c:spPr>
            <a:solidFill>
              <a:srgbClr val="D1D1D1"/>
            </a:solidFill>
            <a:ln w="25400">
              <a:noFill/>
            </a:ln>
            <a:effectLst/>
          </c:spPr>
          <c:val>
            <c:numRef>
              <c:f>'24 pav.'!$E$19:$Q$19</c:f>
              <c:numCache>
                <c:formatCode>0.0</c:formatCode>
                <c:ptCount val="13"/>
                <c:pt idx="0">
                  <c:v>0</c:v>
                </c:pt>
                <c:pt idx="1">
                  <c:v>0.10000000000000009</c:v>
                </c:pt>
                <c:pt idx="2">
                  <c:v>0.10000000000000009</c:v>
                </c:pt>
                <c:pt idx="3">
                  <c:v>4.0000000000000036E-2</c:v>
                </c:pt>
                <c:pt idx="4">
                  <c:v>0.10000000000000009</c:v>
                </c:pt>
                <c:pt idx="5">
                  <c:v>0.20000000000000018</c:v>
                </c:pt>
                <c:pt idx="6">
                  <c:v>0.30000000000000027</c:v>
                </c:pt>
                <c:pt idx="7">
                  <c:v>0.20000000000000018</c:v>
                </c:pt>
                <c:pt idx="8">
                  <c:v>0.20000000000000018</c:v>
                </c:pt>
                <c:pt idx="9">
                  <c:v>0.20000000000000018</c:v>
                </c:pt>
                <c:pt idx="10">
                  <c:v>0.20000000000000018</c:v>
                </c:pt>
                <c:pt idx="11">
                  <c:v>0.20000000000000018</c:v>
                </c:pt>
                <c:pt idx="12">
                  <c:v>0.10000000000000009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3C3-4F8A-B6E8-B2E91870E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9560"/>
        <c:axId val="432472696"/>
      </c:areaChart>
      <c:lineChart>
        <c:grouping val="standard"/>
        <c:varyColors val="0"/>
        <c:ser>
          <c:idx val="2"/>
          <c:order val="2"/>
          <c:tx>
            <c:strRef>
              <c:f>'24 pav.'!$D$15</c:f>
              <c:strCache>
                <c:ptCount val="1"/>
                <c:pt idx="0">
                  <c:v>Projekcijų vidurkis</c:v>
                </c:pt>
              </c:strCache>
            </c:strRef>
          </c:tx>
          <c:spPr>
            <a:ln w="12700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val>
            <c:numRef>
              <c:f>'24 pav.'!$E$15:$Q$15</c:f>
              <c:numCache>
                <c:formatCode>0.0</c:formatCode>
                <c:ptCount val="13"/>
                <c:pt idx="0">
                  <c:v>2.4397500000000001</c:v>
                </c:pt>
                <c:pt idx="1">
                  <c:v>2.48</c:v>
                </c:pt>
                <c:pt idx="2">
                  <c:v>2.4933333333333332</c:v>
                </c:pt>
                <c:pt idx="3">
                  <c:v>2.4099999999999997</c:v>
                </c:pt>
                <c:pt idx="4">
                  <c:v>2.422857142857143</c:v>
                </c:pt>
                <c:pt idx="5">
                  <c:v>2.38</c:v>
                </c:pt>
                <c:pt idx="6">
                  <c:v>2.4942857142857142</c:v>
                </c:pt>
                <c:pt idx="7">
                  <c:v>2.48</c:v>
                </c:pt>
                <c:pt idx="8">
                  <c:v>2.4714285714285715</c:v>
                </c:pt>
                <c:pt idx="9">
                  <c:v>2.4571428571428569</c:v>
                </c:pt>
                <c:pt idx="10">
                  <c:v>2.4571428571428569</c:v>
                </c:pt>
                <c:pt idx="11">
                  <c:v>2.4571428571428569</c:v>
                </c:pt>
                <c:pt idx="12">
                  <c:v>2.4285714285714284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53C3-4F8A-B6E8-B2E91870EA0F}"/>
            </c:ext>
          </c:extLst>
        </c:ser>
        <c:ser>
          <c:idx val="6"/>
          <c:order val="5"/>
          <c:tx>
            <c:strRef>
              <c:f>'24 pav.'!$D$20</c:f>
              <c:strCache>
                <c:ptCount val="1"/>
                <c:pt idx="0">
                  <c:v>Finansų ministerijos projekcijos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'24 pav.'!$E$20:$Q$20</c:f>
              <c:numCache>
                <c:formatCode>0.0</c:formatCode>
                <c:ptCount val="13"/>
                <c:pt idx="0">
                  <c:v>2.5</c:v>
                </c:pt>
                <c:pt idx="6">
                  <c:v>2.4</c:v>
                </c:pt>
                <c:pt idx="12">
                  <c:v>2.4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53C3-4F8A-B6E8-B2E91870E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66032"/>
        <c:axId val="432468776"/>
      </c:lineChart>
      <c:catAx>
        <c:axId val="432466032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68776"/>
        <c:crosses val="autoZero"/>
        <c:auto val="1"/>
        <c:lblAlgn val="ctr"/>
        <c:lblOffset val="100"/>
        <c:noMultiLvlLbl val="0"/>
      </c:catAx>
      <c:valAx>
        <c:axId val="432468776"/>
        <c:scaling>
          <c:orientation val="minMax"/>
          <c:max val="4"/>
          <c:min val="1.5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>
                    <a:solidFill>
                      <a:sysClr val="windowText" lastClr="000000"/>
                    </a:solidFill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2.3215636617995909E-2"/>
              <c:y val="2.879681328910563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66032"/>
        <c:crosses val="autoZero"/>
        <c:crossBetween val="between"/>
        <c:majorUnit val="0.5"/>
      </c:valAx>
      <c:valAx>
        <c:axId val="432472696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432469560"/>
        <c:crosses val="max"/>
        <c:crossBetween val="between"/>
      </c:valAx>
      <c:catAx>
        <c:axId val="432469560"/>
        <c:scaling>
          <c:orientation val="minMax"/>
        </c:scaling>
        <c:delete val="1"/>
        <c:axPos val="b"/>
        <c:majorTickMark val="out"/>
        <c:minorTickMark val="none"/>
        <c:tickLblPos val="nextTo"/>
        <c:crossAx val="4324726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230896834306601"/>
          <c:y val="0.58733559633923749"/>
          <c:w val="0.59835162194120228"/>
          <c:h val="0.236686191703320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lt-LT" sz="1200" b="0"/>
              <a:t>Realusis BVP</a:t>
            </a:r>
          </a:p>
        </c:rich>
      </c:tx>
      <c:layout>
        <c:manualLayout>
          <c:xMode val="edge"/>
          <c:yMode val="edge"/>
          <c:x val="0.4078770833333332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'2 priedas'!$D$7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9CEE-499A-90D5-6368E2A6D96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priedas'!$E$5:$M$5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priedas'!$E$7:$M$7</c:f>
              <c:numCache>
                <c:formatCode>0.00;\–0.00</c:formatCode>
                <c:ptCount val="9"/>
                <c:pt idx="0">
                  <c:v>3.4985807382339971</c:v>
                </c:pt>
                <c:pt idx="1">
                  <c:v>3.5375858174915322</c:v>
                </c:pt>
                <c:pt idx="2">
                  <c:v>2.0206279051274691</c:v>
                </c:pt>
                <c:pt idx="3">
                  <c:v>2.3531813094927969</c:v>
                </c:pt>
                <c:pt idx="4">
                  <c:v>4.1399486415830893</c:v>
                </c:pt>
                <c:pt idx="5">
                  <c:v>3.4936887743569827</c:v>
                </c:pt>
                <c:pt idx="6">
                  <c:v>2.7232096715868739</c:v>
                </c:pt>
                <c:pt idx="7">
                  <c:v>1.296870784333646</c:v>
                </c:pt>
                <c:pt idx="8">
                  <c:v>8.157058932877348E-2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CEE-499A-90D5-6368E2A6D96B}"/>
            </c:ext>
          </c:extLst>
        </c:ser>
        <c:ser>
          <c:idx val="6"/>
          <c:order val="2"/>
          <c:tx>
            <c:strRef>
              <c:f>'2 priedas'!$D$8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'2 priedas'!$E$5:$M$5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priedas'!$E$8:$M$8</c:f>
              <c:numCache>
                <c:formatCode>0.00;\–0.00</c:formatCode>
                <c:ptCount val="9"/>
                <c:pt idx="6">
                  <c:v>0.21433510507131937</c:v>
                </c:pt>
                <c:pt idx="7">
                  <c:v>0.43005890330362262</c:v>
                </c:pt>
                <c:pt idx="8">
                  <c:v>0.79586920082773438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CEE-499A-90D5-6368E2A6D96B}"/>
            </c:ext>
          </c:extLst>
        </c:ser>
        <c:ser>
          <c:idx val="3"/>
          <c:order val="3"/>
          <c:tx>
            <c:strRef>
              <c:f>'2 priedas'!$D$9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47ABD9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9CEE-499A-90D5-6368E2A6D96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priedas'!$E$5:$M$5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priedas'!$E$9:$M$9</c:f>
              <c:numCache>
                <c:formatCode>0.00;\–0.00</c:formatCode>
                <c:ptCount val="9"/>
                <c:pt idx="6">
                  <c:v>0.16322544101978975</c:v>
                </c:pt>
                <c:pt idx="7">
                  <c:v>0.31241048199957833</c:v>
                </c:pt>
                <c:pt idx="8">
                  <c:v>0.57387768756297874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CEE-499A-90D5-6368E2A6D96B}"/>
            </c:ext>
          </c:extLst>
        </c:ser>
        <c:ser>
          <c:idx val="0"/>
          <c:order val="4"/>
          <c:tx>
            <c:strRef>
              <c:f>'2 priedas'!$D$10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00244D"/>
            </a:solidFill>
            <a:ln w="6350" cap="rnd">
              <a:noFill/>
              <a:round/>
            </a:ln>
            <a:effectLst/>
          </c:spPr>
          <c:cat>
            <c:strRef>
              <c:f>'2 priedas'!$E$5:$M$5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priedas'!$E$10:$M$10</c:f>
              <c:numCache>
                <c:formatCode>0.00;\–0.00</c:formatCode>
                <c:ptCount val="9"/>
                <c:pt idx="6">
                  <c:v>0.30641843795262247</c:v>
                </c:pt>
                <c:pt idx="7">
                  <c:v>0.52426077832210183</c:v>
                </c:pt>
                <c:pt idx="8">
                  <c:v>0.94868252228051331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CEE-499A-90D5-6368E2A6D96B}"/>
            </c:ext>
          </c:extLst>
        </c:ser>
        <c:ser>
          <c:idx val="4"/>
          <c:order val="5"/>
          <c:tx>
            <c:strRef>
              <c:f>'2 priedas'!$D$11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00244D"/>
            </a:solidFill>
            <a:ln w="6350">
              <a:noFill/>
            </a:ln>
          </c:spPr>
          <c:cat>
            <c:strRef>
              <c:f>'2 priedas'!$E$5:$M$5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priedas'!$E$11:$M$11</c:f>
              <c:numCache>
                <c:formatCode>0.00;\–0.00</c:formatCode>
                <c:ptCount val="9"/>
                <c:pt idx="6">
                  <c:v>0.33341244973844608</c:v>
                </c:pt>
                <c:pt idx="7">
                  <c:v>0.53774225168503431</c:v>
                </c:pt>
                <c:pt idx="8">
                  <c:v>0.94868252228051331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CEE-499A-90D5-6368E2A6D96B}"/>
            </c:ext>
          </c:extLst>
        </c:ser>
        <c:ser>
          <c:idx val="7"/>
          <c:order val="6"/>
          <c:tx>
            <c:strRef>
              <c:f>'2 priedas'!$D$12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</c:spPr>
          <c:cat>
            <c:strRef>
              <c:f>'2 priedas'!$E$5:$M$5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priedas'!$E$12:$M$12</c:f>
              <c:numCache>
                <c:formatCode>0.00;\–0.00</c:formatCode>
                <c:ptCount val="9"/>
                <c:pt idx="6">
                  <c:v>0.21595915613067218</c:v>
                </c:pt>
                <c:pt idx="7">
                  <c:v>0.32951721541275925</c:v>
                </c:pt>
                <c:pt idx="8">
                  <c:v>0.57387768756297941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9CEE-499A-90D5-6368E2A6D96B}"/>
            </c:ext>
          </c:extLst>
        </c:ser>
        <c:ser>
          <c:idx val="5"/>
          <c:order val="7"/>
          <c:tx>
            <c:strRef>
              <c:f>'2 priedas'!$D$13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'2 priedas'!$E$5:$M$5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priedas'!$E$13:$M$13</c:f>
              <c:numCache>
                <c:formatCode>0.00;\–0.00</c:formatCode>
                <c:ptCount val="9"/>
                <c:pt idx="6">
                  <c:v>0.30819831404410092</c:v>
                </c:pt>
                <c:pt idx="7">
                  <c:v>0.46001111476884082</c:v>
                </c:pt>
                <c:pt idx="8">
                  <c:v>0.79586920082773283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CEE-499A-90D5-6368E2A6D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71128"/>
        <c:axId val="432465640"/>
      </c:areaChart>
      <c:lineChart>
        <c:grouping val="standard"/>
        <c:varyColors val="0"/>
        <c:ser>
          <c:idx val="1"/>
          <c:order val="0"/>
          <c:tx>
            <c:strRef>
              <c:f>'2 priedas'!$D$6</c:f>
              <c:strCache>
                <c:ptCount val="1"/>
                <c:pt idx="0">
                  <c:v>ERS</c:v>
                </c:pt>
              </c:strCache>
            </c:strRef>
          </c:tx>
          <c:spPr>
            <a:ln w="19050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 w="12700"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9CEE-499A-90D5-6368E2A6D96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priedas'!$E$5:$M$5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priedas'!$E$6:$M$6</c:f>
              <c:numCache>
                <c:formatCode>0.00;\–0.00</c:formatCode>
                <c:ptCount val="9"/>
                <c:pt idx="0">
                  <c:v>3.4985807382339971</c:v>
                </c:pt>
                <c:pt idx="1">
                  <c:v>3.5375858174915322</c:v>
                </c:pt>
                <c:pt idx="2">
                  <c:v>2.0206279051274691</c:v>
                </c:pt>
                <c:pt idx="3">
                  <c:v>2.3531813094927969</c:v>
                </c:pt>
                <c:pt idx="4">
                  <c:v>4.1399486415830893</c:v>
                </c:pt>
                <c:pt idx="5">
                  <c:v>3.4936887743569827</c:v>
                </c:pt>
                <c:pt idx="6">
                  <c:v>3.6742845252618821</c:v>
                </c:pt>
                <c:pt idx="7">
                  <c:v>2.4291635951840078</c:v>
                </c:pt>
                <c:pt idx="8">
                  <c:v>2.3430959156230955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9CEE-499A-90D5-6368E2A6D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71128"/>
        <c:axId val="432465640"/>
      </c:lineChart>
      <c:catAx>
        <c:axId val="432471128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7.3550075763055079E-4"/>
              <c:y val="1.6462487018869853E-3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246564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2465640"/>
        <c:scaling>
          <c:orientation val="minMax"/>
          <c:max val="9"/>
          <c:min val="-6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2471128"/>
        <c:crosses val="autoZero"/>
        <c:crossBetween val="midCat"/>
        <c:majorUnit val="3"/>
      </c:valAx>
      <c:spPr>
        <a:noFill/>
        <a:ln w="12700">
          <a:solidFill>
            <a:srgbClr val="D1D1D1"/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ea typeface="Arimo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lt-LT" sz="1200" b="0"/>
              <a:t>Nominalusis BVP</a:t>
            </a:r>
          </a:p>
        </c:rich>
      </c:tx>
      <c:layout>
        <c:manualLayout>
          <c:xMode val="edge"/>
          <c:yMode val="edge"/>
          <c:x val="0.37462523148148141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'2 priedas'!$D$27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98A9-46A7-A7CC-F26815A5D343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priedas'!$E$25:$M$25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priedas'!$E$27:$M$27</c:f>
              <c:numCache>
                <c:formatCode>0.00;\–0.00</c:formatCode>
                <c:ptCount val="9"/>
                <c:pt idx="0">
                  <c:v>4.8313148282016716</c:v>
                </c:pt>
                <c:pt idx="1">
                  <c:v>4.6014038906494692</c:v>
                </c:pt>
                <c:pt idx="2">
                  <c:v>2.3671489913703159</c:v>
                </c:pt>
                <c:pt idx="3">
                  <c:v>3.7814004768687459</c:v>
                </c:pt>
                <c:pt idx="4">
                  <c:v>8.6008943127376938</c:v>
                </c:pt>
                <c:pt idx="5">
                  <c:v>6.9280534505208768</c:v>
                </c:pt>
                <c:pt idx="6">
                  <c:v>4.910099477304529</c:v>
                </c:pt>
                <c:pt idx="7">
                  <c:v>1.588658939839847</c:v>
                </c:pt>
                <c:pt idx="8">
                  <c:v>-0.50719305249579438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8A9-46A7-A7CC-F26815A5D343}"/>
            </c:ext>
          </c:extLst>
        </c:ser>
        <c:ser>
          <c:idx val="6"/>
          <c:order val="2"/>
          <c:tx>
            <c:strRef>
              <c:f>'2 priedas'!$D$28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'2 priedas'!$E$25:$M$25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priedas'!$E$28:$M$28</c:f>
              <c:numCache>
                <c:formatCode>0.00;\–0.00</c:formatCode>
                <c:ptCount val="9"/>
                <c:pt idx="6">
                  <c:v>0.43234199700033837</c:v>
                </c:pt>
                <c:pt idx="7">
                  <c:v>1.1318095729755142</c:v>
                </c:pt>
                <c:pt idx="8">
                  <c:v>1.8444410827324171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8A9-46A7-A7CC-F26815A5D343}"/>
            </c:ext>
          </c:extLst>
        </c:ser>
        <c:ser>
          <c:idx val="3"/>
          <c:order val="3"/>
          <c:tx>
            <c:strRef>
              <c:f>'2 priedas'!$D$29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47ABD9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98A9-46A7-A7CC-F26815A5D343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priedas'!$E$25:$M$25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priedas'!$E$29:$M$29</c:f>
              <c:numCache>
                <c:formatCode>0.00;\–0.00</c:formatCode>
                <c:ptCount val="9"/>
                <c:pt idx="6">
                  <c:v>0.34854472422769955</c:v>
                </c:pt>
                <c:pt idx="7">
                  <c:v>0.82218777825274714</c:v>
                </c:pt>
                <c:pt idx="8">
                  <c:v>1.339869313830822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8A9-46A7-A7CC-F26815A5D343}"/>
            </c:ext>
          </c:extLst>
        </c:ser>
        <c:ser>
          <c:idx val="0"/>
          <c:order val="4"/>
          <c:tx>
            <c:strRef>
              <c:f>'2 priedas'!$D$30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00244D"/>
            </a:solidFill>
            <a:ln w="6350" cap="rnd">
              <a:noFill/>
              <a:round/>
            </a:ln>
            <a:effectLst/>
          </c:spPr>
          <c:cat>
            <c:strRef>
              <c:f>'2 priedas'!$E$25:$M$25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priedas'!$E$30:$M$30</c:f>
              <c:numCache>
                <c:formatCode>0.00;\–0.00</c:formatCode>
                <c:ptCount val="9"/>
                <c:pt idx="6">
                  <c:v>0.79868431264360495</c:v>
                </c:pt>
                <c:pt idx="7">
                  <c:v>1.3797258075171968</c:v>
                </c:pt>
                <c:pt idx="8">
                  <c:v>2.2484550608637877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8A9-46A7-A7CC-F26815A5D343}"/>
            </c:ext>
          </c:extLst>
        </c:ser>
        <c:ser>
          <c:idx val="4"/>
          <c:order val="5"/>
          <c:tx>
            <c:strRef>
              <c:f>'2 priedas'!$D$31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00244D"/>
            </a:solidFill>
            <a:ln w="6350">
              <a:noFill/>
            </a:ln>
          </c:spPr>
          <c:cat>
            <c:strRef>
              <c:f>'2 priedas'!$E$25:$M$25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priedas'!$E$31:$M$31</c:f>
              <c:numCache>
                <c:formatCode>0.00;\–0.00</c:formatCode>
                <c:ptCount val="9"/>
                <c:pt idx="6">
                  <c:v>0.70358594888231174</c:v>
                </c:pt>
                <c:pt idx="7">
                  <c:v>1.4152057394352857</c:v>
                </c:pt>
                <c:pt idx="8">
                  <c:v>2.3062745435796232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8A9-46A7-A7CC-F26815A5D343}"/>
            </c:ext>
          </c:extLst>
        </c:ser>
        <c:ser>
          <c:idx val="7"/>
          <c:order val="6"/>
          <c:tx>
            <c:strRef>
              <c:f>'2 priedas'!$D$32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</c:spPr>
          <c:cat>
            <c:strRef>
              <c:f>'2 priedas'!$E$25:$M$25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priedas'!$E$32:$M$32</c:f>
              <c:numCache>
                <c:formatCode>0.00;\–0.00</c:formatCode>
                <c:ptCount val="9"/>
                <c:pt idx="6">
                  <c:v>0.52451807580909726</c:v>
                </c:pt>
                <c:pt idx="7">
                  <c:v>0.86720850562438478</c:v>
                </c:pt>
                <c:pt idx="8">
                  <c:v>1.4132368494317413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98A9-46A7-A7CC-F26815A5D343}"/>
            </c:ext>
          </c:extLst>
        </c:ser>
        <c:ser>
          <c:idx val="5"/>
          <c:order val="7"/>
          <c:tx>
            <c:strRef>
              <c:f>'2 priedas'!$D$33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'2 priedas'!$E$25:$M$25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priedas'!$E$33:$M$33</c:f>
              <c:numCache>
                <c:formatCode>0.00;\–0.00</c:formatCode>
                <c:ptCount val="9"/>
                <c:pt idx="6">
                  <c:v>0.75633740097120761</c:v>
                </c:pt>
                <c:pt idx="7">
                  <c:v>1.2106364485679215</c:v>
                </c:pt>
                <c:pt idx="8">
                  <c:v>1.9729004377667039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8A9-46A7-A7CC-F26815A5D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71912"/>
        <c:axId val="432472304"/>
      </c:areaChart>
      <c:lineChart>
        <c:grouping val="standard"/>
        <c:varyColors val="0"/>
        <c:ser>
          <c:idx val="1"/>
          <c:order val="0"/>
          <c:tx>
            <c:strRef>
              <c:f>'2 priedas'!$D$26</c:f>
              <c:strCache>
                <c:ptCount val="1"/>
                <c:pt idx="0">
                  <c:v>ERS</c:v>
                </c:pt>
              </c:strCache>
            </c:strRef>
          </c:tx>
          <c:spPr>
            <a:ln w="19050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98A9-46A7-A7CC-F26815A5D343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priedas'!$E$25:$M$25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priedas'!$E$26:$M$26</c:f>
              <c:numCache>
                <c:formatCode>0.00;\–0.00</c:formatCode>
                <c:ptCount val="9"/>
                <c:pt idx="0">
                  <c:v>4.8313148282016716</c:v>
                </c:pt>
                <c:pt idx="1">
                  <c:v>4.6014038906494692</c:v>
                </c:pt>
                <c:pt idx="2">
                  <c:v>2.3671489913703159</c:v>
                </c:pt>
                <c:pt idx="3">
                  <c:v>3.7814004768687459</c:v>
                </c:pt>
                <c:pt idx="4">
                  <c:v>8.6008943127376938</c:v>
                </c:pt>
                <c:pt idx="5">
                  <c:v>6.9280534505208768</c:v>
                </c:pt>
                <c:pt idx="6">
                  <c:v>7.1358923368349565</c:v>
                </c:pt>
                <c:pt idx="7">
                  <c:v>5.2329113085151278</c:v>
                </c:pt>
                <c:pt idx="8">
                  <c:v>4.45477318751513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98A9-46A7-A7CC-F26815A5D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71912"/>
        <c:axId val="432472304"/>
      </c:lineChart>
      <c:catAx>
        <c:axId val="432471912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7.3550075763055079E-4"/>
              <c:y val="1.6462487018869853E-3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2472304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2472304"/>
        <c:scaling>
          <c:orientation val="minMax"/>
          <c:max val="20"/>
          <c:min val="-5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2471912"/>
        <c:crosses val="autoZero"/>
        <c:crossBetween val="midCat"/>
        <c:majorUnit val="5"/>
      </c:valAx>
      <c:spPr>
        <a:noFill/>
        <a:ln w="12700">
          <a:solidFill>
            <a:srgbClr val="D1D1D1"/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ea typeface="Arimo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0753703703703706E-2"/>
          <c:y val="0.14633744855967079"/>
          <c:w val="0.90690833333333332"/>
          <c:h val="0.7297370370370370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'4pr'!$I$3:$I$13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'4pr'!$J$3:$J$13</c:f>
              <c:numCache>
                <c:formatCode>0.000</c:formatCode>
                <c:ptCount val="11"/>
                <c:pt idx="0">
                  <c:v>3.8143459915611855</c:v>
                </c:pt>
                <c:pt idx="1">
                  <c:v>5.0723459600064968</c:v>
                </c:pt>
                <c:pt idx="2">
                  <c:v>4.812006807983904</c:v>
                </c:pt>
                <c:pt idx="3">
                  <c:v>5.4177738411573806</c:v>
                </c:pt>
                <c:pt idx="4">
                  <c:v>8.3881809270410344</c:v>
                </c:pt>
                <c:pt idx="5">
                  <c:v>8.5788113695090438</c:v>
                </c:pt>
                <c:pt idx="6">
                  <c:v>9.9595430747263265</c:v>
                </c:pt>
                <c:pt idx="7">
                  <c:v>8.2999999999999705</c:v>
                </c:pt>
                <c:pt idx="8">
                  <c:v>7.441019203529045</c:v>
                </c:pt>
                <c:pt idx="9">
                  <c:v>5.767416167316525</c:v>
                </c:pt>
                <c:pt idx="10">
                  <c:v>5.5230435800532138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66B-43AC-9DFA-902DD39D9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501152"/>
        <c:axId val="428500368"/>
      </c:lineChart>
      <c:catAx>
        <c:axId val="4285011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0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8500368"/>
        <c:scaling>
          <c:orientation val="minMax"/>
          <c:max val="12"/>
          <c:min val="-3"/>
        </c:scaling>
        <c:delete val="0"/>
        <c:axPos val="l"/>
        <c:numFmt formatCode="0;\–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1152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lt-LT" sz="1200" b="0"/>
              <a:t>Real</a:t>
            </a:r>
            <a:r>
              <a:rPr lang="en-US" sz="1200" b="0"/>
              <a:t>io</a:t>
            </a:r>
            <a:r>
              <a:rPr lang="lt-LT" sz="1200" b="0"/>
              <a:t>sios </a:t>
            </a:r>
            <a:r>
              <a:rPr lang="en-US" sz="1200" b="0"/>
              <a:t>nam</a:t>
            </a:r>
            <a:r>
              <a:rPr lang="lt-LT" sz="1200" b="0"/>
              <a:t>ų ūkių vartojim</a:t>
            </a:r>
            <a:r>
              <a:rPr lang="en-US" sz="1200" b="0"/>
              <a:t>o</a:t>
            </a:r>
            <a:r>
              <a:rPr lang="en-US" sz="1200" b="0" baseline="0"/>
              <a:t> i</a:t>
            </a:r>
            <a:r>
              <a:rPr lang="lt-LT" sz="1200" b="0" baseline="0"/>
              <a:t>šlaidos</a:t>
            </a:r>
            <a:endParaRPr lang="lt-LT" sz="1200" b="0"/>
          </a:p>
        </c:rich>
      </c:tx>
      <c:layout>
        <c:manualLayout>
          <c:xMode val="edge"/>
          <c:yMode val="edge"/>
          <c:x val="0.25920219844827569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'2 priedas'!$D$17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0495-44A0-890A-04258999756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priedas'!$E$15:$M$15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priedas'!$E$17:$M$17</c:f>
              <c:numCache>
                <c:formatCode>0.00;\–0.00</c:formatCode>
                <c:ptCount val="9"/>
                <c:pt idx="0">
                  <c:v>4.2850069501758412</c:v>
                </c:pt>
                <c:pt idx="1">
                  <c:v>3.9837303052778168</c:v>
                </c:pt>
                <c:pt idx="2">
                  <c:v>3.9605697212729041</c:v>
                </c:pt>
                <c:pt idx="3">
                  <c:v>5.1029818038027344</c:v>
                </c:pt>
                <c:pt idx="4">
                  <c:v>3.3548722781790161</c:v>
                </c:pt>
                <c:pt idx="5">
                  <c:v>3.882210391131153</c:v>
                </c:pt>
                <c:pt idx="6">
                  <c:v>2.7691498868297848</c:v>
                </c:pt>
                <c:pt idx="7">
                  <c:v>1.1997293468100505</c:v>
                </c:pt>
                <c:pt idx="8">
                  <c:v>0.23152857781809777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495-44A0-890A-042589997566}"/>
            </c:ext>
          </c:extLst>
        </c:ser>
        <c:ser>
          <c:idx val="6"/>
          <c:order val="2"/>
          <c:tx>
            <c:strRef>
              <c:f>'2 priedas'!$D$18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'2 priedas'!$E$15:$M$15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priedas'!$E$18:$M$18</c:f>
              <c:numCache>
                <c:formatCode>0.00;\–0.00</c:formatCode>
                <c:ptCount val="9"/>
                <c:pt idx="6">
                  <c:v>0.42252556467694857</c:v>
                </c:pt>
                <c:pt idx="7">
                  <c:v>0.79385561875675448</c:v>
                </c:pt>
                <c:pt idx="8">
                  <c:v>1.0876711652339499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495-44A0-890A-042589997566}"/>
            </c:ext>
          </c:extLst>
        </c:ser>
        <c:ser>
          <c:idx val="3"/>
          <c:order val="3"/>
          <c:tx>
            <c:strRef>
              <c:f>'2 priedas'!$D$19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47ABD9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495-44A0-890A-04258999756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priedas'!$E$15:$M$15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priedas'!$E$19:$M$19</c:f>
              <c:numCache>
                <c:formatCode>0.00;\–0.00</c:formatCode>
                <c:ptCount val="9"/>
                <c:pt idx="6">
                  <c:v>0.30467065912446767</c:v>
                </c:pt>
                <c:pt idx="7">
                  <c:v>0.5686582009305341</c:v>
                </c:pt>
                <c:pt idx="8">
                  <c:v>0.78428743376952426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0495-44A0-890A-042589997566}"/>
            </c:ext>
          </c:extLst>
        </c:ser>
        <c:ser>
          <c:idx val="0"/>
          <c:order val="4"/>
          <c:tx>
            <c:strRef>
              <c:f>'2 priedas'!$D$20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00244D"/>
            </a:solidFill>
            <a:ln w="6350" cap="rnd">
              <a:noFill/>
              <a:round/>
            </a:ln>
            <a:effectLst/>
          </c:spPr>
          <c:cat>
            <c:strRef>
              <c:f>'2 priedas'!$E$15:$M$15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priedas'!$E$20:$M$20</c:f>
              <c:numCache>
                <c:formatCode>0.00;\–0.00</c:formatCode>
                <c:ptCount val="9"/>
                <c:pt idx="6">
                  <c:v>0.50365388936879851</c:v>
                </c:pt>
                <c:pt idx="7">
                  <c:v>0.92801326027321984</c:v>
                </c:pt>
                <c:pt idx="8">
                  <c:v>1.2965128231784289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0495-44A0-890A-042589997566}"/>
            </c:ext>
          </c:extLst>
        </c:ser>
        <c:ser>
          <c:idx val="4"/>
          <c:order val="5"/>
          <c:tx>
            <c:strRef>
              <c:f>'2 priedas'!$D$21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00244D"/>
            </a:solidFill>
            <a:ln w="6350">
              <a:solidFill>
                <a:srgbClr val="00244D"/>
              </a:solidFill>
            </a:ln>
          </c:spPr>
          <c:cat>
            <c:strRef>
              <c:f>'2 priedas'!$E$15:$M$15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priedas'!$E$21:$M$21</c:f>
              <c:numCache>
                <c:formatCode>0.00;\–0.00</c:formatCode>
                <c:ptCount val="9"/>
                <c:pt idx="6">
                  <c:v>0.5036538893687994</c:v>
                </c:pt>
                <c:pt idx="7">
                  <c:v>0.90471870084801775</c:v>
                </c:pt>
                <c:pt idx="8">
                  <c:v>1.2965128231784262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0495-44A0-890A-042589997566}"/>
            </c:ext>
          </c:extLst>
        </c:ser>
        <c:ser>
          <c:idx val="7"/>
          <c:order val="6"/>
          <c:tx>
            <c:strRef>
              <c:f>'2 priedas'!$D$22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</c:spPr>
          <c:cat>
            <c:strRef>
              <c:f>'2 priedas'!$E$15:$M$15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priedas'!$E$22:$M$22</c:f>
              <c:numCache>
                <c:formatCode>0.00;\–0.00</c:formatCode>
                <c:ptCount val="9"/>
                <c:pt idx="6">
                  <c:v>0.30467065912446767</c:v>
                </c:pt>
                <c:pt idx="7">
                  <c:v>0.53913657416407812</c:v>
                </c:pt>
                <c:pt idx="8">
                  <c:v>0.78428743376952514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0495-44A0-890A-042589997566}"/>
            </c:ext>
          </c:extLst>
        </c:ser>
        <c:ser>
          <c:idx val="5"/>
          <c:order val="7"/>
          <c:tx>
            <c:strRef>
              <c:f>'2 priedas'!$D$23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'2 priedas'!$E$15:$M$15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priedas'!$E$23:$M$23</c:f>
              <c:numCache>
                <c:formatCode>0.00;\–0.00</c:formatCode>
                <c:ptCount val="9"/>
                <c:pt idx="6">
                  <c:v>0.42252556467694991</c:v>
                </c:pt>
                <c:pt idx="7">
                  <c:v>0.74216614734517261</c:v>
                </c:pt>
                <c:pt idx="8">
                  <c:v>1.0876711652339495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0495-44A0-890A-042589997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952800"/>
        <c:axId val="438956328"/>
      </c:areaChart>
      <c:lineChart>
        <c:grouping val="standard"/>
        <c:varyColors val="0"/>
        <c:ser>
          <c:idx val="1"/>
          <c:order val="0"/>
          <c:tx>
            <c:strRef>
              <c:f>'2 priedas'!$D$16</c:f>
              <c:strCache>
                <c:ptCount val="1"/>
                <c:pt idx="0">
                  <c:v>ERS</c:v>
                </c:pt>
              </c:strCache>
            </c:strRef>
          </c:tx>
          <c:spPr>
            <a:ln w="19050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0495-44A0-890A-04258999756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priedas'!$E$15:$M$15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priedas'!$E$16:$M$16</c:f>
              <c:numCache>
                <c:formatCode>0.00;\–0.00</c:formatCode>
                <c:ptCount val="9"/>
                <c:pt idx="0">
                  <c:v>4.2850069501758412</c:v>
                </c:pt>
                <c:pt idx="1">
                  <c:v>3.9837303052778168</c:v>
                </c:pt>
                <c:pt idx="2">
                  <c:v>3.9605697212729041</c:v>
                </c:pt>
                <c:pt idx="3">
                  <c:v>5.1029818038027344</c:v>
                </c:pt>
                <c:pt idx="4">
                  <c:v>3.3548722781790161</c:v>
                </c:pt>
                <c:pt idx="5">
                  <c:v>3.882210391131153</c:v>
                </c:pt>
                <c:pt idx="6">
                  <c:v>3.9351239550289137</c:v>
                </c:pt>
                <c:pt idx="7">
                  <c:v>3.931444970395944</c:v>
                </c:pt>
                <c:pt idx="8">
                  <c:v>3.5357202077864542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0495-44A0-890A-042589997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952800"/>
        <c:axId val="438956328"/>
      </c:lineChart>
      <c:catAx>
        <c:axId val="438952800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7.3550075763055079E-4"/>
              <c:y val="1.6462487018869853E-3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6328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8956328"/>
        <c:scaling>
          <c:orientation val="minMax"/>
          <c:max val="9"/>
          <c:min val="-6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2800"/>
        <c:crosses val="autoZero"/>
        <c:crossBetween val="midCat"/>
        <c:majorUnit val="3"/>
      </c:valAx>
      <c:spPr>
        <a:noFill/>
        <a:ln w="12700">
          <a:solidFill>
            <a:srgbClr val="D1D1D1"/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en-US" sz="1200" b="0"/>
              <a:t>U</a:t>
            </a:r>
            <a:r>
              <a:rPr lang="lt-LT" sz="1200" b="0"/>
              <a:t>žimtųjų skaičius</a:t>
            </a:r>
          </a:p>
        </c:rich>
      </c:tx>
      <c:layout>
        <c:manualLayout>
          <c:xMode val="edge"/>
          <c:yMode val="edge"/>
          <c:x val="0.3784585648148148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'2 priedas'!$D$37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5A4-471F-8850-F06FD34127AA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priedas'!$E$35:$M$35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priedas'!$E$37:$M$37</c:f>
              <c:numCache>
                <c:formatCode>0.00;\–0.00</c:formatCode>
                <c:ptCount val="9"/>
                <c:pt idx="0">
                  <c:v>1.3404405424472854</c:v>
                </c:pt>
                <c:pt idx="1">
                  <c:v>2.0266089108911034</c:v>
                </c:pt>
                <c:pt idx="2">
                  <c:v>1.205458680818805</c:v>
                </c:pt>
                <c:pt idx="3">
                  <c:v>1.9851674282717724</c:v>
                </c:pt>
                <c:pt idx="4">
                  <c:v>-0.4847950639048193</c:v>
                </c:pt>
                <c:pt idx="5">
                  <c:v>1.4688514909949824</c:v>
                </c:pt>
                <c:pt idx="6">
                  <c:v>-0.22908170357090585</c:v>
                </c:pt>
                <c:pt idx="7">
                  <c:v>-2.1584727547923497</c:v>
                </c:pt>
                <c:pt idx="8">
                  <c:v>-3.4391442244547354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5A4-471F-8850-F06FD34127AA}"/>
            </c:ext>
          </c:extLst>
        </c:ser>
        <c:ser>
          <c:idx val="6"/>
          <c:order val="2"/>
          <c:tx>
            <c:strRef>
              <c:f>'2 priedas'!$D$38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'2 priedas'!$E$35:$M$35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priedas'!$E$38:$M$38</c:f>
              <c:numCache>
                <c:formatCode>0.00;\–0.00</c:formatCode>
                <c:ptCount val="9"/>
                <c:pt idx="6">
                  <c:v>0.35326261357696509</c:v>
                </c:pt>
                <c:pt idx="7">
                  <c:v>0.63797552744488306</c:v>
                </c:pt>
                <c:pt idx="8">
                  <c:v>1.0776037405755994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5A4-471F-8850-F06FD34127AA}"/>
            </c:ext>
          </c:extLst>
        </c:ser>
        <c:ser>
          <c:idx val="3"/>
          <c:order val="3"/>
          <c:tx>
            <c:strRef>
              <c:f>'2 priedas'!$D$39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47ABD9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5A4-471F-8850-F06FD34127AA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priedas'!$E$35:$M$35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priedas'!$E$39:$M$39</c:f>
              <c:numCache>
                <c:formatCode>0.00;\–0.00</c:formatCode>
                <c:ptCount val="9"/>
                <c:pt idx="6">
                  <c:v>0.25472719835263935</c:v>
                </c:pt>
                <c:pt idx="7">
                  <c:v>0.46002524036746562</c:v>
                </c:pt>
                <c:pt idx="8">
                  <c:v>0.77702811229227597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15A4-471F-8850-F06FD34127AA}"/>
            </c:ext>
          </c:extLst>
        </c:ser>
        <c:ser>
          <c:idx val="0"/>
          <c:order val="4"/>
          <c:tx>
            <c:strRef>
              <c:f>'2 priedas'!$D$40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00244D"/>
            </a:solidFill>
            <a:ln w="6350" cap="rnd">
              <a:noFill/>
              <a:round/>
            </a:ln>
            <a:effectLst/>
          </c:spPr>
          <c:cat>
            <c:strRef>
              <c:f>'2 priedas'!$E$35:$M$35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priedas'!$E$40:$M$40</c:f>
              <c:numCache>
                <c:formatCode>0.00;\–0.00</c:formatCode>
                <c:ptCount val="9"/>
                <c:pt idx="6">
                  <c:v>0.42109189164130145</c:v>
                </c:pt>
                <c:pt idx="7">
                  <c:v>0.76047198698000096</c:v>
                </c:pt>
                <c:pt idx="8">
                  <c:v>1.2845123715868607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15A4-471F-8850-F06FD34127AA}"/>
            </c:ext>
          </c:extLst>
        </c:ser>
        <c:ser>
          <c:idx val="4"/>
          <c:order val="5"/>
          <c:tx>
            <c:strRef>
              <c:f>'2 priedas'!$D$41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00244D"/>
            </a:solidFill>
            <a:ln w="6350">
              <a:noFill/>
            </a:ln>
          </c:spPr>
          <c:cat>
            <c:strRef>
              <c:f>'2 priedas'!$E$35:$M$35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priedas'!$E$41:$M$41</c:f>
              <c:numCache>
                <c:formatCode>0.00;\–0.00</c:formatCode>
                <c:ptCount val="9"/>
                <c:pt idx="6">
                  <c:v>0.42109189164130134</c:v>
                </c:pt>
                <c:pt idx="7">
                  <c:v>0.76047198698000085</c:v>
                </c:pt>
                <c:pt idx="8">
                  <c:v>1.2845123715868583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15A4-471F-8850-F06FD34127AA}"/>
            </c:ext>
          </c:extLst>
        </c:ser>
        <c:ser>
          <c:idx val="7"/>
          <c:order val="6"/>
          <c:tx>
            <c:strRef>
              <c:f>'2 priedas'!$D$42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</c:spPr>
          <c:cat>
            <c:strRef>
              <c:f>'2 priedas'!$E$35:$M$35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priedas'!$E$42:$M$42</c:f>
              <c:numCache>
                <c:formatCode>0.00;\–0.00</c:formatCode>
                <c:ptCount val="9"/>
                <c:pt idx="6">
                  <c:v>0.25472719835263979</c:v>
                </c:pt>
                <c:pt idx="7">
                  <c:v>0.46002524036746612</c:v>
                </c:pt>
                <c:pt idx="8">
                  <c:v>0.77702811229227731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5A4-471F-8850-F06FD34127AA}"/>
            </c:ext>
          </c:extLst>
        </c:ser>
        <c:ser>
          <c:idx val="5"/>
          <c:order val="7"/>
          <c:tx>
            <c:strRef>
              <c:f>'2 priedas'!$D$43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'2 priedas'!$E$35:$M$35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priedas'!$E$43:$M$43</c:f>
              <c:numCache>
                <c:formatCode>0.00;\–0.00</c:formatCode>
                <c:ptCount val="9"/>
                <c:pt idx="6">
                  <c:v>0.35326261357696431</c:v>
                </c:pt>
                <c:pt idx="7">
                  <c:v>0.63797552744488195</c:v>
                </c:pt>
                <c:pt idx="8">
                  <c:v>1.0776037405755992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15A4-471F-8850-F06FD3412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955544"/>
        <c:axId val="438958680"/>
      </c:areaChart>
      <c:lineChart>
        <c:grouping val="standard"/>
        <c:varyColors val="0"/>
        <c:ser>
          <c:idx val="1"/>
          <c:order val="0"/>
          <c:tx>
            <c:strRef>
              <c:f>'2 priedas'!$D$36</c:f>
              <c:strCache>
                <c:ptCount val="1"/>
                <c:pt idx="0">
                  <c:v>ERS</c:v>
                </c:pt>
              </c:strCache>
            </c:strRef>
          </c:tx>
          <c:spPr>
            <a:ln w="19050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5A4-471F-8850-F06FD34127AA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priedas'!$E$35:$M$35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priedas'!$E$36:$M$36</c:f>
              <c:numCache>
                <c:formatCode>0.00;\–0.00</c:formatCode>
                <c:ptCount val="9"/>
                <c:pt idx="0">
                  <c:v>1.3404405424472854</c:v>
                </c:pt>
                <c:pt idx="1">
                  <c:v>2.0266089108911034</c:v>
                </c:pt>
                <c:pt idx="2">
                  <c:v>1.205458680818805</c:v>
                </c:pt>
                <c:pt idx="3">
                  <c:v>1.9851674282717724</c:v>
                </c:pt>
                <c:pt idx="4">
                  <c:v>-0.4847950639048193</c:v>
                </c:pt>
                <c:pt idx="5">
                  <c:v>1.4688514909949824</c:v>
                </c:pt>
                <c:pt idx="6">
                  <c:v>0.74447846501184411</c:v>
                </c:pt>
                <c:pt idx="7">
                  <c:v>0.10200787069958306</c:v>
                </c:pt>
                <c:pt idx="8">
                  <c:v>-0.2397825665519826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15A4-471F-8850-F06FD3412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955544"/>
        <c:axId val="438958680"/>
      </c:lineChart>
      <c:catAx>
        <c:axId val="438955544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7.3550075763055079E-4"/>
              <c:y val="1.6462487018869853E-3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868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8958680"/>
        <c:scaling>
          <c:orientation val="minMax"/>
          <c:max val="9"/>
          <c:min val="-6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5544"/>
        <c:crosses val="autoZero"/>
        <c:crossBetween val="midCat"/>
        <c:majorUnit val="3"/>
      </c:valAx>
      <c:spPr>
        <a:noFill/>
        <a:ln w="12700">
          <a:solidFill>
            <a:srgbClr val="D1D1D1"/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ea typeface="Arimo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en-US" sz="1200" b="0"/>
              <a:t>Vidutinis m</a:t>
            </a:r>
            <a:r>
              <a:rPr lang="lt-LT" sz="1200" b="0"/>
              <a:t>ėnesinis bruto darbo užmokestis</a:t>
            </a:r>
          </a:p>
        </c:rich>
      </c:tx>
      <c:layout>
        <c:manualLayout>
          <c:xMode val="edge"/>
          <c:yMode val="edge"/>
          <c:x val="8.3870416042009885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6636675510310616E-2"/>
          <c:y val="0.12287547973038346"/>
          <c:w val="0.43179068679122257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'2 priedas'!$D$47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47D6-44BD-8567-7EF6E231D3D1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priedas'!$E$45:$M$45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priedas'!$E$47:$M$47</c:f>
              <c:numCache>
                <c:formatCode>0.00;\–0.00</c:formatCode>
                <c:ptCount val="9"/>
                <c:pt idx="0">
                  <c:v>5.0723459600064968</c:v>
                </c:pt>
                <c:pt idx="1">
                  <c:v>4.812006807983904</c:v>
                </c:pt>
                <c:pt idx="2">
                  <c:v>5.4177738411573806</c:v>
                </c:pt>
                <c:pt idx="3">
                  <c:v>8.3881809270410344</c:v>
                </c:pt>
                <c:pt idx="4">
                  <c:v>8.5788113695090438</c:v>
                </c:pt>
                <c:pt idx="5">
                  <c:v>9.95954307472633</c:v>
                </c:pt>
                <c:pt idx="6">
                  <c:v>6.8487433214403497</c:v>
                </c:pt>
                <c:pt idx="7">
                  <c:v>2.2759806921867041</c:v>
                </c:pt>
                <c:pt idx="8">
                  <c:v>-1.5378268334561414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7D6-44BD-8567-7EF6E231D3D1}"/>
            </c:ext>
          </c:extLst>
        </c:ser>
        <c:ser>
          <c:idx val="6"/>
          <c:order val="2"/>
          <c:tx>
            <c:strRef>
              <c:f>'2 priedas'!$D$48</c:f>
              <c:strCache>
                <c:ptCount val="1"/>
                <c:pt idx="0">
                  <c:v>80 proc. tvirtinimo atkarpa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'2 priedas'!$E$45:$M$45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priedas'!$E$48:$M$48</c:f>
              <c:numCache>
                <c:formatCode>0.00;\–0.00</c:formatCode>
                <c:ptCount val="9"/>
                <c:pt idx="6">
                  <c:v>0.42953071946551979</c:v>
                </c:pt>
                <c:pt idx="7">
                  <c:v>1.5186749679544742</c:v>
                </c:pt>
                <c:pt idx="8">
                  <c:v>2.4845973015863976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7D6-44BD-8567-7EF6E231D3D1}"/>
            </c:ext>
          </c:extLst>
        </c:ser>
        <c:ser>
          <c:idx val="3"/>
          <c:order val="3"/>
          <c:tx>
            <c:strRef>
              <c:f>'2 priedas'!$D$49</c:f>
              <c:strCache>
                <c:ptCount val="1"/>
                <c:pt idx="0">
                  <c:v>60 proc. tvirtinimo atkarpa</c:v>
                </c:pt>
              </c:strCache>
            </c:strRef>
          </c:tx>
          <c:spPr>
            <a:solidFill>
              <a:srgbClr val="47ABD9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47D6-44BD-8567-7EF6E231D3D1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priedas'!$E$45:$M$45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priedas'!$E$49:$M$49</c:f>
              <c:numCache>
                <c:formatCode>0.00;\–0.00</c:formatCode>
                <c:ptCount val="9"/>
                <c:pt idx="6">
                  <c:v>0.30972186857811312</c:v>
                </c:pt>
                <c:pt idx="7">
                  <c:v>1.0950714990139914</c:v>
                </c:pt>
                <c:pt idx="8">
                  <c:v>1.7915694594999718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7D6-44BD-8567-7EF6E231D3D1}"/>
            </c:ext>
          </c:extLst>
        </c:ser>
        <c:ser>
          <c:idx val="0"/>
          <c:order val="4"/>
          <c:tx>
            <c:strRef>
              <c:f>'2 priedas'!$D$50</c:f>
              <c:strCache>
                <c:ptCount val="1"/>
                <c:pt idx="0">
                  <c:v>40 proc. tvirtinimo atkarpa</c:v>
                </c:pt>
              </c:strCache>
            </c:strRef>
          </c:tx>
          <c:spPr>
            <a:solidFill>
              <a:srgbClr val="00244D"/>
            </a:solidFill>
            <a:ln w="6350" cap="rnd">
              <a:noFill/>
              <a:round/>
            </a:ln>
            <a:effectLst/>
          </c:spPr>
          <c:cat>
            <c:strRef>
              <c:f>'2 priedas'!$E$45:$M$45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priedas'!$E$50:$M$50</c:f>
              <c:numCache>
                <c:formatCode>0.00;\–0.00</c:formatCode>
                <c:ptCount val="9"/>
                <c:pt idx="6">
                  <c:v>0.51200409051601703</c:v>
                </c:pt>
                <c:pt idx="7">
                  <c:v>1.8102728408448305</c:v>
                </c:pt>
                <c:pt idx="8">
                  <c:v>2.9616600723697721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47D6-44BD-8567-7EF6E231D3D1}"/>
            </c:ext>
          </c:extLst>
        </c:ser>
        <c:ser>
          <c:idx val="4"/>
          <c:order val="5"/>
          <c:tx>
            <c:strRef>
              <c:f>'2 priedas'!$D$51</c:f>
              <c:strCache>
                <c:ptCount val="1"/>
                <c:pt idx="0">
                  <c:v>40 proc. tvirtinimo atkarpa</c:v>
                </c:pt>
              </c:strCache>
            </c:strRef>
          </c:tx>
          <c:spPr>
            <a:solidFill>
              <a:srgbClr val="00244D"/>
            </a:solidFill>
            <a:ln w="6350">
              <a:noFill/>
            </a:ln>
          </c:spPr>
          <c:cat>
            <c:strRef>
              <c:f>'2 priedas'!$E$45:$M$45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priedas'!$E$51:$M$51</c:f>
              <c:numCache>
                <c:formatCode>0.00;\–0.00</c:formatCode>
                <c:ptCount val="9"/>
                <c:pt idx="6">
                  <c:v>0.51200409051601703</c:v>
                </c:pt>
                <c:pt idx="7">
                  <c:v>1.8102728408448305</c:v>
                </c:pt>
                <c:pt idx="8">
                  <c:v>2.9616600723697717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47D6-44BD-8567-7EF6E231D3D1}"/>
            </c:ext>
          </c:extLst>
        </c:ser>
        <c:ser>
          <c:idx val="7"/>
          <c:order val="6"/>
          <c:tx>
            <c:strRef>
              <c:f>'2 priedas'!$D$52</c:f>
              <c:strCache>
                <c:ptCount val="1"/>
                <c:pt idx="0">
                  <c:v>60 proc. tvirtinimo atkarpa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</c:spPr>
          <c:cat>
            <c:strRef>
              <c:f>'2 priedas'!$E$45:$M$45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priedas'!$E$52:$M$52</c:f>
              <c:numCache>
                <c:formatCode>0.00;\–0.00</c:formatCode>
                <c:ptCount val="9"/>
                <c:pt idx="6">
                  <c:v>0.30972186857811224</c:v>
                </c:pt>
                <c:pt idx="7">
                  <c:v>1.0950714990139918</c:v>
                </c:pt>
                <c:pt idx="8">
                  <c:v>1.7915694594999731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47D6-44BD-8567-7EF6E231D3D1}"/>
            </c:ext>
          </c:extLst>
        </c:ser>
        <c:ser>
          <c:idx val="5"/>
          <c:order val="7"/>
          <c:tx>
            <c:strRef>
              <c:f>'2 priedas'!$D$53</c:f>
              <c:strCache>
                <c:ptCount val="1"/>
                <c:pt idx="0">
                  <c:v>80 proc. tvirtinimo atkarpa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'2 priedas'!$E$45:$M$45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priedas'!$E$53:$M$53</c:f>
              <c:numCache>
                <c:formatCode>0.00;\–0.00</c:formatCode>
                <c:ptCount val="9"/>
                <c:pt idx="6">
                  <c:v>0.42953071946551979</c:v>
                </c:pt>
                <c:pt idx="7">
                  <c:v>1.5186749679544711</c:v>
                </c:pt>
                <c:pt idx="8">
                  <c:v>2.4845973015863922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47D6-44BD-8567-7EF6E231D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957896"/>
        <c:axId val="438957504"/>
      </c:areaChart>
      <c:lineChart>
        <c:grouping val="standard"/>
        <c:varyColors val="0"/>
        <c:ser>
          <c:idx val="1"/>
          <c:order val="0"/>
          <c:tx>
            <c:strRef>
              <c:f>'2 priedas'!$D$46</c:f>
              <c:strCache>
                <c:ptCount val="1"/>
                <c:pt idx="0">
                  <c:v>Ekonominės raidos scenarijus</c:v>
                </c:pt>
              </c:strCache>
            </c:strRef>
          </c:tx>
          <c:spPr>
            <a:ln w="19050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47D6-44BD-8567-7EF6E231D3D1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priedas'!$E$45:$M$45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2019P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'2 priedas'!$E$46:$M$46</c:f>
              <c:numCache>
                <c:formatCode>0.00;\–0.00</c:formatCode>
                <c:ptCount val="9"/>
                <c:pt idx="0">
                  <c:v>5.0723459600064968</c:v>
                </c:pt>
                <c:pt idx="1">
                  <c:v>4.812006807983904</c:v>
                </c:pt>
                <c:pt idx="2">
                  <c:v>5.4177738411573806</c:v>
                </c:pt>
                <c:pt idx="3">
                  <c:v>8.3881809270410344</c:v>
                </c:pt>
                <c:pt idx="4">
                  <c:v>8.5788113695090438</c:v>
                </c:pt>
                <c:pt idx="5">
                  <c:v>9.95954307472633</c:v>
                </c:pt>
                <c:pt idx="6">
                  <c:v>8.2999999999999705</c:v>
                </c:pt>
                <c:pt idx="7">
                  <c:v>7.441019203529045</c:v>
                </c:pt>
                <c:pt idx="8">
                  <c:v>5.767416167316525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47D6-44BD-8567-7EF6E231D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957896"/>
        <c:axId val="438957504"/>
      </c:lineChart>
      <c:catAx>
        <c:axId val="438957896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7.3550075763055079E-4"/>
              <c:y val="1.6462487018869853E-3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7504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8957504"/>
        <c:scaling>
          <c:orientation val="minMax"/>
          <c:max val="20"/>
          <c:min val="-5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7896"/>
        <c:crosses val="autoZero"/>
        <c:crossBetween val="midCat"/>
        <c:majorUnit val="5"/>
      </c:valAx>
      <c:spPr>
        <a:noFill/>
        <a:ln w="12700">
          <a:solidFill>
            <a:srgbClr val="D1D1D1"/>
          </a:solidFill>
          <a:prstDash val="dash"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54656661626674896"/>
          <c:y val="0.15452310916451703"/>
          <c:w val="0.39245058991714693"/>
          <c:h val="0.63848809899334047"/>
        </c:manualLayout>
      </c:layout>
      <c:overlay val="0"/>
      <c:txPr>
        <a:bodyPr/>
        <a:lstStyle/>
        <a:p>
          <a:pPr>
            <a:defRPr sz="1400"/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0753703703703706E-2"/>
          <c:y val="0.14633744855967079"/>
          <c:w val="0.90690833333333332"/>
          <c:h val="0.7297370370370370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'5pr'!$I$3:$I$13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'5pr'!$J$3:$J$13</c:f>
              <c:numCache>
                <c:formatCode>0.000</c:formatCode>
                <c:ptCount val="11"/>
                <c:pt idx="0">
                  <c:v>3.1640472788674101</c:v>
                </c:pt>
                <c:pt idx="1">
                  <c:v>1.1641863705419642</c:v>
                </c:pt>
                <c:pt idx="2">
                  <c:v>0.24227137713024316</c:v>
                </c:pt>
                <c:pt idx="3">
                  <c:v>-0.67705143273353308</c:v>
                </c:pt>
                <c:pt idx="4">
                  <c:v>0.67833333333333634</c:v>
                </c:pt>
                <c:pt idx="5">
                  <c:v>3.7181121393216054</c:v>
                </c:pt>
                <c:pt idx="6">
                  <c:v>2.5</c:v>
                </c:pt>
                <c:pt idx="7">
                  <c:v>2.4</c:v>
                </c:pt>
                <c:pt idx="8">
                  <c:v>2.2999999999999998</c:v>
                </c:pt>
                <c:pt idx="9">
                  <c:v>2.1</c:v>
                </c:pt>
                <c:pt idx="10">
                  <c:v>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4C0-4860-9F6A-4746E78B8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503112"/>
        <c:axId val="428503896"/>
      </c:lineChart>
      <c:catAx>
        <c:axId val="4285031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3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8503896"/>
        <c:scaling>
          <c:orientation val="minMax"/>
          <c:max val="8"/>
          <c:min val="-2"/>
        </c:scaling>
        <c:delete val="0"/>
        <c:axPos val="l"/>
        <c:numFmt formatCode="0;\–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311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0753703703703706E-2"/>
          <c:y val="0.14633744855967079"/>
          <c:w val="0.90690833333333332"/>
          <c:h val="0.7297370370370370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'6pr'!$I$3:$I$13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'6pr'!$J$3:$J$13</c:f>
              <c:numCache>
                <c:formatCode>0.000</c:formatCode>
                <c:ptCount val="11"/>
                <c:pt idx="0">
                  <c:v>3.0788368372399759</c:v>
                </c:pt>
                <c:pt idx="1">
                  <c:v>4.2850069501758412</c:v>
                </c:pt>
                <c:pt idx="2">
                  <c:v>3.9837303052778168</c:v>
                </c:pt>
                <c:pt idx="3">
                  <c:v>3.9605697212729041</c:v>
                </c:pt>
                <c:pt idx="4">
                  <c:v>5.1029818038027344</c:v>
                </c:pt>
                <c:pt idx="5">
                  <c:v>3.3548722781790161</c:v>
                </c:pt>
                <c:pt idx="6">
                  <c:v>3.8822103911311672</c:v>
                </c:pt>
                <c:pt idx="7">
                  <c:v>3.9351239550289137</c:v>
                </c:pt>
                <c:pt idx="8">
                  <c:v>3.931444970395944</c:v>
                </c:pt>
                <c:pt idx="9">
                  <c:v>3.5357202077864542</c:v>
                </c:pt>
                <c:pt idx="10">
                  <c:v>3.5200297749310039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3A1-4B8E-AA9B-6D74AB061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504680"/>
        <c:axId val="428501936"/>
      </c:lineChart>
      <c:catAx>
        <c:axId val="428504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1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8501936"/>
        <c:scaling>
          <c:orientation val="minMax"/>
          <c:max val="8"/>
          <c:min val="-2"/>
        </c:scaling>
        <c:delete val="0"/>
        <c:axPos val="l"/>
        <c:numFmt formatCode="0;\–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4680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0074549703824572E-2"/>
          <c:y val="0.11799135660369749"/>
          <c:w val="0.88831782407407411"/>
          <c:h val="0.5388359045810154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'1 pav.'!$F$3</c:f>
              <c:strCache>
                <c:ptCount val="1"/>
                <c:pt idx="0">
                  <c:v>Galutinio vartojimo išlaidos</c:v>
                </c:pt>
              </c:strCache>
            </c:strRef>
          </c:tx>
          <c:spPr>
            <a:solidFill>
              <a:srgbClr val="8D8473"/>
            </a:solidFill>
            <a:ln>
              <a:noFill/>
            </a:ln>
          </c:spPr>
          <c:invertIfNegative val="0"/>
          <c:cat>
            <c:strRef>
              <c:f>'1 pav.'!$E$4:$E$7</c:f>
              <c:strCache>
                <c:ptCount val="4"/>
                <c:pt idx="0">
                  <c:v>Euro zona</c:v>
                </c:pt>
                <c:pt idx="1">
                  <c:v>Estija</c:v>
                </c:pt>
                <c:pt idx="2">
                  <c:v>Latvija</c:v>
                </c:pt>
                <c:pt idx="3">
                  <c:v>Lietuva</c:v>
                </c:pt>
              </c:strCache>
            </c:strRef>
          </c:cat>
          <c:val>
            <c:numRef>
              <c:f>'1 pav.'!$F$4:$F$7</c:f>
              <c:numCache>
                <c:formatCode>0.00;\ \–0.00</c:formatCode>
                <c:ptCount val="4"/>
                <c:pt idx="0">
                  <c:v>0.89343210355708014</c:v>
                </c:pt>
                <c:pt idx="1">
                  <c:v>2.2306136766951408</c:v>
                </c:pt>
                <c:pt idx="2">
                  <c:v>2.3924132480781468</c:v>
                </c:pt>
                <c:pt idx="3">
                  <c:v>2.5408482358215947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08F-4CC0-B9A1-5D1142390493}"/>
            </c:ext>
          </c:extLst>
        </c:ser>
        <c:ser>
          <c:idx val="2"/>
          <c:order val="2"/>
          <c:tx>
            <c:strRef>
              <c:f>'1 pav.'!$H$3</c:f>
              <c:strCache>
                <c:ptCount val="1"/>
                <c:pt idx="0">
                  <c:v>Grynasis eksportas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</c:spPr>
          <c:invertIfNegative val="0"/>
          <c:cat>
            <c:strRef>
              <c:f>'1 pav.'!$E$4:$E$7</c:f>
              <c:strCache>
                <c:ptCount val="4"/>
                <c:pt idx="0">
                  <c:v>Euro zona</c:v>
                </c:pt>
                <c:pt idx="1">
                  <c:v>Estija</c:v>
                </c:pt>
                <c:pt idx="2">
                  <c:v>Latvija</c:v>
                </c:pt>
                <c:pt idx="3">
                  <c:v>Lietuva</c:v>
                </c:pt>
              </c:strCache>
            </c:strRef>
          </c:cat>
          <c:val>
            <c:numRef>
              <c:f>'1 pav.'!$H$4:$H$7</c:f>
              <c:numCache>
                <c:formatCode>0.00;\ \–0.00</c:formatCode>
                <c:ptCount val="4"/>
                <c:pt idx="0">
                  <c:v>-2.0412759091818188E-2</c:v>
                </c:pt>
                <c:pt idx="1">
                  <c:v>-0.13722091535637765</c:v>
                </c:pt>
                <c:pt idx="2">
                  <c:v>-1.024678497018459</c:v>
                </c:pt>
                <c:pt idx="3">
                  <c:v>1.475020005561833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08F-4CC0-B9A1-5D1142390493}"/>
            </c:ext>
          </c:extLst>
        </c:ser>
        <c:ser>
          <c:idx val="3"/>
          <c:order val="3"/>
          <c:tx>
            <c:strRef>
              <c:f>'1 pav.'!$G$3</c:f>
              <c:strCache>
                <c:ptCount val="1"/>
                <c:pt idx="0">
                  <c:v>BPKF</c:v>
                </c:pt>
              </c:strCache>
            </c:strRef>
          </c:tx>
          <c:spPr>
            <a:solidFill>
              <a:srgbClr val="00244D"/>
            </a:solidFill>
            <a:ln>
              <a:noFill/>
            </a:ln>
          </c:spPr>
          <c:invertIfNegative val="0"/>
          <c:cat>
            <c:strRef>
              <c:f>'1 pav.'!$E$4:$E$7</c:f>
              <c:strCache>
                <c:ptCount val="4"/>
                <c:pt idx="0">
                  <c:v>Euro zona</c:v>
                </c:pt>
                <c:pt idx="1">
                  <c:v>Estija</c:v>
                </c:pt>
                <c:pt idx="2">
                  <c:v>Latvija</c:v>
                </c:pt>
                <c:pt idx="3">
                  <c:v>Lietuva</c:v>
                </c:pt>
              </c:strCache>
            </c:strRef>
          </c:cat>
          <c:val>
            <c:numRef>
              <c:f>'1 pav.'!$G$4:$G$7</c:f>
              <c:numCache>
                <c:formatCode>0.00;\ \–0.00</c:formatCode>
                <c:ptCount val="4"/>
                <c:pt idx="0">
                  <c:v>0.65150834187923645</c:v>
                </c:pt>
                <c:pt idx="1">
                  <c:v>5.1370145681152248</c:v>
                </c:pt>
                <c:pt idx="2">
                  <c:v>1.2042891012285357</c:v>
                </c:pt>
                <c:pt idx="3">
                  <c:v>1.6344969665325373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08F-4CC0-B9A1-5D1142390493}"/>
            </c:ext>
          </c:extLst>
        </c:ser>
        <c:ser>
          <c:idx val="4"/>
          <c:order val="4"/>
          <c:tx>
            <c:strRef>
              <c:f>'1 pav.'!$I$3</c:f>
              <c:strCache>
                <c:ptCount val="1"/>
                <c:pt idx="0">
                  <c:v>Likusios komponentės*</c:v>
                </c:pt>
              </c:strCache>
            </c:strRef>
          </c:tx>
          <c:spPr>
            <a:solidFill>
              <a:srgbClr val="D1D1D1"/>
            </a:solidFill>
            <a:ln>
              <a:noFill/>
            </a:ln>
          </c:spPr>
          <c:invertIfNegative val="0"/>
          <c:cat>
            <c:strRef>
              <c:f>'1 pav.'!$E$4:$E$7</c:f>
              <c:strCache>
                <c:ptCount val="4"/>
                <c:pt idx="0">
                  <c:v>Euro zona</c:v>
                </c:pt>
                <c:pt idx="1">
                  <c:v>Estija</c:v>
                </c:pt>
                <c:pt idx="2">
                  <c:v>Latvija</c:v>
                </c:pt>
                <c:pt idx="3">
                  <c:v>Lietuva</c:v>
                </c:pt>
              </c:strCache>
            </c:strRef>
          </c:cat>
          <c:val>
            <c:numRef>
              <c:f>'1 pav.'!$I$4:$I$7</c:f>
              <c:numCache>
                <c:formatCode>0.00;\ \–0.00</c:formatCode>
                <c:ptCount val="4"/>
                <c:pt idx="0">
                  <c:v>-0.43917515415577024</c:v>
                </c:pt>
                <c:pt idx="1">
                  <c:v>-2.984812843052274</c:v>
                </c:pt>
                <c:pt idx="2">
                  <c:v>-0.13111574107335419</c:v>
                </c:pt>
                <c:pt idx="3">
                  <c:v>-1.5862566046730815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08F-4CC0-B9A1-5D1142390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8501544"/>
        <c:axId val="428503504"/>
      </c:barChart>
      <c:lineChart>
        <c:grouping val="stacked"/>
        <c:varyColors val="0"/>
        <c:ser>
          <c:idx val="0"/>
          <c:order val="1"/>
          <c:tx>
            <c:strRef>
              <c:f>'1 pav.'!$J$3</c:f>
              <c:strCache>
                <c:ptCount val="1"/>
                <c:pt idx="0">
                  <c:v>Realusis BVP </c:v>
                </c:pt>
              </c:strCache>
            </c:strRef>
          </c:tx>
          <c:spPr>
            <a:ln>
              <a:noFill/>
              <a:round/>
            </a:ln>
          </c:spPr>
          <c:marker>
            <c:symbol val="diamond"/>
            <c:size val="9"/>
            <c:spPr>
              <a:solidFill>
                <a:srgbClr val="D41A1F"/>
              </a:solidFill>
              <a:ln>
                <a:solidFill>
                  <a:srgbClr val="D41A1F">
                    <a:alpha val="96000"/>
                  </a:srgbClr>
                </a:solidFill>
              </a:ln>
            </c:spPr>
          </c:marker>
          <c:dPt>
            <c:idx val="0"/>
            <c:bubble3D val="0"/>
            <c:spPr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08F-4CC0-B9A1-5D1142390493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E08F-4CC0-B9A1-5D1142390493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08F-4CC0-B9A1-5D1142390493}"/>
              </c:ext>
            </c:extLst>
          </c:dPt>
          <c:dPt>
            <c:idx val="1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08F-4CC0-B9A1-5D1142390493}"/>
              </c:ext>
            </c:extLst>
          </c:dPt>
          <c:dPt>
            <c:idx val="1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08F-4CC0-B9A1-5D1142390493}"/>
              </c:ext>
            </c:extLst>
          </c:dPt>
          <c:dPt>
            <c:idx val="2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08F-4CC0-B9A1-5D1142390493}"/>
              </c:ext>
            </c:extLst>
          </c:dPt>
          <c:dPt>
            <c:idx val="2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E08F-4CC0-B9A1-5D1142390493}"/>
              </c:ext>
            </c:extLst>
          </c:dPt>
          <c:dPt>
            <c:idx val="39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C-E08F-4CC0-B9A1-5D1142390493}"/>
              </c:ext>
            </c:extLst>
          </c:dPt>
          <c:dPt>
            <c:idx val="4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D-E08F-4CC0-B9A1-5D1142390493}"/>
              </c:ext>
            </c:extLst>
          </c:dPt>
          <c:cat>
            <c:strRef>
              <c:f>'1 pav.'!$E$4:$E$7</c:f>
              <c:strCache>
                <c:ptCount val="4"/>
                <c:pt idx="0">
                  <c:v>Euro zona</c:v>
                </c:pt>
                <c:pt idx="1">
                  <c:v>Estija</c:v>
                </c:pt>
                <c:pt idx="2">
                  <c:v>Latvija</c:v>
                </c:pt>
                <c:pt idx="3">
                  <c:v>Lietuva</c:v>
                </c:pt>
              </c:strCache>
            </c:strRef>
          </c:cat>
          <c:val>
            <c:numRef>
              <c:f>'1 pav.'!$J$4:$J$7</c:f>
              <c:numCache>
                <c:formatCode>0.00;\ \–0.00</c:formatCode>
                <c:ptCount val="4"/>
                <c:pt idx="0">
                  <c:v>1.0853525321887194</c:v>
                </c:pt>
                <c:pt idx="1">
                  <c:v>4.2455944864017177</c:v>
                </c:pt>
                <c:pt idx="2">
                  <c:v>2.4409081112148794</c:v>
                </c:pt>
                <c:pt idx="3">
                  <c:v>4.0641086032428797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E08F-4CC0-B9A1-5D1142390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500760"/>
        <c:axId val="428505856"/>
      </c:lineChart>
      <c:catAx>
        <c:axId val="428501544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low"/>
        <c:spPr>
          <a:ln w="12700">
            <a:solidFill>
              <a:srgbClr val="D1D1D1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2850350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28503504"/>
        <c:scaling>
          <c:orientation val="minMax"/>
          <c:max val="9"/>
        </c:scaling>
        <c:delete val="0"/>
        <c:axPos val="l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0.0;\–0.0" sourceLinked="0"/>
        <c:majorTickMark val="out"/>
        <c:minorTickMark val="none"/>
        <c:tickLblPos val="nextTo"/>
        <c:spPr>
          <a:ln w="25400">
            <a:noFill/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28501544"/>
        <c:crosses val="autoZero"/>
        <c:crossBetween val="between"/>
        <c:majorUnit val="3"/>
      </c:valAx>
      <c:catAx>
        <c:axId val="428500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28505856"/>
        <c:crosses val="autoZero"/>
        <c:auto val="1"/>
        <c:lblAlgn val="ctr"/>
        <c:lblOffset val="100"/>
        <c:noMultiLvlLbl val="0"/>
      </c:catAx>
      <c:valAx>
        <c:axId val="428505856"/>
        <c:scaling>
          <c:orientation val="minMax"/>
          <c:max val="7.5"/>
          <c:min val="-5"/>
        </c:scaling>
        <c:delete val="1"/>
        <c:axPos val="r"/>
        <c:numFmt formatCode="0.00;\ \–0.00" sourceLinked="1"/>
        <c:majorTickMark val="out"/>
        <c:minorTickMark val="none"/>
        <c:tickLblPos val="nextTo"/>
        <c:crossAx val="428500760"/>
        <c:crosses val="max"/>
        <c:crossBetween val="between"/>
        <c:majorUnit val="2.5"/>
        <c:minorUnit val="1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"/>
          <c:y val="0.74475857677553625"/>
          <c:w val="1"/>
          <c:h val="0.25273509450371956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45866141732285E-2"/>
          <c:y val="0.10648148148148148"/>
          <c:w val="0.89798578302712162"/>
          <c:h val="0.61847440944881893"/>
        </c:manualLayout>
      </c:layout>
      <c:lineChart>
        <c:grouping val="standard"/>
        <c:varyColors val="0"/>
        <c:ser>
          <c:idx val="0"/>
          <c:order val="0"/>
          <c:tx>
            <c:strRef>
              <c:f>'2 pav.'!$F$3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 pav.'!$D$4:$E$22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'2 pav.'!$F$4:$F$22</c:f>
              <c:numCache>
                <c:formatCode>#\ ##0.0</c:formatCode>
                <c:ptCount val="19"/>
                <c:pt idx="0">
                  <c:v>1.2966287652104391</c:v>
                </c:pt>
                <c:pt idx="1">
                  <c:v>1.1126564673157313</c:v>
                </c:pt>
                <c:pt idx="2">
                  <c:v>1.3991526258744669</c:v>
                </c:pt>
                <c:pt idx="3">
                  <c:v>1.2246497501714471</c:v>
                </c:pt>
                <c:pt idx="4">
                  <c:v>1.9513630123553671</c:v>
                </c:pt>
                <c:pt idx="5">
                  <c:v>1.969043887147337</c:v>
                </c:pt>
                <c:pt idx="6">
                  <c:v>2.1944499114347371</c:v>
                </c:pt>
                <c:pt idx="7">
                  <c:v>2.0806752380017723</c:v>
                </c:pt>
                <c:pt idx="8">
                  <c:v>2.082314986802225</c:v>
                </c:pt>
                <c:pt idx="9">
                  <c:v>2.2864959937463292</c:v>
                </c:pt>
                <c:pt idx="10">
                  <c:v>1.9189347953788793</c:v>
                </c:pt>
                <c:pt idx="11">
                  <c:v>1.5220997170455774</c:v>
                </c:pt>
                <c:pt idx="12">
                  <c:v>1.38834186687673</c:v>
                </c:pt>
                <c:pt idx="13">
                  <c:v>1.4934171742974955</c:v>
                </c:pt>
                <c:pt idx="14">
                  <c:v>1.3992809250801708</c:v>
                </c:pt>
                <c:pt idx="15">
                  <c:v>1.7228029423151492</c:v>
                </c:pt>
                <c:pt idx="16">
                  <c:v>1.2215062037125968</c:v>
                </c:pt>
                <c:pt idx="17">
                  <c:v>1.2681333461427524</c:v>
                </c:pt>
                <c:pt idx="18">
                  <c:v>1.0207029369282639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969-4EB1-BB41-FED7C73CC72C}"/>
            </c:ext>
          </c:extLst>
        </c:ser>
        <c:ser>
          <c:idx val="1"/>
          <c:order val="1"/>
          <c:tx>
            <c:strRef>
              <c:f>'2 pav.'!$G$3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 pav.'!$D$4:$E$22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'2 pav.'!$G$4:$G$22</c:f>
              <c:numCache>
                <c:formatCode>#\ ##0.0</c:formatCode>
                <c:ptCount val="19"/>
                <c:pt idx="0">
                  <c:v>3.6118492274382463</c:v>
                </c:pt>
                <c:pt idx="1">
                  <c:v>3.1916957702755155</c:v>
                </c:pt>
                <c:pt idx="2">
                  <c:v>2.8803402281074808</c:v>
                </c:pt>
                <c:pt idx="3">
                  <c:v>2.8637324620411242</c:v>
                </c:pt>
                <c:pt idx="4">
                  <c:v>3.0648405325160555</c:v>
                </c:pt>
                <c:pt idx="5">
                  <c:v>3.9215686274509887</c:v>
                </c:pt>
                <c:pt idx="6">
                  <c:v>3.3314350797266634</c:v>
                </c:pt>
                <c:pt idx="7">
                  <c:v>3.5444234404536923</c:v>
                </c:pt>
                <c:pt idx="8">
                  <c:v>3.5051155740810858</c:v>
                </c:pt>
                <c:pt idx="9">
                  <c:v>4.4693799923925415</c:v>
                </c:pt>
                <c:pt idx="10">
                  <c:v>3.230390299355812</c:v>
                </c:pt>
                <c:pt idx="11">
                  <c:v>3.3190679980979576</c:v>
                </c:pt>
                <c:pt idx="12">
                  <c:v>2.7545592705167321</c:v>
                </c:pt>
                <c:pt idx="13">
                  <c:v>1.8896305349252573</c:v>
                </c:pt>
                <c:pt idx="14">
                  <c:v>2.2453964674934213</c:v>
                </c:pt>
                <c:pt idx="15">
                  <c:v>3.2324364723467891</c:v>
                </c:pt>
                <c:pt idx="16">
                  <c:v>3.0852151287055207</c:v>
                </c:pt>
                <c:pt idx="17">
                  <c:v>2.5954901058444557</c:v>
                </c:pt>
                <c:pt idx="18">
                  <c:v>2.0483145035363082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969-4EB1-BB41-FED7C73CC72C}"/>
            </c:ext>
          </c:extLst>
        </c:ser>
        <c:ser>
          <c:idx val="2"/>
          <c:order val="2"/>
          <c:tx>
            <c:strRef>
              <c:f>'2 pav.'!$H$3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'2 pav.'!$D$4:$E$22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'2 pav.'!$H$4:$H$22</c:f>
              <c:numCache>
                <c:formatCode>#\ ##0.0</c:formatCode>
                <c:ptCount val="19"/>
                <c:pt idx="0">
                  <c:v>2.0108427796944328</c:v>
                </c:pt>
                <c:pt idx="1">
                  <c:v>1.8260357353229839</c:v>
                </c:pt>
                <c:pt idx="2">
                  <c:v>2.2581273116605072</c:v>
                </c:pt>
                <c:pt idx="3">
                  <c:v>2.0932260877992048</c:v>
                </c:pt>
                <c:pt idx="4">
                  <c:v>2.3599961311538742</c:v>
                </c:pt>
                <c:pt idx="5">
                  <c:v>2.6680793681371773</c:v>
                </c:pt>
                <c:pt idx="6">
                  <c:v>2.6699029126213691</c:v>
                </c:pt>
                <c:pt idx="7">
                  <c:v>2.7988338192419748</c:v>
                </c:pt>
                <c:pt idx="8">
                  <c:v>3.2696225865916473</c:v>
                </c:pt>
                <c:pt idx="9">
                  <c:v>3.1999226604795039</c:v>
                </c:pt>
                <c:pt idx="10">
                  <c:v>2.9264052540080909</c:v>
                </c:pt>
                <c:pt idx="11">
                  <c:v>2.5490006758713823</c:v>
                </c:pt>
                <c:pt idx="12">
                  <c:v>2.9374818823074689</c:v>
                </c:pt>
                <c:pt idx="13">
                  <c:v>2.8152718858465153</c:v>
                </c:pt>
                <c:pt idx="14">
                  <c:v>2.6556253569388844</c:v>
                </c:pt>
                <c:pt idx="15">
                  <c:v>3.3317513051732472</c:v>
                </c:pt>
                <c:pt idx="16">
                  <c:v>3.4961731078144265</c:v>
                </c:pt>
                <c:pt idx="17">
                  <c:v>3.0584482596866414</c:v>
                </c:pt>
                <c:pt idx="18">
                  <c:v>2.9692671394799142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969-4EB1-BB41-FED7C73CC72C}"/>
            </c:ext>
          </c:extLst>
        </c:ser>
        <c:ser>
          <c:idx val="3"/>
          <c:order val="3"/>
          <c:tx>
            <c:strRef>
              <c:f>'2 pav.'!$I$3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 pav.'!$D$4:$E$22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'2 pav.'!$I$4:$I$22</c:f>
              <c:numCache>
                <c:formatCode>#\ ##0.0</c:formatCode>
                <c:ptCount val="19"/>
                <c:pt idx="0">
                  <c:v>3.6417033773861851</c:v>
                </c:pt>
                <c:pt idx="1">
                  <c:v>3.1612840277100318</c:v>
                </c:pt>
                <c:pt idx="2">
                  <c:v>2.4811739718092474</c:v>
                </c:pt>
                <c:pt idx="3">
                  <c:v>2.1788990825688082</c:v>
                </c:pt>
                <c:pt idx="4">
                  <c:v>2.8730128327906446</c:v>
                </c:pt>
                <c:pt idx="5">
                  <c:v>2.5511179055990763</c:v>
                </c:pt>
                <c:pt idx="6">
                  <c:v>2.2592379858318967</c:v>
                </c:pt>
                <c:pt idx="7">
                  <c:v>1.8382000957395839</c:v>
                </c:pt>
                <c:pt idx="8">
                  <c:v>2.4411094224924046</c:v>
                </c:pt>
                <c:pt idx="9">
                  <c:v>2.8457598178713628</c:v>
                </c:pt>
                <c:pt idx="10">
                  <c:v>2.3937931687009195</c:v>
                </c:pt>
                <c:pt idx="11">
                  <c:v>1.7577017577017795</c:v>
                </c:pt>
                <c:pt idx="12">
                  <c:v>1.6340795315008982</c:v>
                </c:pt>
                <c:pt idx="13">
                  <c:v>2.0145654024401827</c:v>
                </c:pt>
                <c:pt idx="14">
                  <c:v>2.5718323127649434</c:v>
                </c:pt>
                <c:pt idx="15">
                  <c:v>2.7403666292555195</c:v>
                </c:pt>
                <c:pt idx="16">
                  <c:v>2.5414261776205649</c:v>
                </c:pt>
                <c:pt idx="17">
                  <c:v>2.3665331221466523</c:v>
                </c:pt>
                <c:pt idx="18">
                  <c:v>2.5182550084253963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969-4EB1-BB41-FED7C73CC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499192"/>
        <c:axId val="428499976"/>
      </c:lineChart>
      <c:catAx>
        <c:axId val="428499192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28499976"/>
        <c:crosses val="autoZero"/>
        <c:auto val="1"/>
        <c:lblAlgn val="ctr"/>
        <c:lblOffset val="100"/>
        <c:tickLblSkip val="2"/>
        <c:tickMarkSkip val="4"/>
        <c:noMultiLvlLbl val="0"/>
      </c:catAx>
      <c:valAx>
        <c:axId val="428499976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proc.</a:t>
                </a:r>
              </a:p>
            </c:rich>
          </c:tx>
          <c:layout>
            <c:manualLayout>
              <c:xMode val="edge"/>
              <c:yMode val="edge"/>
              <c:x val="2.633477266954534E-3"/>
              <c:y val="3.7392495749352084E-3"/>
            </c:manualLayout>
          </c:layout>
          <c:overlay val="0"/>
          <c:spPr>
            <a:noFill/>
            <a:ln w="25400">
              <a:noFill/>
            </a:ln>
          </c:spPr>
        </c:title>
        <c:numFmt formatCode="\ 0.0;\ \–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28499192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556375902823165"/>
          <c:y val="0.909092926786503"/>
          <c:w val="0.72535413921599268"/>
          <c:h val="7.5324842505167383E-2"/>
        </c:manualLayout>
      </c:layout>
      <c:overlay val="0"/>
      <c:spPr>
        <a:noFill/>
        <a:ln>
          <a:noFill/>
          <a:prstDash val="dash"/>
        </a:ln>
        <a:effectLst/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597550306211722E-2"/>
          <c:y val="0.11574074074074074"/>
          <c:w val="0.87784689413823269"/>
          <c:h val="0.59501388888888884"/>
        </c:manualLayout>
      </c:layout>
      <c:lineChart>
        <c:grouping val="standard"/>
        <c:varyColors val="0"/>
        <c:ser>
          <c:idx val="0"/>
          <c:order val="0"/>
          <c:tx>
            <c:strRef>
              <c:f>'3 pav.'!$F$3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 pav.'!$D$4:$E$25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'3 pav.'!$F$4:$F$25</c:f>
              <c:numCache>
                <c:formatCode>0.0;\–0.0</c:formatCode>
                <c:ptCount val="22"/>
                <c:pt idx="0">
                  <c:v>0.23553995596616861</c:v>
                </c:pt>
                <c:pt idx="1">
                  <c:v>0.64351092042729263</c:v>
                </c:pt>
                <c:pt idx="2">
                  <c:v>0.816113528394391</c:v>
                </c:pt>
                <c:pt idx="3">
                  <c:v>0.89737419536430885</c:v>
                </c:pt>
                <c:pt idx="4">
                  <c:v>0.87085167986447054</c:v>
                </c:pt>
                <c:pt idx="5">
                  <c:v>0.98201009406126971</c:v>
                </c:pt>
                <c:pt idx="6">
                  <c:v>1.1015486543978881</c:v>
                </c:pt>
                <c:pt idx="7">
                  <c:v>1.2071553611215924</c:v>
                </c:pt>
                <c:pt idx="8">
                  <c:v>1.3896296597912583</c:v>
                </c:pt>
                <c:pt idx="9">
                  <c:v>1.4167153434986535</c:v>
                </c:pt>
                <c:pt idx="10">
                  <c:v>1.3388476753630307</c:v>
                </c:pt>
                <c:pt idx="11">
                  <c:v>1.3373595946424066</c:v>
                </c:pt>
                <c:pt idx="12">
                  <c:v>1.4722191581034716</c:v>
                </c:pt>
                <c:pt idx="13">
                  <c:v>1.5281000173042569</c:v>
                </c:pt>
                <c:pt idx="14">
                  <c:v>1.6566802040248074</c:v>
                </c:pt>
                <c:pt idx="15">
                  <c:v>1.6487307960701525</c:v>
                </c:pt>
                <c:pt idx="16">
                  <c:v>1.597771163450723</c:v>
                </c:pt>
                <c:pt idx="17">
                  <c:v>1.6280558308556348</c:v>
                </c:pt>
                <c:pt idx="18">
                  <c:v>1.4546529506849204</c:v>
                </c:pt>
                <c:pt idx="19">
                  <c:v>1.3533016958659827</c:v>
                </c:pt>
                <c:pt idx="20">
                  <c:v>1.3735438384405496</c:v>
                </c:pt>
                <c:pt idx="21">
                  <c:v>1.1506087986239422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79F-42E5-866B-AB5E349CEBA7}"/>
            </c:ext>
          </c:extLst>
        </c:ser>
        <c:ser>
          <c:idx val="1"/>
          <c:order val="1"/>
          <c:tx>
            <c:strRef>
              <c:f>'3 pav.'!$G$3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 pav.'!$D$4:$E$25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'3 pav.'!$G$4:$G$25</c:f>
              <c:numCache>
                <c:formatCode>0.0;\–0.0</c:formatCode>
                <c:ptCount val="22"/>
                <c:pt idx="0">
                  <c:v>-1.0935397039030903</c:v>
                </c:pt>
                <c:pt idx="1">
                  <c:v>-0.18035743564519535</c:v>
                </c:pt>
                <c:pt idx="2">
                  <c:v>1.2549537648612885</c:v>
                </c:pt>
                <c:pt idx="3">
                  <c:v>3.128153380423826</c:v>
                </c:pt>
                <c:pt idx="4">
                  <c:v>3.6400748426603124</c:v>
                </c:pt>
                <c:pt idx="5">
                  <c:v>2.0696452036793822</c:v>
                </c:pt>
                <c:pt idx="6">
                  <c:v>4.4031311154598907</c:v>
                </c:pt>
                <c:pt idx="7">
                  <c:v>1.206784083496415</c:v>
                </c:pt>
                <c:pt idx="8">
                  <c:v>0.93549975381586048</c:v>
                </c:pt>
                <c:pt idx="9">
                  <c:v>2.0115867396202081</c:v>
                </c:pt>
                <c:pt idx="10">
                  <c:v>-1.1090284286160657</c:v>
                </c:pt>
                <c:pt idx="11">
                  <c:v>-0.59619722848857082</c:v>
                </c:pt>
                <c:pt idx="12">
                  <c:v>2.2113821138211476</c:v>
                </c:pt>
                <c:pt idx="13">
                  <c:v>0.14197823000472454</c:v>
                </c:pt>
                <c:pt idx="14">
                  <c:v>2.5588374664349933</c:v>
                </c:pt>
                <c:pt idx="15">
                  <c:v>5.7059491003404128</c:v>
                </c:pt>
                <c:pt idx="16">
                  <c:v>0.92268533248487383</c:v>
                </c:pt>
                <c:pt idx="17">
                  <c:v>2.6937618147448106</c:v>
                </c:pt>
                <c:pt idx="18">
                  <c:v>0.50823964269213207</c:v>
                </c:pt>
                <c:pt idx="19">
                  <c:v>0.98144456371722644</c:v>
                </c:pt>
                <c:pt idx="20">
                  <c:v>1.8757881462799553</c:v>
                </c:pt>
                <c:pt idx="21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79F-42E5-866B-AB5E349CEBA7}"/>
            </c:ext>
          </c:extLst>
        </c:ser>
        <c:ser>
          <c:idx val="2"/>
          <c:order val="2"/>
          <c:tx>
            <c:strRef>
              <c:f>'3 pav.'!$H$3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'3 pav.'!$D$4:$E$25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'3 pav.'!$H$4:$H$25</c:f>
              <c:numCache>
                <c:formatCode>0.0;\–0.0</c:formatCode>
                <c:ptCount val="22"/>
                <c:pt idx="0">
                  <c:v>0.10289242025838252</c:v>
                </c:pt>
                <c:pt idx="1">
                  <c:v>-1.2737430167597763</c:v>
                </c:pt>
                <c:pt idx="2">
                  <c:v>-2.9649297488660187</c:v>
                </c:pt>
                <c:pt idx="3">
                  <c:v>-1.2146668180270104</c:v>
                </c:pt>
                <c:pt idx="4">
                  <c:v>-7.9945180447693609E-2</c:v>
                </c:pt>
                <c:pt idx="5">
                  <c:v>0.58850158442733669</c:v>
                </c:pt>
                <c:pt idx="6">
                  <c:v>2.4626610420704687</c:v>
                </c:pt>
                <c:pt idx="7">
                  <c:v>2.6890370029878152</c:v>
                </c:pt>
                <c:pt idx="8">
                  <c:v>0.77723168362098249</c:v>
                </c:pt>
                <c:pt idx="9">
                  <c:v>0.13501350135014523</c:v>
                </c:pt>
                <c:pt idx="10">
                  <c:v>-1.1572271058195249</c:v>
                </c:pt>
                <c:pt idx="11">
                  <c:v>-0.94001790510295224</c:v>
                </c:pt>
                <c:pt idx="12">
                  <c:v>-0.54440285811501177</c:v>
                </c:pt>
                <c:pt idx="13">
                  <c:v>-0.85393258426966767</c:v>
                </c:pt>
                <c:pt idx="14">
                  <c:v>0.37149611617697254</c:v>
                </c:pt>
                <c:pt idx="15">
                  <c:v>0.86985991866244117</c:v>
                </c:pt>
                <c:pt idx="16">
                  <c:v>1.6535522864636887</c:v>
                </c:pt>
                <c:pt idx="17">
                  <c:v>1.9718948322756003</c:v>
                </c:pt>
                <c:pt idx="18">
                  <c:v>2.1646478241363898</c:v>
                </c:pt>
                <c:pt idx="19">
                  <c:v>0.6719677455482076</c:v>
                </c:pt>
                <c:pt idx="20">
                  <c:v>0.17949293246579678</c:v>
                </c:pt>
                <c:pt idx="21">
                  <c:v>-0.68904200933540549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79F-42E5-866B-AB5E349CEBA7}"/>
            </c:ext>
          </c:extLst>
        </c:ser>
        <c:ser>
          <c:idx val="3"/>
          <c:order val="3"/>
          <c:tx>
            <c:strRef>
              <c:f>'3 pav.'!$I$3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 pav.'!$D$4:$E$25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'3 pav.'!$I$4:$I$25</c:f>
              <c:numCache>
                <c:formatCode>0.0;\–0.0</c:formatCode>
                <c:ptCount val="22"/>
                <c:pt idx="0">
                  <c:v>2.2786350312482551</c:v>
                </c:pt>
                <c:pt idx="1">
                  <c:v>0.89315326294030495</c:v>
                </c:pt>
                <c:pt idx="2">
                  <c:v>2.981593496929702</c:v>
                </c:pt>
                <c:pt idx="3">
                  <c:v>1.8718308339626732</c:v>
                </c:pt>
                <c:pt idx="4">
                  <c:v>1.7149346084618822</c:v>
                </c:pt>
                <c:pt idx="5">
                  <c:v>2.0617532164726171</c:v>
                </c:pt>
                <c:pt idx="6">
                  <c:v>0.11361273650756232</c:v>
                </c:pt>
                <c:pt idx="7">
                  <c:v>1.2837096713188778</c:v>
                </c:pt>
                <c:pt idx="8">
                  <c:v>2.5806745600777781</c:v>
                </c:pt>
                <c:pt idx="9">
                  <c:v>2.3781346436168693</c:v>
                </c:pt>
                <c:pt idx="10">
                  <c:v>1.4745477336616686</c:v>
                </c:pt>
                <c:pt idx="11">
                  <c:v>1.5176410838586341</c:v>
                </c:pt>
                <c:pt idx="12">
                  <c:v>-0.4442173999955612</c:v>
                </c:pt>
                <c:pt idx="13">
                  <c:v>-0.29411119158929688</c:v>
                </c:pt>
                <c:pt idx="14">
                  <c:v>-0.82304526748970819</c:v>
                </c:pt>
                <c:pt idx="15">
                  <c:v>-0.52455784114653348</c:v>
                </c:pt>
                <c:pt idx="16">
                  <c:v>9.4445559943179269E-2</c:v>
                </c:pt>
                <c:pt idx="17">
                  <c:v>0.48649481585842924</c:v>
                </c:pt>
                <c:pt idx="18">
                  <c:v>3.5973556009227581</c:v>
                </c:pt>
                <c:pt idx="19">
                  <c:v>1.9051704373164835</c:v>
                </c:pt>
                <c:pt idx="20">
                  <c:v>2.014175755594505</c:v>
                </c:pt>
                <c:pt idx="21">
                  <c:v>0.85144292557539636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79F-42E5-866B-AB5E349CE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499584"/>
        <c:axId val="430178248"/>
      </c:lineChart>
      <c:catAx>
        <c:axId val="428499584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ln w="6350">
            <a:solidFill>
              <a:srgbClr val="D1D1D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0178248"/>
        <c:crosses val="autoZero"/>
        <c:auto val="1"/>
        <c:lblAlgn val="ctr"/>
        <c:lblOffset val="100"/>
        <c:tickLblSkip val="1"/>
        <c:noMultiLvlLbl val="1"/>
      </c:catAx>
      <c:valAx>
        <c:axId val="430178248"/>
        <c:scaling>
          <c:orientation val="minMax"/>
          <c:max val="6"/>
          <c:min val="-3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proc.</a:t>
                </a:r>
              </a:p>
            </c:rich>
          </c:tx>
          <c:layout>
            <c:manualLayout>
              <c:xMode val="edge"/>
              <c:yMode val="edge"/>
              <c:x val="2.2846472921689169E-2"/>
              <c:y val="1.2562476289711419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;\ \–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28499584"/>
        <c:crosses val="autoZero"/>
        <c:crossBetween val="between"/>
        <c:majorUnit val="1.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580279074493856"/>
          <c:y val="0.89124841583510817"/>
          <c:w val="0.7195784236874665"/>
          <c:h val="7.427070131959236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ifi.lt/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4" Type="http://schemas.openxmlformats.org/officeDocument/2006/relationships/image" Target="../media/image5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5" Type="http://schemas.openxmlformats.org/officeDocument/2006/relationships/chart" Target="../charts/chart42.xml"/><Relationship Id="rId4" Type="http://schemas.openxmlformats.org/officeDocument/2006/relationships/chart" Target="../charts/chart4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1173480</xdr:colOff>
      <xdr:row>0</xdr:row>
      <xdr:rowOff>0</xdr:rowOff>
    </xdr:from>
    <xdr:to>
      <xdr:col>1</xdr:col>
      <xdr:colOff>6507480</xdr:colOff>
      <xdr:row>0</xdr:row>
      <xdr:rowOff>1371600</xdr:rowOff>
    </xdr:to>
    <xdr:pic>
      <xdr:nvPicPr>
        <xdr:cNvPr id="4" name="Paveikslėlis 3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78" r="2754"/>
        <a:stretch/>
      </xdr:blipFill>
      <xdr:spPr bwMode="auto">
        <a:xfrm>
          <a:off x="1554480" y="0"/>
          <a:ext cx="53340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3</xdr:row>
      <xdr:rowOff>104775</xdr:rowOff>
    </xdr:from>
    <xdr:to>
      <xdr:col>7</xdr:col>
      <xdr:colOff>235680</xdr:colOff>
      <xdr:row>17</xdr:row>
      <xdr:rowOff>75420</xdr:rowOff>
    </xdr:to>
    <xdr:graphicFrame macro="">
      <xdr:nvGraphicFramePr>
        <xdr:cNvPr id="5" name="Diagrama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0.63377</cdr:x>
      <cdr:y>0.15365</cdr:y>
    </cdr:from>
    <cdr:to>
      <cdr:x>0.63729</cdr:x>
      <cdr:y>0.86548</cdr:y>
    </cdr:to>
    <cdr:cxnSp macro="">
      <cdr:nvCxnSpPr>
        <cdr:cNvPr id="3" name="Tiesioji jungtis 2">
          <a:extLst xmlns:a="http://schemas.openxmlformats.org/drawingml/2006/main">
            <a:ext uri="{FF2B5EF4-FFF2-40B4-BE49-F238E27FC236}">
              <a16:creationId xmlns="" xmlns:a16="http://schemas.microsoft.com/office/drawing/2014/main" id="{0565CECD-E989-433F-BF70-4FC785C05232}"/>
            </a:ext>
          </a:extLst>
        </cdr:cNvPr>
        <cdr:cNvCxnSpPr/>
      </cdr:nvCxnSpPr>
      <cdr:spPr>
        <a:xfrm xmlns:a="http://schemas.openxmlformats.org/drawingml/2006/main" flipH="1" flipV="1">
          <a:off x="2805479" y="384785"/>
          <a:ext cx="15582" cy="1782632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5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0.51068</cdr:x>
      <cdr:y>0.10841</cdr:y>
    </cdr:from>
    <cdr:to>
      <cdr:x>0.82112</cdr:x>
      <cdr:y>0.2119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260617" y="271491"/>
          <a:ext cx="1374218" cy="2591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100">
              <a:solidFill>
                <a:sysClr val="windowText" lastClr="000000"/>
              </a:solidFill>
            </a:rPr>
            <a:t>Faktas  Projekcija</a:t>
          </a:r>
          <a:endParaRPr lang="en-GB" sz="11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0.21167</cdr:x>
      <cdr:y>0.10662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9144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050"/>
            <a:t>proc.</a:t>
          </a:r>
          <a:endParaRPr lang="en-GB" sz="105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3</xdr:row>
      <xdr:rowOff>104775</xdr:rowOff>
    </xdr:from>
    <xdr:to>
      <xdr:col>7</xdr:col>
      <xdr:colOff>216630</xdr:colOff>
      <xdr:row>17</xdr:row>
      <xdr:rowOff>75420</xdr:rowOff>
    </xdr:to>
    <xdr:graphicFrame macro="">
      <xdr:nvGraphicFramePr>
        <xdr:cNvPr id="10" name="Diagrama 9">
          <a:extLst>
            <a:ext uri="{FF2B5EF4-FFF2-40B4-BE49-F238E27FC236}">
              <a16:creationId xmlns="" xmlns:a16="http://schemas.microsoft.com/office/drawing/2014/main" id="{00000000-0008-0000-06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0.63377</cdr:x>
      <cdr:y>0.15365</cdr:y>
    </cdr:from>
    <cdr:to>
      <cdr:x>0.63729</cdr:x>
      <cdr:y>0.86548</cdr:y>
    </cdr:to>
    <cdr:cxnSp macro="">
      <cdr:nvCxnSpPr>
        <cdr:cNvPr id="3" name="Tiesioji jungtis 2">
          <a:extLst xmlns:a="http://schemas.openxmlformats.org/drawingml/2006/main">
            <a:ext uri="{FF2B5EF4-FFF2-40B4-BE49-F238E27FC236}">
              <a16:creationId xmlns="" xmlns:a16="http://schemas.microsoft.com/office/drawing/2014/main" id="{061C3752-A5DA-427B-9A4C-C16553C166D8}"/>
            </a:ext>
          </a:extLst>
        </cdr:cNvPr>
        <cdr:cNvCxnSpPr/>
      </cdr:nvCxnSpPr>
      <cdr:spPr>
        <a:xfrm xmlns:a="http://schemas.openxmlformats.org/drawingml/2006/main" flipH="1" flipV="1">
          <a:off x="2805479" y="384785"/>
          <a:ext cx="15582" cy="1782632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5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0.51068</cdr:x>
      <cdr:y>0.10841</cdr:y>
    </cdr:from>
    <cdr:to>
      <cdr:x>0.82112</cdr:x>
      <cdr:y>0.2119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260606" y="271498"/>
          <a:ext cx="1374219" cy="2591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100">
              <a:solidFill>
                <a:sysClr val="windowText" lastClr="000000"/>
              </a:solidFill>
            </a:rPr>
            <a:t>Faktas  Projekcija</a:t>
          </a:r>
          <a:endParaRPr lang="en-GB" sz="11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0.21167</cdr:x>
      <cdr:y>0.10662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9144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050"/>
            <a:t>proc.</a:t>
          </a:r>
          <a:endParaRPr lang="en-GB" sz="1050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3</xdr:row>
      <xdr:rowOff>114300</xdr:rowOff>
    </xdr:from>
    <xdr:to>
      <xdr:col>1</xdr:col>
      <xdr:colOff>4781550</xdr:colOff>
      <xdr:row>20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0.43088</cdr:x>
      <cdr:y>0.04797</cdr:y>
    </cdr:from>
    <cdr:to>
      <cdr:x>0.53378</cdr:x>
      <cdr:y>0.1269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</cdr:x>
      <cdr:y>0</cdr:y>
    </cdr:from>
    <cdr:to>
      <cdr:x>0.76662</cdr:x>
      <cdr:y>0.08763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3308210" cy="2597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metiniai poky</a:t>
          </a:r>
          <a:r>
            <a:rPr lang="lt-LT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čiai,</a:t>
          </a:r>
          <a:r>
            <a:rPr lang="lt-LT" sz="11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proc.; kaitos veiksniai, proc. p.</a:t>
          </a:r>
          <a:endParaRPr lang="en-GB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</xdr:row>
      <xdr:rowOff>53340</xdr:rowOff>
    </xdr:from>
    <xdr:to>
      <xdr:col>1</xdr:col>
      <xdr:colOff>4509383</xdr:colOff>
      <xdr:row>19</xdr:row>
      <xdr:rowOff>132191</xdr:rowOff>
    </xdr:to>
    <xdr:graphicFrame macro="">
      <xdr:nvGraphicFramePr>
        <xdr:cNvPr id="2" name="Diagrama 1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167640</xdr:colOff>
      <xdr:row>3</xdr:row>
      <xdr:rowOff>60960</xdr:rowOff>
    </xdr:from>
    <xdr:to>
      <xdr:col>1</xdr:col>
      <xdr:colOff>4496492</xdr:colOff>
      <xdr:row>19</xdr:row>
      <xdr:rowOff>88669</xdr:rowOff>
    </xdr:to>
    <xdr:graphicFrame macro="">
      <xdr:nvGraphicFramePr>
        <xdr:cNvPr id="2" name="Diagrama 1"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175260</xdr:colOff>
      <xdr:row>3</xdr:row>
      <xdr:rowOff>15240</xdr:rowOff>
    </xdr:from>
    <xdr:to>
      <xdr:col>1</xdr:col>
      <xdr:colOff>4495800</xdr:colOff>
      <xdr:row>19</xdr:row>
      <xdr:rowOff>83820</xdr:rowOff>
    </xdr:to>
    <xdr:graphicFrame macro="">
      <xdr:nvGraphicFramePr>
        <xdr:cNvPr id="2" name="Diagrama 1">
          <a:extLst>
            <a:ext uri="{FF2B5EF4-FFF2-40B4-BE49-F238E27FC236}">
              <a16:creationId xmlns=""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1477782" cy="22796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1100">
              <a:latin typeface="Arial" panose="020B0604020202020204" pitchFamily="34" charset="0"/>
              <a:cs typeface="Arial" panose="020B0604020202020204" pitchFamily="34" charset="0"/>
            </a:rPr>
            <a:t>indeksas, 2010 = 100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0.33852</cdr:x>
      <cdr:y>0.08102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0"/>
          <a:ext cx="1462589" cy="232762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1100">
              <a:latin typeface="Arial" panose="020B0604020202020204" pitchFamily="34" charset="0"/>
              <a:cs typeface="Arial" panose="020B0604020202020204" pitchFamily="34" charset="0"/>
            </a:rPr>
            <a:t>indeksas, 2010 = 100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621030</xdr:colOff>
      <xdr:row>3</xdr:row>
      <xdr:rowOff>177165</xdr:rowOff>
    </xdr:from>
    <xdr:to>
      <xdr:col>7</xdr:col>
      <xdr:colOff>247110</xdr:colOff>
      <xdr:row>17</xdr:row>
      <xdr:rowOff>147810</xdr:rowOff>
    </xdr:to>
    <xdr:graphicFrame macro="">
      <xdr:nvGraphicFramePr>
        <xdr:cNvPr id="2" name="Diagrama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175260</xdr:colOff>
      <xdr:row>3</xdr:row>
      <xdr:rowOff>15240</xdr:rowOff>
    </xdr:from>
    <xdr:to>
      <xdr:col>1</xdr:col>
      <xdr:colOff>4495800</xdr:colOff>
      <xdr:row>19</xdr:row>
      <xdr:rowOff>83820</xdr:rowOff>
    </xdr:to>
    <xdr:graphicFrame macro="">
      <xdr:nvGraphicFramePr>
        <xdr:cNvPr id="2" name="Diagrama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1477782" cy="22796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1100">
              <a:latin typeface="Arial" panose="020B0604020202020204" pitchFamily="34" charset="0"/>
              <a:cs typeface="Arial" panose="020B0604020202020204" pitchFamily="34" charset="0"/>
            </a:rPr>
            <a:t>indeksas, 2010 = 100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0.12919</cdr:x>
      <cdr:y>0.08483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0"/>
          <a:ext cx="558165" cy="2514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t-LT" sz="1100">
              <a:latin typeface="Arial" panose="020B0604020202020204" pitchFamily="34" charset="0"/>
              <a:cs typeface="Arial" panose="020B0604020202020204" pitchFamily="34" charset="0"/>
            </a:rPr>
            <a:t>proc.</a:t>
          </a:r>
          <a:endParaRPr lang="en-GB" sz="11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4</xdr:row>
      <xdr:rowOff>0</xdr:rowOff>
    </xdr:from>
    <xdr:to>
      <xdr:col>6</xdr:col>
      <xdr:colOff>309975</xdr:colOff>
      <xdr:row>19</xdr:row>
      <xdr:rowOff>165375</xdr:rowOff>
    </xdr:to>
    <xdr:graphicFrame macro="">
      <xdr:nvGraphicFramePr>
        <xdr:cNvPr id="7" name="Diagrama 6">
          <a:extLst>
            <a:ext uri="{FF2B5EF4-FFF2-40B4-BE49-F238E27FC236}">
              <a16:creationId xmlns="" xmlns:a16="http://schemas.microsoft.com/office/drawing/2014/main" id="{00000000-0008-0000-0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314325</xdr:colOff>
      <xdr:row>4</xdr:row>
      <xdr:rowOff>0</xdr:rowOff>
    </xdr:from>
    <xdr:to>
      <xdr:col>12</xdr:col>
      <xdr:colOff>433800</xdr:colOff>
      <xdr:row>19</xdr:row>
      <xdr:rowOff>165375</xdr:rowOff>
    </xdr:to>
    <xdr:graphicFrame macro="">
      <xdr:nvGraphicFramePr>
        <xdr:cNvPr id="8" name="Diagrama 7">
          <a:extLst>
            <a:ext uri="{FF2B5EF4-FFF2-40B4-BE49-F238E27FC236}">
              <a16:creationId xmlns="" xmlns:a16="http://schemas.microsoft.com/office/drawing/2014/main" id="{00000000-0008-0000-0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489901</xdr:colOff>
      <xdr:row>8</xdr:row>
      <xdr:rowOff>138642</xdr:rowOff>
    </xdr:from>
    <xdr:to>
      <xdr:col>4</xdr:col>
      <xdr:colOff>542606</xdr:colOff>
      <xdr:row>9</xdr:row>
      <xdr:rowOff>63569</xdr:rowOff>
    </xdr:to>
    <xdr:sp macro="" textlink="">
      <xdr:nvSpPr>
        <xdr:cNvPr id="3" name="Rodyklė žemyn 2">
          <a:extLst>
            <a:ext uri="{FF2B5EF4-FFF2-40B4-BE49-F238E27FC236}">
              <a16:creationId xmlns="" xmlns:a16="http://schemas.microsoft.com/office/drawing/2014/main" id="{00000000-0008-0000-0900-000003000000}"/>
            </a:ext>
          </a:extLst>
        </xdr:cNvPr>
        <xdr:cNvSpPr/>
      </xdr:nvSpPr>
      <xdr:spPr>
        <a:xfrm>
          <a:off x="5611420" y="1801854"/>
          <a:ext cx="52705" cy="108100"/>
        </a:xfrm>
        <a:prstGeom prst="downArrow">
          <a:avLst/>
        </a:prstGeom>
        <a:solidFill>
          <a:srgbClr val="D41A1F">
            <a:alpha val="20000"/>
          </a:srgbClr>
        </a:solidFill>
        <a:ln>
          <a:solidFill>
            <a:srgbClr val="D41A1F">
              <a:alpha val="2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5</xdr:col>
      <xdr:colOff>480703</xdr:colOff>
      <xdr:row>4</xdr:row>
      <xdr:rowOff>136033</xdr:rowOff>
    </xdr:from>
    <xdr:to>
      <xdr:col>5</xdr:col>
      <xdr:colOff>533408</xdr:colOff>
      <xdr:row>5</xdr:row>
      <xdr:rowOff>54253</xdr:rowOff>
    </xdr:to>
    <xdr:sp macro="" textlink="">
      <xdr:nvSpPr>
        <xdr:cNvPr id="7" name="Rodyklė žemyn 6">
          <a:extLst>
            <a:ext uri="{FF2B5EF4-FFF2-40B4-BE49-F238E27FC236}">
              <a16:creationId xmlns="" xmlns:a16="http://schemas.microsoft.com/office/drawing/2014/main" id="{00000000-0008-0000-0900-000007000000}"/>
            </a:ext>
          </a:extLst>
        </xdr:cNvPr>
        <xdr:cNvSpPr/>
      </xdr:nvSpPr>
      <xdr:spPr>
        <a:xfrm>
          <a:off x="6290953" y="1051898"/>
          <a:ext cx="52705" cy="108720"/>
        </a:xfrm>
        <a:prstGeom prst="downArrow">
          <a:avLst/>
        </a:prstGeom>
        <a:solidFill>
          <a:srgbClr val="D41A1F">
            <a:alpha val="20000"/>
          </a:srgbClr>
        </a:solidFill>
        <a:ln>
          <a:solidFill>
            <a:srgbClr val="D41A1F">
              <a:alpha val="2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4</xdr:col>
      <xdr:colOff>493051</xdr:colOff>
      <xdr:row>4</xdr:row>
      <xdr:rowOff>134005</xdr:rowOff>
    </xdr:from>
    <xdr:to>
      <xdr:col>4</xdr:col>
      <xdr:colOff>545756</xdr:colOff>
      <xdr:row>5</xdr:row>
      <xdr:rowOff>54908</xdr:rowOff>
    </xdr:to>
    <xdr:sp macro="" textlink="">
      <xdr:nvSpPr>
        <xdr:cNvPr id="9" name="Rodyklė žemyn 8">
          <a:extLst>
            <a:ext uri="{FF2B5EF4-FFF2-40B4-BE49-F238E27FC236}">
              <a16:creationId xmlns="" xmlns:a16="http://schemas.microsoft.com/office/drawing/2014/main" id="{00000000-0008-0000-0900-000009000000}"/>
            </a:ext>
          </a:extLst>
        </xdr:cNvPr>
        <xdr:cNvSpPr/>
      </xdr:nvSpPr>
      <xdr:spPr>
        <a:xfrm>
          <a:off x="5614570" y="1049870"/>
          <a:ext cx="52705" cy="111403"/>
        </a:xfrm>
        <a:prstGeom prst="downArrow">
          <a:avLst/>
        </a:prstGeom>
        <a:solidFill>
          <a:srgbClr val="D41A1F">
            <a:alpha val="20000"/>
          </a:srgbClr>
        </a:solidFill>
        <a:ln>
          <a:solidFill>
            <a:srgbClr val="D41A1F">
              <a:alpha val="2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1</xdr:col>
      <xdr:colOff>242514</xdr:colOff>
      <xdr:row>11</xdr:row>
      <xdr:rowOff>48104</xdr:rowOff>
    </xdr:from>
    <xdr:to>
      <xdr:col>1</xdr:col>
      <xdr:colOff>295219</xdr:colOff>
      <xdr:row>11</xdr:row>
      <xdr:rowOff>156689</xdr:rowOff>
    </xdr:to>
    <xdr:sp macro="" textlink="">
      <xdr:nvSpPr>
        <xdr:cNvPr id="10" name="Rodyklė žemyn 9">
          <a:extLst>
            <a:ext uri="{FF2B5EF4-FFF2-40B4-BE49-F238E27FC236}">
              <a16:creationId xmlns="" xmlns:a16="http://schemas.microsoft.com/office/drawing/2014/main" id="{00000000-0008-0000-0900-00000A000000}"/>
            </a:ext>
          </a:extLst>
        </xdr:cNvPr>
        <xdr:cNvSpPr/>
      </xdr:nvSpPr>
      <xdr:spPr>
        <a:xfrm>
          <a:off x="928314" y="2056518"/>
          <a:ext cx="52705" cy="108585"/>
        </a:xfrm>
        <a:prstGeom prst="downArrow">
          <a:avLst/>
        </a:prstGeom>
        <a:solidFill>
          <a:srgbClr val="D41A1F"/>
        </a:solidFill>
        <a:ln>
          <a:solidFill>
            <a:srgbClr val="D41A1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1</xdr:col>
      <xdr:colOff>1874430</xdr:colOff>
      <xdr:row>11</xdr:row>
      <xdr:rowOff>42092</xdr:rowOff>
    </xdr:from>
    <xdr:to>
      <xdr:col>1</xdr:col>
      <xdr:colOff>1927135</xdr:colOff>
      <xdr:row>11</xdr:row>
      <xdr:rowOff>138469</xdr:rowOff>
    </xdr:to>
    <xdr:sp macro="" textlink="">
      <xdr:nvSpPr>
        <xdr:cNvPr id="11" name="Rodyklė žemyn 10">
          <a:extLst>
            <a:ext uri="{FF2B5EF4-FFF2-40B4-BE49-F238E27FC236}">
              <a16:creationId xmlns="" xmlns:a16="http://schemas.microsoft.com/office/drawing/2014/main" id="{00000000-0008-0000-0900-00000B000000}"/>
            </a:ext>
          </a:extLst>
        </xdr:cNvPr>
        <xdr:cNvSpPr/>
      </xdr:nvSpPr>
      <xdr:spPr>
        <a:xfrm>
          <a:off x="2563161" y="2254823"/>
          <a:ext cx="52705" cy="96377"/>
        </a:xfrm>
        <a:prstGeom prst="downArrow">
          <a:avLst/>
        </a:prstGeom>
        <a:solidFill>
          <a:srgbClr val="D41A1F">
            <a:alpha val="54902"/>
          </a:srgbClr>
        </a:solidFill>
        <a:ln>
          <a:solidFill>
            <a:srgbClr val="D41A1F">
              <a:alpha val="54902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3</xdr:col>
      <xdr:colOff>317641</xdr:colOff>
      <xdr:row>11</xdr:row>
      <xdr:rowOff>36502</xdr:rowOff>
    </xdr:from>
    <xdr:to>
      <xdr:col>3</xdr:col>
      <xdr:colOff>370346</xdr:colOff>
      <xdr:row>11</xdr:row>
      <xdr:rowOff>132879</xdr:rowOff>
    </xdr:to>
    <xdr:sp macro="" textlink="">
      <xdr:nvSpPr>
        <xdr:cNvPr id="12" name="Rodyklė žemyn 11">
          <a:extLst>
            <a:ext uri="{FF2B5EF4-FFF2-40B4-BE49-F238E27FC236}">
              <a16:creationId xmlns="" xmlns:a16="http://schemas.microsoft.com/office/drawing/2014/main" id="{00000000-0008-0000-0900-00000C000000}"/>
            </a:ext>
          </a:extLst>
        </xdr:cNvPr>
        <xdr:cNvSpPr/>
      </xdr:nvSpPr>
      <xdr:spPr>
        <a:xfrm>
          <a:off x="4750429" y="2249233"/>
          <a:ext cx="52705" cy="96377"/>
        </a:xfrm>
        <a:prstGeom prst="downArrow">
          <a:avLst/>
        </a:prstGeom>
        <a:solidFill>
          <a:srgbClr val="D41A1F">
            <a:alpha val="20000"/>
          </a:srgbClr>
        </a:solidFill>
        <a:ln>
          <a:solidFill>
            <a:srgbClr val="D41A1F">
              <a:alpha val="2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5</xdr:col>
      <xdr:colOff>478894</xdr:colOff>
      <xdr:row>8</xdr:row>
      <xdr:rowOff>135990</xdr:rowOff>
    </xdr:from>
    <xdr:to>
      <xdr:col>5</xdr:col>
      <xdr:colOff>531599</xdr:colOff>
      <xdr:row>9</xdr:row>
      <xdr:rowOff>60917</xdr:rowOff>
    </xdr:to>
    <xdr:sp macro="" textlink="">
      <xdr:nvSpPr>
        <xdr:cNvPr id="13" name="Rodyklė žemyn 12">
          <a:extLst>
            <a:ext uri="{FF2B5EF4-FFF2-40B4-BE49-F238E27FC236}">
              <a16:creationId xmlns="" xmlns:a16="http://schemas.microsoft.com/office/drawing/2014/main" id="{00000000-0008-0000-0900-00000D000000}"/>
            </a:ext>
          </a:extLst>
        </xdr:cNvPr>
        <xdr:cNvSpPr/>
      </xdr:nvSpPr>
      <xdr:spPr>
        <a:xfrm>
          <a:off x="6289144" y="1799202"/>
          <a:ext cx="52705" cy="108100"/>
        </a:xfrm>
        <a:prstGeom prst="downArrow">
          <a:avLst/>
        </a:prstGeom>
        <a:solidFill>
          <a:srgbClr val="D41A1F">
            <a:alpha val="20000"/>
          </a:srgbClr>
        </a:solidFill>
        <a:ln>
          <a:solidFill>
            <a:srgbClr val="D41A1F">
              <a:alpha val="2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3</xdr:col>
      <xdr:colOff>501229</xdr:colOff>
      <xdr:row>4</xdr:row>
      <xdr:rowOff>151533</xdr:rowOff>
    </xdr:from>
    <xdr:to>
      <xdr:col>3</xdr:col>
      <xdr:colOff>553934</xdr:colOff>
      <xdr:row>5</xdr:row>
      <xdr:rowOff>70349</xdr:rowOff>
    </xdr:to>
    <xdr:sp macro="" textlink="">
      <xdr:nvSpPr>
        <xdr:cNvPr id="15" name="Rodyklė žemyn 14">
          <a:extLst>
            <a:ext uri="{FF2B5EF4-FFF2-40B4-BE49-F238E27FC236}">
              <a16:creationId xmlns="" xmlns:a16="http://schemas.microsoft.com/office/drawing/2014/main" id="{00000000-0008-0000-0900-00000F000000}"/>
            </a:ext>
          </a:extLst>
        </xdr:cNvPr>
        <xdr:cNvSpPr/>
      </xdr:nvSpPr>
      <xdr:spPr>
        <a:xfrm>
          <a:off x="4934017" y="1067398"/>
          <a:ext cx="52705" cy="109316"/>
        </a:xfrm>
        <a:prstGeom prst="downArrow">
          <a:avLst/>
        </a:prstGeom>
        <a:solidFill>
          <a:srgbClr val="D41A1F">
            <a:alpha val="54902"/>
          </a:srgbClr>
        </a:solidFill>
        <a:ln>
          <a:solidFill>
            <a:srgbClr val="D41A1F">
              <a:alpha val="54902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6</xdr:col>
      <xdr:colOff>504825</xdr:colOff>
      <xdr:row>4</xdr:row>
      <xdr:rowOff>142875</xdr:rowOff>
    </xdr:from>
    <xdr:to>
      <xdr:col>6</xdr:col>
      <xdr:colOff>557530</xdr:colOff>
      <xdr:row>5</xdr:row>
      <xdr:rowOff>61095</xdr:rowOff>
    </xdr:to>
    <xdr:sp macro="" textlink="">
      <xdr:nvSpPr>
        <xdr:cNvPr id="28" name="Rodyklė žemyn 6">
          <a:extLst>
            <a:ext uri="{FF2B5EF4-FFF2-40B4-BE49-F238E27FC236}">
              <a16:creationId xmlns="" xmlns:a16="http://schemas.microsoft.com/office/drawing/2014/main" id="{7ED80807-8B73-45C4-93AD-BCA5B5C3DCF5}"/>
            </a:ext>
          </a:extLst>
        </xdr:cNvPr>
        <xdr:cNvSpPr/>
      </xdr:nvSpPr>
      <xdr:spPr>
        <a:xfrm>
          <a:off x="6991350" y="952500"/>
          <a:ext cx="52705" cy="108720"/>
        </a:xfrm>
        <a:prstGeom prst="downArrow">
          <a:avLst/>
        </a:prstGeom>
        <a:solidFill>
          <a:srgbClr val="D41A1F">
            <a:alpha val="20000"/>
          </a:srgbClr>
        </a:solidFill>
        <a:ln>
          <a:solidFill>
            <a:srgbClr val="D41A1F">
              <a:alpha val="2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6</xdr:col>
      <xdr:colOff>504825</xdr:colOff>
      <xdr:row>8</xdr:row>
      <xdr:rowOff>142875</xdr:rowOff>
    </xdr:from>
    <xdr:to>
      <xdr:col>6</xdr:col>
      <xdr:colOff>557530</xdr:colOff>
      <xdr:row>9</xdr:row>
      <xdr:rowOff>67802</xdr:rowOff>
    </xdr:to>
    <xdr:sp macro="" textlink="">
      <xdr:nvSpPr>
        <xdr:cNvPr id="29" name="Rodyklė žemyn 2">
          <a:extLst>
            <a:ext uri="{FF2B5EF4-FFF2-40B4-BE49-F238E27FC236}">
              <a16:creationId xmlns="" xmlns:a16="http://schemas.microsoft.com/office/drawing/2014/main" id="{5CAC214A-E1D1-49D6-A2E3-51AD5729BD8C}"/>
            </a:ext>
          </a:extLst>
        </xdr:cNvPr>
        <xdr:cNvSpPr/>
      </xdr:nvSpPr>
      <xdr:spPr>
        <a:xfrm>
          <a:off x="6991350" y="1695450"/>
          <a:ext cx="52705" cy="105902"/>
        </a:xfrm>
        <a:prstGeom prst="downArrow">
          <a:avLst/>
        </a:prstGeom>
        <a:solidFill>
          <a:srgbClr val="D41A1F">
            <a:alpha val="20000"/>
          </a:srgbClr>
        </a:solidFill>
        <a:ln>
          <a:solidFill>
            <a:srgbClr val="D41A1F">
              <a:alpha val="2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6</xdr:col>
      <xdr:colOff>495300</xdr:colOff>
      <xdr:row>6</xdr:row>
      <xdr:rowOff>152400</xdr:rowOff>
    </xdr:from>
    <xdr:to>
      <xdr:col>6</xdr:col>
      <xdr:colOff>548005</xdr:colOff>
      <xdr:row>7</xdr:row>
      <xdr:rowOff>67802</xdr:rowOff>
    </xdr:to>
    <xdr:sp macro="" textlink="">
      <xdr:nvSpPr>
        <xdr:cNvPr id="30" name="Rodyklė žemyn 2">
          <a:extLst>
            <a:ext uri="{FF2B5EF4-FFF2-40B4-BE49-F238E27FC236}">
              <a16:creationId xmlns="" xmlns:a16="http://schemas.microsoft.com/office/drawing/2014/main" id="{918BFCAA-6040-4EC2-89AB-683F54616A79}"/>
            </a:ext>
          </a:extLst>
        </xdr:cNvPr>
        <xdr:cNvSpPr/>
      </xdr:nvSpPr>
      <xdr:spPr>
        <a:xfrm>
          <a:off x="6981825" y="1333500"/>
          <a:ext cx="52705" cy="105902"/>
        </a:xfrm>
        <a:prstGeom prst="downArrow">
          <a:avLst/>
        </a:prstGeom>
        <a:solidFill>
          <a:srgbClr val="D41A1F">
            <a:alpha val="20000"/>
          </a:srgbClr>
        </a:solidFill>
        <a:ln>
          <a:solidFill>
            <a:srgbClr val="D41A1F">
              <a:alpha val="2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5</xdr:col>
      <xdr:colOff>485775</xdr:colOff>
      <xdr:row>6</xdr:row>
      <xdr:rowOff>152400</xdr:rowOff>
    </xdr:from>
    <xdr:to>
      <xdr:col>5</xdr:col>
      <xdr:colOff>538480</xdr:colOff>
      <xdr:row>7</xdr:row>
      <xdr:rowOff>70620</xdr:rowOff>
    </xdr:to>
    <xdr:sp macro="" textlink="">
      <xdr:nvSpPr>
        <xdr:cNvPr id="34" name="Rodyklė žemyn 6">
          <a:extLst>
            <a:ext uri="{FF2B5EF4-FFF2-40B4-BE49-F238E27FC236}">
              <a16:creationId xmlns="" xmlns:a16="http://schemas.microsoft.com/office/drawing/2014/main" id="{8DE455E1-D298-4CBF-8D91-2AEF718D84E6}"/>
            </a:ext>
          </a:extLst>
        </xdr:cNvPr>
        <xdr:cNvSpPr/>
      </xdr:nvSpPr>
      <xdr:spPr>
        <a:xfrm>
          <a:off x="6286500" y="1333500"/>
          <a:ext cx="52705" cy="108720"/>
        </a:xfrm>
        <a:prstGeom prst="downArrow">
          <a:avLst/>
        </a:prstGeom>
        <a:solidFill>
          <a:srgbClr val="D41A1F">
            <a:alpha val="20000"/>
          </a:srgbClr>
        </a:solidFill>
        <a:ln>
          <a:solidFill>
            <a:srgbClr val="D41A1F">
              <a:alpha val="2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4</xdr:col>
      <xdr:colOff>485775</xdr:colOff>
      <xdr:row>6</xdr:row>
      <xdr:rowOff>142875</xdr:rowOff>
    </xdr:from>
    <xdr:to>
      <xdr:col>4</xdr:col>
      <xdr:colOff>538480</xdr:colOff>
      <xdr:row>7</xdr:row>
      <xdr:rowOff>58277</xdr:rowOff>
    </xdr:to>
    <xdr:sp macro="" textlink="">
      <xdr:nvSpPr>
        <xdr:cNvPr id="38" name="Rodyklė žemyn 2">
          <a:extLst>
            <a:ext uri="{FF2B5EF4-FFF2-40B4-BE49-F238E27FC236}">
              <a16:creationId xmlns="" xmlns:a16="http://schemas.microsoft.com/office/drawing/2014/main" id="{4CE4CA08-BEA6-4C83-862C-E6D454C045B5}"/>
            </a:ext>
          </a:extLst>
        </xdr:cNvPr>
        <xdr:cNvSpPr/>
      </xdr:nvSpPr>
      <xdr:spPr>
        <a:xfrm>
          <a:off x="5600700" y="1323975"/>
          <a:ext cx="52705" cy="105902"/>
        </a:xfrm>
        <a:prstGeom prst="downArrow">
          <a:avLst/>
        </a:prstGeom>
        <a:solidFill>
          <a:srgbClr val="D41A1F">
            <a:alpha val="20000"/>
          </a:srgbClr>
        </a:solidFill>
        <a:ln>
          <a:solidFill>
            <a:srgbClr val="D41A1F">
              <a:alpha val="2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3</xdr:col>
      <xdr:colOff>495300</xdr:colOff>
      <xdr:row>6</xdr:row>
      <xdr:rowOff>152400</xdr:rowOff>
    </xdr:from>
    <xdr:to>
      <xdr:col>3</xdr:col>
      <xdr:colOff>548005</xdr:colOff>
      <xdr:row>7</xdr:row>
      <xdr:rowOff>67802</xdr:rowOff>
    </xdr:to>
    <xdr:sp macro="" textlink="">
      <xdr:nvSpPr>
        <xdr:cNvPr id="42" name="Rodyklė žemyn 2">
          <a:extLst>
            <a:ext uri="{FF2B5EF4-FFF2-40B4-BE49-F238E27FC236}">
              <a16:creationId xmlns="" xmlns:a16="http://schemas.microsoft.com/office/drawing/2014/main" id="{A1781E18-2D14-4910-8194-998B0DBC5BEC}"/>
            </a:ext>
          </a:extLst>
        </xdr:cNvPr>
        <xdr:cNvSpPr/>
      </xdr:nvSpPr>
      <xdr:spPr>
        <a:xfrm>
          <a:off x="4924425" y="1333500"/>
          <a:ext cx="52705" cy="105902"/>
        </a:xfrm>
        <a:prstGeom prst="downArrow">
          <a:avLst/>
        </a:prstGeom>
        <a:solidFill>
          <a:srgbClr val="D41A1F">
            <a:alpha val="20000"/>
          </a:srgbClr>
        </a:solidFill>
        <a:ln>
          <a:solidFill>
            <a:srgbClr val="D41A1F">
              <a:alpha val="2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3</xdr:col>
      <xdr:colOff>495300</xdr:colOff>
      <xdr:row>8</xdr:row>
      <xdr:rowOff>142875</xdr:rowOff>
    </xdr:from>
    <xdr:to>
      <xdr:col>3</xdr:col>
      <xdr:colOff>548005</xdr:colOff>
      <xdr:row>9</xdr:row>
      <xdr:rowOff>67802</xdr:rowOff>
    </xdr:to>
    <xdr:sp macro="" textlink="">
      <xdr:nvSpPr>
        <xdr:cNvPr id="43" name="Rodyklė žemyn 2">
          <a:extLst>
            <a:ext uri="{FF2B5EF4-FFF2-40B4-BE49-F238E27FC236}">
              <a16:creationId xmlns="" xmlns:a16="http://schemas.microsoft.com/office/drawing/2014/main" id="{BC649615-5AC2-4FF2-955C-A7F305EAD915}"/>
            </a:ext>
          </a:extLst>
        </xdr:cNvPr>
        <xdr:cNvSpPr/>
      </xdr:nvSpPr>
      <xdr:spPr>
        <a:xfrm>
          <a:off x="4924425" y="1695450"/>
          <a:ext cx="52705" cy="105902"/>
        </a:xfrm>
        <a:prstGeom prst="downArrow">
          <a:avLst/>
        </a:prstGeom>
        <a:solidFill>
          <a:srgbClr val="D41A1F">
            <a:alpha val="20000"/>
          </a:srgbClr>
        </a:solidFill>
        <a:ln>
          <a:solidFill>
            <a:srgbClr val="D41A1F">
              <a:alpha val="2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4</xdr:row>
      <xdr:rowOff>47625</xdr:rowOff>
    </xdr:from>
    <xdr:to>
      <xdr:col>1</xdr:col>
      <xdr:colOff>4848225</xdr:colOff>
      <xdr:row>20</xdr:row>
      <xdr:rowOff>114301</xdr:rowOff>
    </xdr:to>
    <xdr:graphicFrame macro="">
      <xdr:nvGraphicFramePr>
        <xdr:cNvPr id="3" name="Diagrama 2">
          <a:extLst>
            <a:ext uri="{FF2B5EF4-FFF2-40B4-BE49-F238E27FC236}">
              <a16:creationId xmlns="" xmlns:a16="http://schemas.microsoft.com/office/drawing/2014/main" id="{7D87CC02-5F83-492C-9D89-7626639238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0.52144</cdr:x>
      <cdr:y>0.12969</cdr:y>
    </cdr:from>
    <cdr:to>
      <cdr:x>0.5899</cdr:x>
      <cdr:y>0.22937</cdr:y>
    </cdr:to>
    <cdr:sp macro="" textlink="">
      <cdr:nvSpPr>
        <cdr:cNvPr id="5" name="TextBox 9"/>
        <cdr:cNvSpPr txBox="1"/>
      </cdr:nvSpPr>
      <cdr:spPr>
        <a:xfrm xmlns:a="http://schemas.openxmlformats.org/drawingml/2006/main">
          <a:off x="2393957" y="384187"/>
          <a:ext cx="314303" cy="2952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0" lang="lt-LT" sz="1800" b="1" i="0" u="none" strike="noStrike" kern="0" cap="none" spc="0" normalizeH="0" baseline="0" noProof="0">
              <a:ln>
                <a:noFill/>
              </a:ln>
              <a:solidFill>
                <a:srgbClr val="00244D"/>
              </a:solidFill>
              <a:effectLst/>
              <a:uLnTx/>
              <a:uFillTx/>
              <a:latin typeface="+mn-lt"/>
              <a:ea typeface="+mn-ea"/>
              <a:cs typeface="+mn-cs"/>
            </a:rPr>
            <a:t>➀</a:t>
          </a:r>
          <a:endParaRPr lang="lt-LT" sz="1800">
            <a:solidFill>
              <a:srgbClr val="00244D"/>
            </a:solidFill>
          </a:endParaRPr>
        </a:p>
      </cdr:txBody>
    </cdr:sp>
  </cdr:relSizeAnchor>
  <cdr:relSizeAnchor xmlns:cdr="http://schemas.openxmlformats.org/drawingml/2006/chartDrawing">
    <cdr:from>
      <cdr:x>0.65629</cdr:x>
      <cdr:y>0.27438</cdr:y>
    </cdr:from>
    <cdr:to>
      <cdr:x>0.72476</cdr:x>
      <cdr:y>0.37406</cdr:y>
    </cdr:to>
    <cdr:sp macro="" textlink="">
      <cdr:nvSpPr>
        <cdr:cNvPr id="8" name="TextBox 13"/>
        <cdr:cNvSpPr txBox="1"/>
      </cdr:nvSpPr>
      <cdr:spPr>
        <a:xfrm xmlns:a="http://schemas.openxmlformats.org/drawingml/2006/main">
          <a:off x="3013069" y="812794"/>
          <a:ext cx="314349" cy="2952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0" lang="lt-LT" sz="1800" b="1" i="0" u="none" strike="noStrike" kern="0" cap="none" spc="0" normalizeH="0" baseline="0" noProof="0">
              <a:ln>
                <a:noFill/>
              </a:ln>
              <a:solidFill>
                <a:srgbClr val="00244D"/>
              </a:solidFill>
              <a:effectLst/>
              <a:uLnTx/>
              <a:uFillTx/>
              <a:latin typeface="+mn-lt"/>
              <a:ea typeface="+mn-ea"/>
              <a:cs typeface="+mn-cs"/>
            </a:rPr>
            <a:t>➁</a:t>
          </a:r>
          <a:endParaRPr lang="lt-LT" sz="1800">
            <a:solidFill>
              <a:srgbClr val="00244D"/>
            </a:solidFill>
          </a:endParaRPr>
        </a:p>
      </cdr:txBody>
    </cdr:sp>
  </cdr:relSizeAnchor>
  <cdr:relSizeAnchor xmlns:cdr="http://schemas.openxmlformats.org/drawingml/2006/chartDrawing">
    <cdr:from>
      <cdr:x>0.76625</cdr:x>
      <cdr:y>0.62808</cdr:y>
    </cdr:from>
    <cdr:to>
      <cdr:x>0.83472</cdr:x>
      <cdr:y>0.72776</cdr:y>
    </cdr:to>
    <cdr:sp macro="" textlink="">
      <cdr:nvSpPr>
        <cdr:cNvPr id="17" name="TextBox 16"/>
        <cdr:cNvSpPr txBox="1"/>
      </cdr:nvSpPr>
      <cdr:spPr>
        <a:xfrm xmlns:a="http://schemas.openxmlformats.org/drawingml/2006/main">
          <a:off x="3517878" y="1860547"/>
          <a:ext cx="314349" cy="2952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0" lang="lt-LT" sz="1800" b="1" i="0" u="none" strike="noStrike" kern="0" cap="none" spc="0" normalizeH="0" baseline="0" noProof="0">
              <a:ln>
                <a:noFill/>
              </a:ln>
              <a:solidFill>
                <a:srgbClr val="00244D"/>
              </a:solidFill>
              <a:effectLst/>
              <a:uLnTx/>
              <a:uFillTx/>
              <a:latin typeface="+mn-lt"/>
              <a:ea typeface="+mn-ea"/>
              <a:cs typeface="+mn-cs"/>
            </a:rPr>
            <a:t>➂</a:t>
          </a:r>
          <a:endParaRPr lang="lt-LT" sz="1800">
            <a:solidFill>
              <a:srgbClr val="00244D"/>
            </a:solidFill>
          </a:endParaRPr>
        </a:p>
      </cdr:txBody>
    </cdr:sp>
  </cdr:relSizeAnchor>
  <cdr:relSizeAnchor xmlns:cdr="http://schemas.openxmlformats.org/drawingml/2006/chartDrawing">
    <cdr:from>
      <cdr:x>0.86791</cdr:x>
      <cdr:y>0.07502</cdr:y>
    </cdr:from>
    <cdr:to>
      <cdr:x>0.93637</cdr:x>
      <cdr:y>0.1747</cdr:y>
    </cdr:to>
    <cdr:sp macro="" textlink="">
      <cdr:nvSpPr>
        <cdr:cNvPr id="20" name="TextBox 21"/>
        <cdr:cNvSpPr txBox="1"/>
      </cdr:nvSpPr>
      <cdr:spPr>
        <a:xfrm xmlns:a="http://schemas.openxmlformats.org/drawingml/2006/main">
          <a:off x="3984630" y="222242"/>
          <a:ext cx="314303" cy="2952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0" lang="lt-LT" sz="1800" b="1" i="0" u="none" strike="noStrike" kern="0" cap="none" spc="0" normalizeH="0" baseline="0" noProof="0">
              <a:ln>
                <a:noFill/>
              </a:ln>
              <a:solidFill>
                <a:srgbClr val="00244D"/>
              </a:solidFill>
              <a:effectLst/>
              <a:uLnTx/>
              <a:uFillTx/>
              <a:latin typeface="+mn-lt"/>
              <a:ea typeface="+mn-ea"/>
              <a:cs typeface="+mn-cs"/>
            </a:rPr>
            <a:t>➃</a:t>
          </a:r>
          <a:endParaRPr lang="lt-LT" sz="1800">
            <a:solidFill>
              <a:srgbClr val="00244D"/>
            </a:solidFill>
          </a:endParaRPr>
        </a:p>
      </cdr:txBody>
    </cdr:sp>
  </cdr:relSizeAnchor>
  <cdr:relSizeAnchor xmlns:cdr="http://schemas.openxmlformats.org/drawingml/2006/chartDrawing">
    <cdr:from>
      <cdr:x>0.10789</cdr:x>
      <cdr:y>0.84887</cdr:y>
    </cdr:from>
    <cdr:to>
      <cdr:x>0.99793</cdr:x>
      <cdr:y>0.98071</cdr:y>
    </cdr:to>
    <cdr:sp macro="" textlink="">
      <cdr:nvSpPr>
        <cdr:cNvPr id="21" name="TextBox 1"/>
        <cdr:cNvSpPr txBox="1"/>
      </cdr:nvSpPr>
      <cdr:spPr>
        <a:xfrm xmlns:a="http://schemas.openxmlformats.org/drawingml/2006/main">
          <a:off x="495307" y="2514588"/>
          <a:ext cx="4086218" cy="3905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000"/>
            <a:t>   1        </a:t>
          </a:r>
          <a:r>
            <a:rPr lang="lt-LT" sz="1000" baseline="0"/>
            <a:t>  </a:t>
          </a:r>
          <a:r>
            <a:rPr lang="lt-LT" sz="1000"/>
            <a:t>2          </a:t>
          </a:r>
          <a:r>
            <a:rPr lang="lt-LT" sz="1000" baseline="0"/>
            <a:t> </a:t>
          </a:r>
          <a:r>
            <a:rPr lang="lt-LT" sz="1000"/>
            <a:t>3          </a:t>
          </a:r>
          <a:r>
            <a:rPr lang="lt-LT" sz="1000" baseline="0"/>
            <a:t> </a:t>
          </a:r>
          <a:r>
            <a:rPr lang="lt-LT" sz="1000"/>
            <a:t>4         </a:t>
          </a:r>
          <a:r>
            <a:rPr lang="lt-LT" sz="1000" baseline="0"/>
            <a:t>   </a:t>
          </a:r>
          <a:r>
            <a:rPr lang="lt-LT" sz="1000"/>
            <a:t>5</a:t>
          </a:r>
          <a:r>
            <a:rPr lang="lt-LT" sz="1000" baseline="0"/>
            <a:t>            6            7           8      9                		2019</a:t>
          </a:r>
          <a:endParaRPr lang="lt-LT" sz="1000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291465</xdr:colOff>
      <xdr:row>5</xdr:row>
      <xdr:rowOff>43815</xdr:rowOff>
    </xdr:from>
    <xdr:to>
      <xdr:col>2</xdr:col>
      <xdr:colOff>643890</xdr:colOff>
      <xdr:row>5</xdr:row>
      <xdr:rowOff>272415</xdr:rowOff>
    </xdr:to>
    <xdr:pic>
      <xdr:nvPicPr>
        <xdr:cNvPr id="2" name="Paveikslėlis 11" descr="Aprašas: rodyklė">
          <a:extLst>
            <a:ext uri="{FF2B5EF4-FFF2-40B4-BE49-F238E27FC236}">
              <a16:creationId xmlns="" xmlns:a16="http://schemas.microsoft.com/office/drawing/2014/main" id="{477D897C-716B-49E6-B578-7166399A4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5490" y="1186815"/>
          <a:ext cx="3524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430530</xdr:colOff>
      <xdr:row>5</xdr:row>
      <xdr:rowOff>30480</xdr:rowOff>
    </xdr:from>
    <xdr:to>
      <xdr:col>3</xdr:col>
      <xdr:colOff>582930</xdr:colOff>
      <xdr:row>5</xdr:row>
      <xdr:rowOff>259080</xdr:rowOff>
    </xdr:to>
    <xdr:pic>
      <xdr:nvPicPr>
        <xdr:cNvPr id="3" name="Paveikslėlis 4" descr="Aprašas: oil-03mazas">
          <a:extLst>
            <a:ext uri="{FF2B5EF4-FFF2-40B4-BE49-F238E27FC236}">
              <a16:creationId xmlns="" xmlns:a16="http://schemas.microsoft.com/office/drawing/2014/main" id="{F6193348-692D-46A4-91F4-69A6B78BE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7030" y="1173480"/>
          <a:ext cx="152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289560</xdr:colOff>
      <xdr:row>5</xdr:row>
      <xdr:rowOff>38100</xdr:rowOff>
    </xdr:from>
    <xdr:to>
      <xdr:col>4</xdr:col>
      <xdr:colOff>641985</xdr:colOff>
      <xdr:row>5</xdr:row>
      <xdr:rowOff>266700</xdr:rowOff>
    </xdr:to>
    <xdr:pic>
      <xdr:nvPicPr>
        <xdr:cNvPr id="4" name="Paveikslėlis 3" descr="Aprašas: rodyklė">
          <a:extLst>
            <a:ext uri="{FF2B5EF4-FFF2-40B4-BE49-F238E27FC236}">
              <a16:creationId xmlns="" xmlns:a16="http://schemas.microsoft.com/office/drawing/2014/main" id="{84E10EAF-4C0F-4243-A2B6-AA949B106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8535" y="1181100"/>
          <a:ext cx="3524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428625</xdr:colOff>
      <xdr:row>5</xdr:row>
      <xdr:rowOff>19050</xdr:rowOff>
    </xdr:from>
    <xdr:to>
      <xdr:col>5</xdr:col>
      <xdr:colOff>581025</xdr:colOff>
      <xdr:row>5</xdr:row>
      <xdr:rowOff>247650</xdr:rowOff>
    </xdr:to>
    <xdr:pic>
      <xdr:nvPicPr>
        <xdr:cNvPr id="5" name="Paveikslėlis 12" descr="Aprašas: oil-03mazas">
          <a:extLst>
            <a:ext uri="{FF2B5EF4-FFF2-40B4-BE49-F238E27FC236}">
              <a16:creationId xmlns="" xmlns:a16="http://schemas.microsoft.com/office/drawing/2014/main" id="{C26F9828-DE3D-4ACA-9EEB-3D710CF9F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5" y="1162050"/>
          <a:ext cx="152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283845</xdr:colOff>
      <xdr:row>5</xdr:row>
      <xdr:rowOff>38100</xdr:rowOff>
    </xdr:from>
    <xdr:to>
      <xdr:col>6</xdr:col>
      <xdr:colOff>636270</xdr:colOff>
      <xdr:row>5</xdr:row>
      <xdr:rowOff>257175</xdr:rowOff>
    </xdr:to>
    <xdr:pic>
      <xdr:nvPicPr>
        <xdr:cNvPr id="6" name="Paveikslėlis 5" descr="Aprašas: rodyklė">
          <a:extLst>
            <a:ext uri="{FF2B5EF4-FFF2-40B4-BE49-F238E27FC236}">
              <a16:creationId xmlns="" xmlns:a16="http://schemas.microsoft.com/office/drawing/2014/main" id="{7C8B217E-EB96-4F31-B3F8-115CB4032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7770" y="1181100"/>
          <a:ext cx="35242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384810</xdr:colOff>
      <xdr:row>5</xdr:row>
      <xdr:rowOff>20955</xdr:rowOff>
    </xdr:from>
    <xdr:to>
      <xdr:col>7</xdr:col>
      <xdr:colOff>537210</xdr:colOff>
      <xdr:row>5</xdr:row>
      <xdr:rowOff>249555</xdr:rowOff>
    </xdr:to>
    <xdr:pic>
      <xdr:nvPicPr>
        <xdr:cNvPr id="7" name="Paveikslėlis 6" descr="Aprašas: oil-03mazas">
          <a:extLst>
            <a:ext uri="{FF2B5EF4-FFF2-40B4-BE49-F238E27FC236}">
              <a16:creationId xmlns="" xmlns:a16="http://schemas.microsoft.com/office/drawing/2014/main" id="{8FC62431-4153-482D-84C0-D2A148D48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1210" y="1163955"/>
          <a:ext cx="152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253365</xdr:colOff>
      <xdr:row>5</xdr:row>
      <xdr:rowOff>26670</xdr:rowOff>
    </xdr:from>
    <xdr:to>
      <xdr:col>8</xdr:col>
      <xdr:colOff>605790</xdr:colOff>
      <xdr:row>5</xdr:row>
      <xdr:rowOff>255270</xdr:rowOff>
    </xdr:to>
    <xdr:pic>
      <xdr:nvPicPr>
        <xdr:cNvPr id="8" name="Paveikslėlis 7" descr="Aprašas: rodyklė">
          <a:extLst>
            <a:ext uri="{FF2B5EF4-FFF2-40B4-BE49-F238E27FC236}">
              <a16:creationId xmlns="" xmlns:a16="http://schemas.microsoft.com/office/drawing/2014/main" id="{99CC3AC9-7EE6-4C82-A8C9-F829C8D16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2240" y="1169670"/>
          <a:ext cx="3524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401955</xdr:colOff>
      <xdr:row>5</xdr:row>
      <xdr:rowOff>20955</xdr:rowOff>
    </xdr:from>
    <xdr:to>
      <xdr:col>9</xdr:col>
      <xdr:colOff>554355</xdr:colOff>
      <xdr:row>5</xdr:row>
      <xdr:rowOff>249555</xdr:rowOff>
    </xdr:to>
    <xdr:pic>
      <xdr:nvPicPr>
        <xdr:cNvPr id="9" name="Paveikslėlis 15" descr="Aprašas: oil-03mazas">
          <a:extLst>
            <a:ext uri="{FF2B5EF4-FFF2-40B4-BE49-F238E27FC236}">
              <a16:creationId xmlns="" xmlns:a16="http://schemas.microsoft.com/office/drawing/2014/main" id="{5E30F15B-336C-4909-963A-9228FA586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3305" y="1163955"/>
          <a:ext cx="152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283845</xdr:colOff>
      <xdr:row>5</xdr:row>
      <xdr:rowOff>30480</xdr:rowOff>
    </xdr:from>
    <xdr:to>
      <xdr:col>10</xdr:col>
      <xdr:colOff>636270</xdr:colOff>
      <xdr:row>5</xdr:row>
      <xdr:rowOff>259080</xdr:rowOff>
    </xdr:to>
    <xdr:pic>
      <xdr:nvPicPr>
        <xdr:cNvPr id="10" name="Paveikslėlis 9" descr="Aprašas: rodyklė">
          <a:extLst>
            <a:ext uri="{FF2B5EF4-FFF2-40B4-BE49-F238E27FC236}">
              <a16:creationId xmlns="" xmlns:a16="http://schemas.microsoft.com/office/drawing/2014/main" id="{6B1CC975-D929-470B-9B64-7038F1459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7670" y="1173480"/>
          <a:ext cx="3524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411480</xdr:colOff>
      <xdr:row>5</xdr:row>
      <xdr:rowOff>47625</xdr:rowOff>
    </xdr:from>
    <xdr:to>
      <xdr:col>11</xdr:col>
      <xdr:colOff>544830</xdr:colOff>
      <xdr:row>5</xdr:row>
      <xdr:rowOff>247650</xdr:rowOff>
    </xdr:to>
    <xdr:pic>
      <xdr:nvPicPr>
        <xdr:cNvPr id="11" name="Paveikslėlis 10" descr="Aprašas: oil-03mazas">
          <a:extLst>
            <a:ext uri="{FF2B5EF4-FFF2-40B4-BE49-F238E27FC236}">
              <a16:creationId xmlns="" xmlns:a16="http://schemas.microsoft.com/office/drawing/2014/main" id="{12DA2441-30B0-4FA0-B21D-5E7B7290A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7780" y="1190625"/>
          <a:ext cx="13335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9</xdr:row>
      <xdr:rowOff>38100</xdr:rowOff>
    </xdr:from>
    <xdr:to>
      <xdr:col>1</xdr:col>
      <xdr:colOff>409575</xdr:colOff>
      <xdr:row>9</xdr:row>
      <xdr:rowOff>276225</xdr:rowOff>
    </xdr:to>
    <xdr:pic>
      <xdr:nvPicPr>
        <xdr:cNvPr id="12" name="Paveikslėlis 13" descr="Aprašas: rodyklė">
          <a:extLst>
            <a:ext uri="{FF2B5EF4-FFF2-40B4-BE49-F238E27FC236}">
              <a16:creationId xmlns="" xmlns:a16="http://schemas.microsoft.com/office/drawing/2014/main" id="{2789F5BB-28EC-4ADA-AC65-5177703B2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2009775"/>
          <a:ext cx="361950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487680</xdr:colOff>
      <xdr:row>9</xdr:row>
      <xdr:rowOff>41910</xdr:rowOff>
    </xdr:from>
    <xdr:to>
      <xdr:col>3</xdr:col>
      <xdr:colOff>636270</xdr:colOff>
      <xdr:row>9</xdr:row>
      <xdr:rowOff>270510</xdr:rowOff>
    </xdr:to>
    <xdr:pic>
      <xdr:nvPicPr>
        <xdr:cNvPr id="13" name="Paveikslėlis 4" descr="Aprašas: oil-03mazas">
          <a:extLst>
            <a:ext uri="{FF2B5EF4-FFF2-40B4-BE49-F238E27FC236}">
              <a16:creationId xmlns="" xmlns:a16="http://schemas.microsoft.com/office/drawing/2014/main" id="{9F511239-2775-4F4D-AF54-0DBA4E3D8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180" y="2013585"/>
          <a:ext cx="14859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497205</xdr:colOff>
      <xdr:row>3</xdr:row>
      <xdr:rowOff>175260</xdr:rowOff>
    </xdr:from>
    <xdr:to>
      <xdr:col>2</xdr:col>
      <xdr:colOff>1550130</xdr:colOff>
      <xdr:row>19</xdr:row>
      <xdr:rowOff>159660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0.43088</cdr:x>
      <cdr:y>0.04797</cdr:y>
    </cdr:from>
    <cdr:to>
      <cdr:x>0.53378</cdr:x>
      <cdr:y>0.1269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</cdr:x>
      <cdr:y>0</cdr:y>
    </cdr:from>
    <cdr:to>
      <cdr:x>0.76662</cdr:x>
      <cdr:y>0.08763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3308210" cy="2597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metiniai poky</a:t>
          </a:r>
          <a:r>
            <a:rPr lang="lt-LT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čiai,</a:t>
          </a:r>
          <a:r>
            <a:rPr lang="lt-LT" sz="11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proc.; kaitos veiksniai, proc. p.</a:t>
          </a:r>
          <a:endParaRPr lang="en-GB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3</xdr:row>
      <xdr:rowOff>121920</xdr:rowOff>
    </xdr:from>
    <xdr:to>
      <xdr:col>1</xdr:col>
      <xdr:colOff>4415790</xdr:colOff>
      <xdr:row>19</xdr:row>
      <xdr:rowOff>106320</xdr:rowOff>
    </xdr:to>
    <xdr:graphicFrame macro="">
      <xdr:nvGraphicFramePr>
        <xdr:cNvPr id="2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0.63377</cdr:x>
      <cdr:y>0.15365</cdr:y>
    </cdr:from>
    <cdr:to>
      <cdr:x>0.63729</cdr:x>
      <cdr:y>0.86548</cdr:y>
    </cdr:to>
    <cdr:cxnSp macro="">
      <cdr:nvCxnSpPr>
        <cdr:cNvPr id="3" name="Tiesioji jungtis 2">
          <a:extLst xmlns:a="http://schemas.openxmlformats.org/drawingml/2006/main">
            <a:ext uri="{FF2B5EF4-FFF2-40B4-BE49-F238E27FC236}">
              <a16:creationId xmlns="" xmlns:a16="http://schemas.microsoft.com/office/drawing/2014/main" id="{130E8A04-6AF6-4C29-9D77-02B1DAB7FBB2}"/>
            </a:ext>
          </a:extLst>
        </cdr:cNvPr>
        <cdr:cNvCxnSpPr/>
      </cdr:nvCxnSpPr>
      <cdr:spPr>
        <a:xfrm xmlns:a="http://schemas.openxmlformats.org/drawingml/2006/main" flipH="1" flipV="1">
          <a:off x="2805479" y="384785"/>
          <a:ext cx="15582" cy="1782632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5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0.51068</cdr:x>
      <cdr:y>0.10841</cdr:y>
    </cdr:from>
    <cdr:to>
      <cdr:x>0.82112</cdr:x>
      <cdr:y>0.2119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260606" y="271498"/>
          <a:ext cx="1374219" cy="2591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100">
              <a:solidFill>
                <a:sysClr val="windowText" lastClr="000000"/>
              </a:solidFill>
            </a:rPr>
            <a:t>Faktas  Projekcija</a:t>
          </a:r>
          <a:endParaRPr lang="en-GB" sz="11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0.21167</cdr:x>
      <cdr:y>0.10662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9144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050"/>
            <a:t>proc.</a:t>
          </a:r>
          <a:endParaRPr lang="en-GB" sz="1050"/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0.20754</cdr:x>
      <cdr:y>0.06513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759102" cy="1786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>
              <a:latin typeface="Arial" panose="020B0604020202020204" pitchFamily="34" charset="0"/>
              <a:cs typeface="Arial" panose="020B0604020202020204" pitchFamily="34" charset="0"/>
            </a:rPr>
            <a:t>proc. </a:t>
          </a: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253734</xdr:colOff>
      <xdr:row>3</xdr:row>
      <xdr:rowOff>78131</xdr:rowOff>
    </xdr:from>
    <xdr:to>
      <xdr:col>1</xdr:col>
      <xdr:colOff>4579620</xdr:colOff>
      <xdr:row>18</xdr:row>
      <xdr:rowOff>152399</xdr:rowOff>
    </xdr:to>
    <xdr:grpSp>
      <xdr:nvGrpSpPr>
        <xdr:cNvPr id="2" name="Grupė 1"/>
        <xdr:cNvGrpSpPr>
          <a:grpSpLocks/>
        </xdr:cNvGrpSpPr>
      </xdr:nvGrpSpPr>
      <xdr:grpSpPr bwMode="auto">
        <a:xfrm>
          <a:off x="939534" y="640106"/>
          <a:ext cx="4325886" cy="2788893"/>
          <a:chOff x="666750" y="1476372"/>
          <a:chExt cx="4200525" cy="2781294"/>
        </a:xfrm>
      </xdr:grpSpPr>
      <xdr:graphicFrame macro="">
        <xdr:nvGraphicFramePr>
          <xdr:cNvPr id="3" name="Diagrama 2"/>
          <xdr:cNvGraphicFramePr>
            <a:graphicFrameLocks/>
          </xdr:cNvGraphicFramePr>
        </xdr:nvGraphicFramePr>
        <xdr:xfrm>
          <a:off x="666750" y="1476372"/>
          <a:ext cx="4200525" cy="278129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1"/>
          <xdr:cNvSpPr txBox="1"/>
        </xdr:nvSpPr>
        <xdr:spPr>
          <a:xfrm>
            <a:off x="710787" y="1523844"/>
            <a:ext cx="873103" cy="184091"/>
          </a:xfrm>
          <a:prstGeom prst="rect">
            <a:avLst/>
          </a:prstGeom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GB" sz="1000">
                <a:latin typeface="Arial" panose="020B0604020202020204" pitchFamily="34" charset="0"/>
                <a:cs typeface="Arial" panose="020B0604020202020204" pitchFamily="34" charset="0"/>
              </a:rPr>
              <a:t>proc.</a:t>
            </a:r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en-GB" sz="1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597478</xdr:colOff>
      <xdr:row>3</xdr:row>
      <xdr:rowOff>25977</xdr:rowOff>
    </xdr:from>
    <xdr:to>
      <xdr:col>2</xdr:col>
      <xdr:colOff>361950</xdr:colOff>
      <xdr:row>21</xdr:row>
      <xdr:rowOff>114300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614360</xdr:colOff>
      <xdr:row>4</xdr:row>
      <xdr:rowOff>96836</xdr:rowOff>
    </xdr:from>
    <xdr:to>
      <xdr:col>2</xdr:col>
      <xdr:colOff>114635</xdr:colOff>
      <xdr:row>24</xdr:row>
      <xdr:rowOff>30536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0.362</cdr:x>
      <cdr:y>0.93376</cdr:y>
    </cdr:from>
    <cdr:to>
      <cdr:x>0.68224</cdr:x>
      <cdr:y>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029182" y="3316005"/>
          <a:ext cx="1795108" cy="2352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Santykinis BVP,</a:t>
          </a:r>
          <a:r>
            <a:rPr lang="lt-LT" sz="1000" baseline="0">
              <a:latin typeface="Arial" panose="020B0604020202020204" pitchFamily="34" charset="0"/>
              <a:cs typeface="Arial" panose="020B0604020202020204" pitchFamily="34" charset="0"/>
            </a:rPr>
            <a:t> 1995 m.</a:t>
          </a:r>
          <a:endParaRPr lang="lt-LT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0.31691</cdr:x>
      <cdr:y>0.04783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0" y="0"/>
          <a:ext cx="1776415" cy="1698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Santykinis BVP,</a:t>
          </a:r>
          <a:r>
            <a:rPr lang="lt-LT" sz="1000" baseline="0">
              <a:latin typeface="Arial" panose="020B0604020202020204" pitchFamily="34" charset="0"/>
              <a:cs typeface="Arial" panose="020B0604020202020204" pitchFamily="34" charset="0"/>
            </a:rPr>
            <a:t> 201</a:t>
          </a:r>
          <a:r>
            <a:rPr lang="en-US" sz="1000" baseline="0">
              <a:latin typeface="Arial" panose="020B0604020202020204" pitchFamily="34" charset="0"/>
              <a:cs typeface="Arial" panose="020B0604020202020204" pitchFamily="34" charset="0"/>
            </a:rPr>
            <a:t>8</a:t>
          </a:r>
          <a:r>
            <a:rPr lang="lt-LT" sz="1000" baseline="0">
              <a:latin typeface="Arial" panose="020B0604020202020204" pitchFamily="34" charset="0"/>
              <a:cs typeface="Arial" panose="020B0604020202020204" pitchFamily="34" charset="0"/>
            </a:rPr>
            <a:t> m.</a:t>
          </a:r>
          <a:endParaRPr lang="lt-LT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0.13577</cdr:x>
      <cdr:y>0.44613</cdr:y>
    </cdr:from>
    <cdr:to>
      <cdr:x>0.33625</cdr:x>
      <cdr:y>0.76225</cdr:y>
    </cdr:to>
    <cdr:sp macro="" textlink="">
      <cdr:nvSpPr>
        <cdr:cNvPr id="5" name="Ovalas 4"/>
        <cdr:cNvSpPr/>
      </cdr:nvSpPr>
      <cdr:spPr>
        <a:xfrm xmlns:a="http://schemas.openxmlformats.org/drawingml/2006/main">
          <a:off x="812800" y="1584325"/>
          <a:ext cx="1200150" cy="1122598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6350">
          <a:solidFill>
            <a:srgbClr val="00244D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0.34102</cdr:x>
      <cdr:y>0.41663</cdr:y>
    </cdr:from>
    <cdr:to>
      <cdr:x>0.52082</cdr:x>
      <cdr:y>0.67276</cdr:y>
    </cdr:to>
    <cdr:sp macro="" textlink="">
      <cdr:nvSpPr>
        <cdr:cNvPr id="6" name="Ovalas 5"/>
        <cdr:cNvSpPr/>
      </cdr:nvSpPr>
      <cdr:spPr>
        <a:xfrm xmlns:a="http://schemas.openxmlformats.org/drawingml/2006/main">
          <a:off x="2041525" y="1479550"/>
          <a:ext cx="1076325" cy="90957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6350">
          <a:solidFill>
            <a:srgbClr val="00244D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0.50115</cdr:x>
      <cdr:y>0.18596</cdr:y>
    </cdr:from>
    <cdr:to>
      <cdr:x>0.84152</cdr:x>
      <cdr:y>0.5005</cdr:y>
    </cdr:to>
    <cdr:sp macro="" textlink="">
      <cdr:nvSpPr>
        <cdr:cNvPr id="7" name="Ovalas 6"/>
        <cdr:cNvSpPr/>
      </cdr:nvSpPr>
      <cdr:spPr>
        <a:xfrm xmlns:a="http://schemas.openxmlformats.org/drawingml/2006/main" rot="19972263">
          <a:off x="3000088" y="660400"/>
          <a:ext cx="2037653" cy="1117007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6350">
          <a:solidFill>
            <a:srgbClr val="00244D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0.06258</cdr:x>
      <cdr:y>0.08941</cdr:y>
    </cdr:from>
    <cdr:to>
      <cdr:x>0.96332</cdr:x>
      <cdr:y>0.87683</cdr:y>
    </cdr:to>
    <cdr:cxnSp macro="">
      <cdr:nvCxnSpPr>
        <cdr:cNvPr id="8" name="Tiesioji jungtis 7"/>
        <cdr:cNvCxnSpPr>
          <a:cxnSpLocks xmlns:a="http://schemas.openxmlformats.org/drawingml/2006/main"/>
        </cdr:cNvCxnSpPr>
      </cdr:nvCxnSpPr>
      <cdr:spPr>
        <a:xfrm xmlns:a="http://schemas.openxmlformats.org/drawingml/2006/main" flipV="1">
          <a:off x="374650" y="317500"/>
          <a:ext cx="5392210" cy="2796349"/>
        </a:xfrm>
        <a:prstGeom xmlns:a="http://schemas.openxmlformats.org/drawingml/2006/main" prst="line">
          <a:avLst/>
        </a:prstGeom>
        <a:ln xmlns:a="http://schemas.openxmlformats.org/drawingml/2006/main" w="28575">
          <a:solidFill>
            <a:srgbClr val="8D8473">
              <a:alpha val="65098"/>
            </a:srgb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184785</xdr:colOff>
      <xdr:row>3</xdr:row>
      <xdr:rowOff>78749</xdr:rowOff>
    </xdr:from>
    <xdr:to>
      <xdr:col>1</xdr:col>
      <xdr:colOff>4579620</xdr:colOff>
      <xdr:row>19</xdr:row>
      <xdr:rowOff>152400</xdr:rowOff>
    </xdr:to>
    <xdr:grpSp>
      <xdr:nvGrpSpPr>
        <xdr:cNvPr id="2" name="Grupė 1"/>
        <xdr:cNvGrpSpPr>
          <a:grpSpLocks/>
        </xdr:cNvGrpSpPr>
      </xdr:nvGrpSpPr>
      <xdr:grpSpPr bwMode="auto">
        <a:xfrm>
          <a:off x="870585" y="640724"/>
          <a:ext cx="4394835" cy="2969251"/>
          <a:chOff x="599799" y="1476372"/>
          <a:chExt cx="4267476" cy="2781294"/>
        </a:xfrm>
      </xdr:grpSpPr>
      <xdr:graphicFrame macro="">
        <xdr:nvGraphicFramePr>
          <xdr:cNvPr id="3" name="Diagrama 2"/>
          <xdr:cNvGraphicFramePr>
            <a:graphicFrameLocks/>
          </xdr:cNvGraphicFramePr>
        </xdr:nvGraphicFramePr>
        <xdr:xfrm>
          <a:off x="666750" y="1476372"/>
          <a:ext cx="4200525" cy="278129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1"/>
          <xdr:cNvSpPr txBox="1"/>
        </xdr:nvSpPr>
        <xdr:spPr>
          <a:xfrm>
            <a:off x="599799" y="1547149"/>
            <a:ext cx="873103" cy="184091"/>
          </a:xfrm>
          <a:prstGeom prst="rect">
            <a:avLst/>
          </a:prstGeom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GB" sz="1000">
                <a:latin typeface="Arial" panose="020B0604020202020204" pitchFamily="34" charset="0"/>
                <a:cs typeface="Arial" panose="020B0604020202020204" pitchFamily="34" charset="0"/>
              </a:rPr>
              <a:t>proc.</a:t>
            </a:r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en-GB" sz="1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3</xdr:row>
      <xdr:rowOff>71436</xdr:rowOff>
    </xdr:from>
    <xdr:to>
      <xdr:col>1</xdr:col>
      <xdr:colOff>5000625</xdr:colOff>
      <xdr:row>17</xdr:row>
      <xdr:rowOff>133349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398145</xdr:colOff>
      <xdr:row>3</xdr:row>
      <xdr:rowOff>87630</xdr:rowOff>
    </xdr:from>
    <xdr:to>
      <xdr:col>1</xdr:col>
      <xdr:colOff>4632420</xdr:colOff>
      <xdr:row>19</xdr:row>
      <xdr:rowOff>72030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3</xdr:row>
      <xdr:rowOff>152399</xdr:rowOff>
    </xdr:from>
    <xdr:to>
      <xdr:col>1</xdr:col>
      <xdr:colOff>4462875</xdr:colOff>
      <xdr:row>19</xdr:row>
      <xdr:rowOff>136799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0.29027</cdr:x>
      <cdr:y>0.81851</cdr:y>
    </cdr:from>
    <cdr:to>
      <cdr:x>0.96944</cdr:x>
      <cdr:y>0.91544</cdr:y>
    </cdr:to>
    <cdr:sp macro="" textlink="">
      <cdr:nvSpPr>
        <cdr:cNvPr id="2" name="TextBox 5"/>
        <cdr:cNvSpPr txBox="1"/>
      </cdr:nvSpPr>
      <cdr:spPr>
        <a:xfrm xmlns:a="http://schemas.openxmlformats.org/drawingml/2006/main">
          <a:off x="1327130" y="2409063"/>
          <a:ext cx="3105165" cy="2852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2018                                                             2019</a:t>
          </a:r>
          <a:endParaRPr lang="lt-LT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4</xdr:row>
      <xdr:rowOff>0</xdr:rowOff>
    </xdr:from>
    <xdr:to>
      <xdr:col>7</xdr:col>
      <xdr:colOff>235680</xdr:colOff>
      <xdr:row>17</xdr:row>
      <xdr:rowOff>151620</xdr:rowOff>
    </xdr:to>
    <xdr:graphicFrame macro="">
      <xdr:nvGraphicFramePr>
        <xdr:cNvPr id="4" name="Diagrama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721995</xdr:colOff>
      <xdr:row>3</xdr:row>
      <xdr:rowOff>127635</xdr:rowOff>
    </xdr:from>
    <xdr:to>
      <xdr:col>1</xdr:col>
      <xdr:colOff>4316730</xdr:colOff>
      <xdr:row>19</xdr:row>
      <xdr:rowOff>196215</xdr:rowOff>
    </xdr:to>
    <xdr:graphicFrame macro="">
      <xdr:nvGraphicFramePr>
        <xdr:cNvPr id="2" name="Diagrama 2">
          <a:extLst>
            <a:ext uri="{FF2B5EF4-FFF2-40B4-BE49-F238E27FC236}">
              <a16:creationId xmlns=""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0.03115</cdr:x>
      <cdr:y>0</cdr:y>
    </cdr:from>
    <cdr:to>
      <cdr:x>0.24015</cdr:x>
      <cdr:y>0.06489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34801" y="0"/>
          <a:ext cx="904585" cy="1923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proc. BVP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160020</xdr:colOff>
      <xdr:row>3</xdr:row>
      <xdr:rowOff>137160</xdr:rowOff>
    </xdr:from>
    <xdr:to>
      <xdr:col>1</xdr:col>
      <xdr:colOff>4488180</xdr:colOff>
      <xdr:row>19</xdr:row>
      <xdr:rowOff>205740</xdr:rowOff>
    </xdr:to>
    <xdr:graphicFrame macro="">
      <xdr:nvGraphicFramePr>
        <xdr:cNvPr id="2" name="Diagrama 2">
          <a:extLst>
            <a:ext uri="{FF2B5EF4-FFF2-40B4-BE49-F238E27FC236}">
              <a16:creationId xmlns=""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0.02715</cdr:x>
      <cdr:y>0</cdr:y>
    </cdr:from>
    <cdr:to>
      <cdr:x>0.23615</cdr:x>
      <cdr:y>0.06489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4314" y="0"/>
          <a:ext cx="879901" cy="1804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>
              <a:latin typeface="Arial" panose="020B0604020202020204" pitchFamily="34" charset="0"/>
              <a:cs typeface="Arial" panose="020B0604020202020204" pitchFamily="34" charset="0"/>
            </a:rPr>
            <a:t>proc. </a:t>
          </a:r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BVP</a:t>
          </a:r>
          <a:endParaRPr lang="en-GB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625175</xdr:colOff>
      <xdr:row>3</xdr:row>
      <xdr:rowOff>104321</xdr:rowOff>
    </xdr:from>
    <xdr:to>
      <xdr:col>2</xdr:col>
      <xdr:colOff>53676</xdr:colOff>
      <xdr:row>21</xdr:row>
      <xdr:rowOff>171602</xdr:rowOff>
    </xdr:to>
    <xdr:graphicFrame macro="">
      <xdr:nvGraphicFramePr>
        <xdr:cNvPr id="2" name="Diagrama 1">
          <a:extLst>
            <a:ext uri="{FF2B5EF4-FFF2-40B4-BE49-F238E27FC236}">
              <a16:creationId xmlns=""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0.00756</cdr:y>
    </cdr:from>
    <cdr:to>
      <cdr:x>0.89329</cdr:x>
      <cdr:y>0.08185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21771"/>
          <a:ext cx="3859001" cy="2139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metiniai poky</a:t>
          </a:r>
          <a:r>
            <a:rPr lang="lt-LT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čiai,</a:t>
          </a:r>
          <a:r>
            <a:rPr lang="lt-LT" sz="10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proc.; kaitos veiksniai, proc. p.</a:t>
          </a:r>
          <a:endParaRPr lang="en-GB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3</xdr:row>
      <xdr:rowOff>76200</xdr:rowOff>
    </xdr:from>
    <xdr:to>
      <xdr:col>1</xdr:col>
      <xdr:colOff>4549140</xdr:colOff>
      <xdr:row>19</xdr:row>
      <xdr:rowOff>152400</xdr:rowOff>
    </xdr:to>
    <xdr:graphicFrame macro="">
      <xdr:nvGraphicFramePr>
        <xdr:cNvPr id="2" name="Chart 2">
          <a:extLst>
            <a:ext uri="{FF2B5EF4-FFF2-40B4-BE49-F238E27FC236}">
              <a16:creationId xmlns=""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57151</xdr:colOff>
      <xdr:row>4</xdr:row>
      <xdr:rowOff>9525</xdr:rowOff>
    </xdr:from>
    <xdr:to>
      <xdr:col>1</xdr:col>
      <xdr:colOff>5753101</xdr:colOff>
      <xdr:row>25</xdr:row>
      <xdr:rowOff>66675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0.00764</cdr:x>
      <cdr:y>0.01422</cdr:y>
    </cdr:from>
    <cdr:to>
      <cdr:x>0.75134</cdr:x>
      <cdr:y>0.0829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0800" y="50800"/>
          <a:ext cx="4944435" cy="2453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metiniai poky</a:t>
          </a:r>
          <a:r>
            <a:rPr lang="lt-LT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čiai,</a:t>
          </a:r>
          <a:r>
            <a:rPr lang="lt-LT" sz="10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proc.; kaitos veiksniai, proc. p.</a:t>
          </a:r>
          <a:endParaRPr lang="en-GB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160020</xdr:colOff>
      <xdr:row>3</xdr:row>
      <xdr:rowOff>137160</xdr:rowOff>
    </xdr:from>
    <xdr:to>
      <xdr:col>1</xdr:col>
      <xdr:colOff>4488180</xdr:colOff>
      <xdr:row>19</xdr:row>
      <xdr:rowOff>205740</xdr:rowOff>
    </xdr:to>
    <xdr:graphicFrame macro="">
      <xdr:nvGraphicFramePr>
        <xdr:cNvPr id="2" name="Diagrama 2">
          <a:extLst>
            <a:ext uri="{FF2B5EF4-FFF2-40B4-BE49-F238E27FC236}">
              <a16:creationId xmlns=""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0.63377</cdr:x>
      <cdr:y>0.15365</cdr:y>
    </cdr:from>
    <cdr:to>
      <cdr:x>0.63729</cdr:x>
      <cdr:y>0.86548</cdr:y>
    </cdr:to>
    <cdr:cxnSp macro="">
      <cdr:nvCxnSpPr>
        <cdr:cNvPr id="3" name="Tiesioji jungtis 2">
          <a:extLst xmlns:a="http://schemas.openxmlformats.org/drawingml/2006/main">
            <a:ext uri="{FF2B5EF4-FFF2-40B4-BE49-F238E27FC236}">
              <a16:creationId xmlns="" xmlns:a16="http://schemas.microsoft.com/office/drawing/2014/main" id="{DB359BB7-F489-4942-8F43-6CAC5B0C1149}"/>
            </a:ext>
          </a:extLst>
        </cdr:cNvPr>
        <cdr:cNvCxnSpPr/>
      </cdr:nvCxnSpPr>
      <cdr:spPr>
        <a:xfrm xmlns:a="http://schemas.openxmlformats.org/drawingml/2006/main" flipH="1" flipV="1">
          <a:off x="2805479" y="384785"/>
          <a:ext cx="15582" cy="1782632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5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0.51068</cdr:x>
      <cdr:y>0.10841</cdr:y>
    </cdr:from>
    <cdr:to>
      <cdr:x>0.82112</cdr:x>
      <cdr:y>0.2119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260606" y="271498"/>
          <a:ext cx="1374219" cy="2591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100">
              <a:solidFill>
                <a:sysClr val="windowText" lastClr="000000"/>
              </a:solidFill>
            </a:rPr>
            <a:t>Faktas  Projekcija</a:t>
          </a:r>
          <a:endParaRPr lang="en-GB" sz="11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0.21167</cdr:x>
      <cdr:y>0.10662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9144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050"/>
            <a:t>proc.</a:t>
          </a:r>
          <a:endParaRPr lang="en-GB" sz="1050"/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0.04655</cdr:x>
      <cdr:y>0</cdr:y>
    </cdr:from>
    <cdr:to>
      <cdr:x>0.25555</cdr:x>
      <cdr:y>0.06489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1494" y="0"/>
          <a:ext cx="904586" cy="1923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proc.</a:t>
          </a:r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198120</xdr:colOff>
      <xdr:row>3</xdr:row>
      <xdr:rowOff>76200</xdr:rowOff>
    </xdr:from>
    <xdr:to>
      <xdr:col>1</xdr:col>
      <xdr:colOff>4626120</xdr:colOff>
      <xdr:row>19</xdr:row>
      <xdr:rowOff>114300</xdr:rowOff>
    </xdr:to>
    <xdr:graphicFrame macro="">
      <xdr:nvGraphicFramePr>
        <xdr:cNvPr id="2" name="Diagrama 1"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0.00187</cdr:x>
      <cdr:y>0.00756</cdr:y>
    </cdr:from>
    <cdr:to>
      <cdr:x>0.89516</cdr:x>
      <cdr:y>0.08185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8282" y="21923"/>
          <a:ext cx="3955488" cy="2154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metiniai poky</a:t>
          </a:r>
          <a:r>
            <a:rPr lang="lt-LT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čiai,</a:t>
          </a:r>
          <a:r>
            <a:rPr lang="lt-LT" sz="10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proc.; kaitos veiksniai, proc. p.</a:t>
          </a:r>
          <a:endParaRPr lang="en-GB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215265</xdr:colOff>
      <xdr:row>3</xdr:row>
      <xdr:rowOff>137160</xdr:rowOff>
    </xdr:from>
    <xdr:to>
      <xdr:col>1</xdr:col>
      <xdr:colOff>4798695</xdr:colOff>
      <xdr:row>20</xdr:row>
      <xdr:rowOff>3450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486508</xdr:colOff>
      <xdr:row>3</xdr:row>
      <xdr:rowOff>135402</xdr:rowOff>
    </xdr:from>
    <xdr:to>
      <xdr:col>2</xdr:col>
      <xdr:colOff>288388</xdr:colOff>
      <xdr:row>23</xdr:row>
      <xdr:rowOff>58616</xdr:rowOff>
    </xdr:to>
    <xdr:grpSp>
      <xdr:nvGrpSpPr>
        <xdr:cNvPr id="2" name="Grupė 1"/>
        <xdr:cNvGrpSpPr/>
      </xdr:nvGrpSpPr>
      <xdr:grpSpPr>
        <a:xfrm>
          <a:off x="486508" y="697377"/>
          <a:ext cx="5955030" cy="3571289"/>
          <a:chOff x="457200" y="586740"/>
          <a:chExt cx="5200357" cy="3475306"/>
        </a:xfrm>
      </xdr:grpSpPr>
      <xdr:sp macro="" textlink="">
        <xdr:nvSpPr>
          <xdr:cNvPr id="3" name="Stačiakampis 2"/>
          <xdr:cNvSpPr/>
        </xdr:nvSpPr>
        <xdr:spPr>
          <a:xfrm>
            <a:off x="4841631" y="715108"/>
            <a:ext cx="545123" cy="2825261"/>
          </a:xfrm>
          <a:prstGeom prst="rect">
            <a:avLst/>
          </a:prstGeom>
          <a:solidFill>
            <a:schemeClr val="accent6">
              <a:lumMod val="20000"/>
              <a:lumOff val="80000"/>
            </a:schemeClr>
          </a:solidFill>
          <a:ln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aphicFrame macro="">
        <xdr:nvGraphicFramePr>
          <xdr:cNvPr id="4" name="Diagrama 3"/>
          <xdr:cNvGraphicFramePr>
            <a:graphicFrameLocks/>
          </xdr:cNvGraphicFramePr>
        </xdr:nvGraphicFramePr>
        <xdr:xfrm>
          <a:off x="457200" y="586740"/>
          <a:ext cx="5200357" cy="34753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5" name="TextBox 4"/>
          <xdr:cNvSpPr txBox="1"/>
        </xdr:nvSpPr>
        <xdr:spPr bwMode="auto">
          <a:xfrm>
            <a:off x="4962378" y="1830559"/>
            <a:ext cx="334694" cy="1411458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lt-LT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Kainų lygis (E</a:t>
            </a:r>
            <a:r>
              <a:rPr lang="en-US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</a:t>
            </a:r>
            <a:r>
              <a:rPr lang="lt-LT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=100)</a:t>
            </a:r>
          </a:p>
        </xdr:txBody>
      </xdr:sp>
    </xdr:grp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693420</xdr:colOff>
      <xdr:row>3</xdr:row>
      <xdr:rowOff>68580</xdr:rowOff>
    </xdr:from>
    <xdr:to>
      <xdr:col>1</xdr:col>
      <xdr:colOff>4279995</xdr:colOff>
      <xdr:row>19</xdr:row>
      <xdr:rowOff>52980</xdr:rowOff>
    </xdr:to>
    <xdr:graphicFrame macro="">
      <xdr:nvGraphicFramePr>
        <xdr:cNvPr id="2" name="Diagrama 1">
          <a:extLst>
            <a:ext uri="{FF2B5EF4-FFF2-40B4-BE49-F238E27FC236}">
              <a16:creationId xmlns=""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3</xdr:row>
      <xdr:rowOff>114300</xdr:rowOff>
    </xdr:from>
    <xdr:to>
      <xdr:col>1</xdr:col>
      <xdr:colOff>4335240</xdr:colOff>
      <xdr:row>19</xdr:row>
      <xdr:rowOff>190140</xdr:rowOff>
    </xdr:to>
    <xdr:graphicFrame macro="">
      <xdr:nvGraphicFramePr>
        <xdr:cNvPr id="2" name="Diagrama 1">
          <a:extLst>
            <a:ext uri="{FF2B5EF4-FFF2-40B4-BE49-F238E27FC236}">
              <a16:creationId xmlns=""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160020</xdr:colOff>
      <xdr:row>3</xdr:row>
      <xdr:rowOff>220980</xdr:rowOff>
    </xdr:from>
    <xdr:to>
      <xdr:col>2</xdr:col>
      <xdr:colOff>98160</xdr:colOff>
      <xdr:row>17</xdr:row>
      <xdr:rowOff>144420</xdr:rowOff>
    </xdr:to>
    <xdr:grpSp>
      <xdr:nvGrpSpPr>
        <xdr:cNvPr id="5" name="Grupė 4">
          <a:extLst>
            <a:ext uri="{FF2B5EF4-FFF2-40B4-BE49-F238E27FC236}">
              <a16:creationId xmlns="" xmlns:a16="http://schemas.microsoft.com/office/drawing/2014/main" id="{00000000-0008-0000-1E00-000005000000}"/>
            </a:ext>
          </a:extLst>
        </xdr:cNvPr>
        <xdr:cNvGrpSpPr/>
      </xdr:nvGrpSpPr>
      <xdr:grpSpPr>
        <a:xfrm>
          <a:off x="826770" y="916305"/>
          <a:ext cx="7196190" cy="2495190"/>
          <a:chOff x="205740" y="1744980"/>
          <a:chExt cx="7200000" cy="2704740"/>
        </a:xfrm>
      </xdr:grpSpPr>
      <xdr:sp macro="" textlink="">
        <xdr:nvSpPr>
          <xdr:cNvPr id="6" name="Stačiakampis 5">
            <a:extLst>
              <a:ext uri="{FF2B5EF4-FFF2-40B4-BE49-F238E27FC236}">
                <a16:creationId xmlns="" xmlns:a16="http://schemas.microsoft.com/office/drawing/2014/main" id="{00000000-0008-0000-1E00-000006000000}"/>
              </a:ext>
            </a:extLst>
          </xdr:cNvPr>
          <xdr:cNvSpPr/>
        </xdr:nvSpPr>
        <xdr:spPr bwMode="auto">
          <a:xfrm>
            <a:off x="5036564" y="2010716"/>
            <a:ext cx="2156715" cy="1814524"/>
          </a:xfrm>
          <a:prstGeom prst="rect">
            <a:avLst/>
          </a:prstGeom>
          <a:solidFill>
            <a:schemeClr val="accent5">
              <a:lumMod val="20000"/>
              <a:lumOff val="8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lt-LT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aphicFrame macro="">
        <xdr:nvGraphicFramePr>
          <xdr:cNvPr id="7" name="Chart 1">
            <a:extLst>
              <a:ext uri="{FF2B5EF4-FFF2-40B4-BE49-F238E27FC236}">
                <a16:creationId xmlns="" xmlns:a16="http://schemas.microsoft.com/office/drawing/2014/main" id="{00000000-0008-0000-1E00-000007000000}"/>
              </a:ext>
            </a:extLst>
          </xdr:cNvPr>
          <xdr:cNvGraphicFramePr>
            <a:graphicFrameLocks/>
          </xdr:cNvGraphicFramePr>
        </xdr:nvGraphicFramePr>
        <xdr:xfrm>
          <a:off x="205740" y="1744980"/>
          <a:ext cx="7200000" cy="27047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0.43113</cdr:x>
      <cdr:y>0.04724</cdr:y>
    </cdr:from>
    <cdr:to>
      <cdr:x>0.53378</cdr:x>
      <cdr:y>0.12544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</cdr:x>
      <cdr:y>0</cdr:y>
    </cdr:from>
    <cdr:to>
      <cdr:x>0.50165</cdr:x>
      <cdr:y>0.06085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361188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metiniai poky</a:t>
          </a:r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čiai,</a:t>
          </a:r>
          <a:r>
            <a:rPr lang="lt-LT" sz="1000" baseline="0">
              <a:latin typeface="Arial" panose="020B0604020202020204" pitchFamily="34" charset="0"/>
              <a:cs typeface="Arial" panose="020B0604020202020204" pitchFamily="34" charset="0"/>
            </a:rPr>
            <a:t> proc.; kaitos veiksniai, proc. p.</a:t>
          </a:r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85191</xdr:colOff>
      <xdr:row>4</xdr:row>
      <xdr:rowOff>90612</xdr:rowOff>
    </xdr:from>
    <xdr:to>
      <xdr:col>1</xdr:col>
      <xdr:colOff>4977319</xdr:colOff>
      <xdr:row>20</xdr:row>
      <xdr:rowOff>86955</xdr:rowOff>
    </xdr:to>
    <xdr:graphicFrame macro="">
      <xdr:nvGraphicFramePr>
        <xdr:cNvPr id="2" name="Diagrama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5191446</xdr:colOff>
      <xdr:row>4</xdr:row>
      <xdr:rowOff>42464</xdr:rowOff>
    </xdr:from>
    <xdr:to>
      <xdr:col>1</xdr:col>
      <xdr:colOff>9872411</xdr:colOff>
      <xdr:row>20</xdr:row>
      <xdr:rowOff>33585</xdr:rowOff>
    </xdr:to>
    <xdr:graphicFrame macro="">
      <xdr:nvGraphicFramePr>
        <xdr:cNvPr id="3" name="Diagrama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4</xdr:row>
      <xdr:rowOff>0</xdr:rowOff>
    </xdr:from>
    <xdr:to>
      <xdr:col>7</xdr:col>
      <xdr:colOff>235680</xdr:colOff>
      <xdr:row>17</xdr:row>
      <xdr:rowOff>151620</xdr:rowOff>
    </xdr:to>
    <xdr:graphicFrame macro="">
      <xdr:nvGraphicFramePr>
        <xdr:cNvPr id="3" name="Diagrama 2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293915</xdr:colOff>
      <xdr:row>4</xdr:row>
      <xdr:rowOff>43544</xdr:rowOff>
    </xdr:from>
    <xdr:to>
      <xdr:col>1</xdr:col>
      <xdr:colOff>9078144</xdr:colOff>
      <xdr:row>52</xdr:row>
      <xdr:rowOff>105013</xdr:rowOff>
    </xdr:to>
    <xdr:grpSp>
      <xdr:nvGrpSpPr>
        <xdr:cNvPr id="9" name="Grupė 8">
          <a:extLst>
            <a:ext uri="{FF2B5EF4-FFF2-40B4-BE49-F238E27FC236}">
              <a16:creationId xmlns="" xmlns:a16="http://schemas.microsoft.com/office/drawing/2014/main" id="{00000000-0008-0000-2400-000009000000}"/>
            </a:ext>
          </a:extLst>
        </xdr:cNvPr>
        <xdr:cNvGrpSpPr/>
      </xdr:nvGrpSpPr>
      <xdr:grpSpPr>
        <a:xfrm>
          <a:off x="655865" y="786494"/>
          <a:ext cx="8784229" cy="8748269"/>
          <a:chOff x="454832" y="325335"/>
          <a:chExt cx="8784229" cy="8521847"/>
        </a:xfrm>
      </xdr:grpSpPr>
      <xdr:graphicFrame macro="">
        <xdr:nvGraphicFramePr>
          <xdr:cNvPr id="10" name="Diagrama 9">
            <a:extLst>
              <a:ext uri="{FF2B5EF4-FFF2-40B4-BE49-F238E27FC236}">
                <a16:creationId xmlns="" xmlns:a16="http://schemas.microsoft.com/office/drawing/2014/main" id="{00000000-0008-0000-2400-00000A000000}"/>
              </a:ext>
            </a:extLst>
          </xdr:cNvPr>
          <xdr:cNvGraphicFramePr>
            <a:graphicFrameLocks/>
          </xdr:cNvGraphicFramePr>
        </xdr:nvGraphicFramePr>
        <xdr:xfrm>
          <a:off x="454832" y="337458"/>
          <a:ext cx="4310061" cy="294013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11" name="Diagrama 10">
            <a:extLst>
              <a:ext uri="{FF2B5EF4-FFF2-40B4-BE49-F238E27FC236}">
                <a16:creationId xmlns="" xmlns:a16="http://schemas.microsoft.com/office/drawing/2014/main" id="{00000000-0008-0000-2400-00000B000000}"/>
              </a:ext>
            </a:extLst>
          </xdr:cNvPr>
          <xdr:cNvGraphicFramePr>
            <a:graphicFrameLocks/>
          </xdr:cNvGraphicFramePr>
        </xdr:nvGraphicFramePr>
        <xdr:xfrm>
          <a:off x="4908177" y="325335"/>
          <a:ext cx="4274061" cy="294591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12" name="Diagrama 11">
            <a:extLst>
              <a:ext uri="{FF2B5EF4-FFF2-40B4-BE49-F238E27FC236}">
                <a16:creationId xmlns="" xmlns:a16="http://schemas.microsoft.com/office/drawing/2014/main" id="{00000000-0008-0000-2400-00000C000000}"/>
              </a:ext>
            </a:extLst>
          </xdr:cNvPr>
          <xdr:cNvGraphicFramePr>
            <a:graphicFrameLocks/>
          </xdr:cNvGraphicFramePr>
        </xdr:nvGraphicFramePr>
        <xdr:xfrm>
          <a:off x="489859" y="3088329"/>
          <a:ext cx="4310061" cy="294591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13" name="Diagrama 12">
            <a:extLst>
              <a:ext uri="{FF2B5EF4-FFF2-40B4-BE49-F238E27FC236}">
                <a16:creationId xmlns="" xmlns:a16="http://schemas.microsoft.com/office/drawing/2014/main" id="{00000000-0008-0000-2400-00000D000000}"/>
              </a:ext>
            </a:extLst>
          </xdr:cNvPr>
          <xdr:cNvGraphicFramePr>
            <a:graphicFrameLocks/>
          </xdr:cNvGraphicFramePr>
        </xdr:nvGraphicFramePr>
        <xdr:xfrm>
          <a:off x="4919061" y="3077443"/>
          <a:ext cx="4320000" cy="291424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14" name="Diagrama 13">
            <a:extLst>
              <a:ext uri="{FF2B5EF4-FFF2-40B4-BE49-F238E27FC236}">
                <a16:creationId xmlns="" xmlns:a16="http://schemas.microsoft.com/office/drawing/2014/main" id="{00000000-0008-0000-2400-00000E000000}"/>
              </a:ext>
            </a:extLst>
          </xdr:cNvPr>
          <xdr:cNvGraphicFramePr>
            <a:graphicFrameLocks/>
          </xdr:cNvGraphicFramePr>
        </xdr:nvGraphicFramePr>
        <xdr:xfrm>
          <a:off x="495621" y="5902095"/>
          <a:ext cx="8735464" cy="294508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</xdr:grp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0.63377</cdr:x>
      <cdr:y>0.15365</cdr:y>
    </cdr:from>
    <cdr:to>
      <cdr:x>0.63729</cdr:x>
      <cdr:y>0.86548</cdr:y>
    </cdr:to>
    <cdr:cxnSp macro="">
      <cdr:nvCxnSpPr>
        <cdr:cNvPr id="3" name="Tiesioji jungtis 2">
          <a:extLst xmlns:a="http://schemas.openxmlformats.org/drawingml/2006/main">
            <a:ext uri="{FF2B5EF4-FFF2-40B4-BE49-F238E27FC236}">
              <a16:creationId xmlns="" xmlns:a16="http://schemas.microsoft.com/office/drawing/2014/main" id="{5905DB12-CDF4-4F01-93B0-BE3855D6212D}"/>
            </a:ext>
          </a:extLst>
        </cdr:cNvPr>
        <cdr:cNvCxnSpPr/>
      </cdr:nvCxnSpPr>
      <cdr:spPr>
        <a:xfrm xmlns:a="http://schemas.openxmlformats.org/drawingml/2006/main" flipH="1" flipV="1">
          <a:off x="2805479" y="384785"/>
          <a:ext cx="15582" cy="1782632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5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0.51068</cdr:x>
      <cdr:y>0.10841</cdr:y>
    </cdr:from>
    <cdr:to>
      <cdr:x>0.82112</cdr:x>
      <cdr:y>0.2119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260606" y="271498"/>
          <a:ext cx="1374219" cy="2591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100">
              <a:solidFill>
                <a:sysClr val="windowText" lastClr="000000"/>
              </a:solidFill>
            </a:rPr>
            <a:t>Faktas  Projekcija</a:t>
          </a:r>
          <a:endParaRPr lang="en-GB" sz="11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0.21167</cdr:x>
      <cdr:y>0.10662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9144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050"/>
            <a:t>proc.</a:t>
          </a:r>
          <a:endParaRPr lang="en-GB" sz="105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4</xdr:row>
      <xdr:rowOff>9525</xdr:rowOff>
    </xdr:from>
    <xdr:to>
      <xdr:col>7</xdr:col>
      <xdr:colOff>226155</xdr:colOff>
      <xdr:row>17</xdr:row>
      <xdr:rowOff>161145</xdr:rowOff>
    </xdr:to>
    <xdr:graphicFrame macro="">
      <xdr:nvGraphicFramePr>
        <xdr:cNvPr id="3" name="Diagrama 2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0.63377</cdr:x>
      <cdr:y>0.15365</cdr:y>
    </cdr:from>
    <cdr:to>
      <cdr:x>0.63729</cdr:x>
      <cdr:y>0.86548</cdr:y>
    </cdr:to>
    <cdr:cxnSp macro="">
      <cdr:nvCxnSpPr>
        <cdr:cNvPr id="3" name="Tiesioji jungtis 2">
          <a:extLst xmlns:a="http://schemas.openxmlformats.org/drawingml/2006/main">
            <a:ext uri="{FF2B5EF4-FFF2-40B4-BE49-F238E27FC236}">
              <a16:creationId xmlns="" xmlns:a16="http://schemas.microsoft.com/office/drawing/2014/main" id="{49CE2DCB-7F33-4C54-B7EA-3B82BD52D150}"/>
            </a:ext>
          </a:extLst>
        </cdr:cNvPr>
        <cdr:cNvCxnSpPr/>
      </cdr:nvCxnSpPr>
      <cdr:spPr>
        <a:xfrm xmlns:a="http://schemas.openxmlformats.org/drawingml/2006/main" flipH="1" flipV="1">
          <a:off x="2805479" y="384785"/>
          <a:ext cx="15582" cy="1782632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5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0.51068</cdr:x>
      <cdr:y>0.10841</cdr:y>
    </cdr:from>
    <cdr:to>
      <cdr:x>0.82112</cdr:x>
      <cdr:y>0.2119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260606" y="271498"/>
          <a:ext cx="1374219" cy="2591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100">
              <a:solidFill>
                <a:sysClr val="windowText" lastClr="000000"/>
              </a:solidFill>
            </a:rPr>
            <a:t>Faktas  Projekcija</a:t>
          </a:r>
          <a:endParaRPr lang="en-GB" sz="11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0.21167</cdr:x>
      <cdr:y>0.10662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9144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050"/>
            <a:t>proc.</a:t>
          </a:r>
          <a:endParaRPr lang="en-GB" sz="105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usr$\Users\jruksenaite\AppData\Local\Packages\Microsoft.MicrosoftEdge_8wekyb3d8bbwe\TempState\Downloads\2018+rudens+ERS+lenteles+ir+paveikslai%20(1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usr$\Users\jruksenaite\AppData\Local\Packages\Microsoft.MicrosoftEdge_8wekyb3d8bbwe\TempState\Downloads\2018+rudens+ERS+lenteles+ir+paveikslai%20(3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KAZLA~1\AppData\Local\Temp\2019+pavasaris+ERS+lenteles+ir+paveikslai-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ruksenaite\AppData\Local\Packages\Microsoft.MicrosoftEdge_8wekyb3d8bbwe\TempState\Downloads\2019+pavasaris+ERS+lenteles+ir+paveikslai%20(5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nstantin\AppData\Local\Microsoft\Windows\INetCache\IE\K8E59OY1\2019+pavasaris+ERS+lenteles+ir+paveikslai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2017\Exhibit%2020\Jun\exhibit20%20production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surawal/private/ecfin/eco_indicators/EPC_Jap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celov\Desktop\Biudzetas\2017+rudens+ERS+lenteles+ir+paveiksla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usr$\Users\jruksenaite\AppData\Local\Packages\Microsoft.MicrosoftEdge_8wekyb3d8bbwe\TempState\Downloads\2019+pavasaris+ERS+lenteles+ir+paveikslai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2.%20ERS%20analiz&#279;%202019-2021/Investicijos/2019%20pavasaris%20ERS%20lenteles%20ir%20paveikslai%20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2.%20ERS%20analiz&#279;%202019-2021/Tarptautin&#279;%20prekyba/2019%20pavasaris%20ERS%20lenteles%20ir%20paveikslai%20J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ruksenaite\AppData\Local\Packages\Microsoft.MicrosoftEdge_8wekyb3d8bbwe\TempState\Downloads\2019+pavasaris+ERS+lenteles+ir+paveikslai%20(4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ruksenaite\AppData\Local\Packages\Microsoft.MicrosoftEdge_8wekyb3d8bbwe\TempState\Downloads\2019+pavasaris+ERS+lenteles+ir+paveikslai%20(2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2.%20ERS%20analiz&#279;%202019-2021/Darbo%20rinka/2019%20pavasaris%20ERS%20lenteles%20ir%20paveikslai%20&#8211;%20pilnas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11%20Isvados%20ir%20ataskaitos/I&#353;vados%202019/Isvada%20del%20ERS%20tvirtinimo%20-%20pavasaris/07.%20Grafikai/2019%20pavasaris%20ERS%20lenteles%20ir%20paveikslai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zdonaite\AppData\Local\Microsoft\Windows\INetCache\IE\O5K70OVX\2018+rudens+ERS+lenteles+ir+paveiksla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1 lentelė"/>
      <sheetName val="2 pav."/>
      <sheetName val="3 pav."/>
      <sheetName val="4 pav."/>
      <sheetName val="5 pav."/>
      <sheetName val="2 lentelė"/>
      <sheetName val="A.1 pav."/>
      <sheetName val="A.1 lentelė"/>
      <sheetName val="A.2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3 lentelė"/>
      <sheetName val="2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F2" t="str">
            <v>Euro zona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1 lentelė"/>
      <sheetName val="2 pav."/>
      <sheetName val="3 pav."/>
      <sheetName val="4 pav."/>
      <sheetName val="5 pav."/>
      <sheetName val="2 lentelė"/>
      <sheetName val="A.1 pav."/>
      <sheetName val="A.1 lentelė"/>
      <sheetName val="A.2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3 lentelė"/>
      <sheetName val="2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F2" t="str">
            <v>Euro zona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  <sheetName val="1 lentelė"/>
      <sheetName val="2 lentelė"/>
      <sheetName val="3 pav."/>
      <sheetName val="4 pav."/>
      <sheetName val="5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 pav."/>
      <sheetName val="18 pav."/>
      <sheetName val="19 pav."/>
      <sheetName val="20 pav."/>
      <sheetName val="21 pav."/>
      <sheetName val="22 pav."/>
      <sheetName val="3 lentelė"/>
      <sheetName val="4 lentelė"/>
      <sheetName val="5 lentelė"/>
      <sheetName val="2 prieda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  <sheetName val="1 lentelė"/>
      <sheetName val="2 lentelė"/>
      <sheetName val="3 pav."/>
      <sheetName val="4 pav."/>
      <sheetName val="5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 pav."/>
      <sheetName val="18 pav."/>
      <sheetName val="19 pav."/>
      <sheetName val="20 pav."/>
      <sheetName val="21 pav."/>
      <sheetName val="22 pav."/>
      <sheetName val="3 lentelė"/>
      <sheetName val="4 lentelė"/>
      <sheetName val="5 lentelė"/>
      <sheetName val="2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G3" t="str">
            <v>Galutinio vartojimo išlaidos*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  <sheetName val="1 lentelė"/>
      <sheetName val="2 lentelė"/>
      <sheetName val="3 pav."/>
      <sheetName val="4 pav."/>
      <sheetName val="5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 pav."/>
      <sheetName val="18 pav."/>
      <sheetName val="19 pav."/>
      <sheetName val="20 pav."/>
      <sheetName val="21 pav."/>
      <sheetName val="22 pav."/>
      <sheetName val="3 lentelė"/>
      <sheetName val="4 lentelė"/>
      <sheetName val="5 lentelė"/>
      <sheetName val="2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SA Goods Exports"/>
      <sheetName val="GdsExpSF"/>
      <sheetName val="SA Goods Exports Forced"/>
      <sheetName val="NSA Goods Imports"/>
      <sheetName val="GdsImpSf"/>
      <sheetName val="SA Goods Imports Forced"/>
      <sheetName val="NSA Services Exports"/>
      <sheetName val="ServExpSF"/>
      <sheetName val="SA Services Exports Forced"/>
      <sheetName val="NSA Services Imports"/>
      <sheetName val="ServImpSF"/>
      <sheetName val="SA Services Imports Forced"/>
    </sheetNames>
    <sheetDataSet>
      <sheetData sheetId="0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2998.1067796178199</v>
          </cell>
          <cell r="C5">
            <v>40226.662248000001</v>
          </cell>
          <cell r="D5">
            <v>2793.3941472899201</v>
          </cell>
          <cell r="E5">
            <v>5002.97082741752</v>
          </cell>
          <cell r="F5">
            <v>6896.6425687870505</v>
          </cell>
          <cell r="G5">
            <v>2970.0121288811702</v>
          </cell>
          <cell r="H5">
            <v>929.22591987258011</v>
          </cell>
          <cell r="I5">
            <v>2273.9636150998604</v>
          </cell>
          <cell r="J5">
            <v>14922.150413007001</v>
          </cell>
          <cell r="K5">
            <v>5050.6579763464606</v>
          </cell>
          <cell r="L5">
            <v>18929.097365285703</v>
          </cell>
          <cell r="M5">
            <v>2199.8309457768601</v>
          </cell>
          <cell r="N5">
            <v>3902.6876321479799</v>
          </cell>
          <cell r="O5">
            <v>4125.5885882184702</v>
          </cell>
          <cell r="P5">
            <v>9928.8538772960892</v>
          </cell>
          <cell r="Q5">
            <v>43794.145136743879</v>
          </cell>
          <cell r="R5">
            <v>3183.21116002283</v>
          </cell>
          <cell r="S5">
            <v>39018.362492284701</v>
          </cell>
        </row>
        <row r="6">
          <cell r="A6">
            <v>19992</v>
          </cell>
          <cell r="B6">
            <v>3230.46454979706</v>
          </cell>
          <cell r="C6">
            <v>42929.306490000003</v>
          </cell>
          <cell r="D6">
            <v>3581.2576328261598</v>
          </cell>
          <cell r="E6">
            <v>4728.8154514883299</v>
          </cell>
          <cell r="F6">
            <v>6558.9038593165196</v>
          </cell>
          <cell r="G6">
            <v>2998.44758064802</v>
          </cell>
          <cell r="H6">
            <v>880.05936600800499</v>
          </cell>
          <cell r="I6">
            <v>2557.9557631625298</v>
          </cell>
          <cell r="J6">
            <v>13469.4792547099</v>
          </cell>
          <cell r="K6">
            <v>6078.7812517357506</v>
          </cell>
          <cell r="L6">
            <v>20347.182633243698</v>
          </cell>
          <cell r="M6">
            <v>2152.8803678422701</v>
          </cell>
          <cell r="N6">
            <v>3732.9254451564998</v>
          </cell>
          <cell r="O6">
            <v>4602.4950830222997</v>
          </cell>
          <cell r="P6">
            <v>9594.9887124417983</v>
          </cell>
          <cell r="Q6">
            <v>44991.54047972308</v>
          </cell>
          <cell r="R6">
            <v>3211.1743956084301</v>
          </cell>
          <cell r="S6">
            <v>37754.355626139899</v>
          </cell>
        </row>
        <row r="7">
          <cell r="A7">
            <v>19993</v>
          </cell>
          <cell r="B7">
            <v>3341.0980038286398</v>
          </cell>
          <cell r="C7">
            <v>39800.203372999997</v>
          </cell>
          <cell r="D7">
            <v>3577.2979315901998</v>
          </cell>
          <cell r="E7">
            <v>4017.4423753983301</v>
          </cell>
          <cell r="F7">
            <v>6128.8937374786301</v>
          </cell>
          <cell r="G7">
            <v>3268.5055867862702</v>
          </cell>
          <cell r="H7">
            <v>987.55748950386703</v>
          </cell>
          <cell r="I7">
            <v>2312.8176036683603</v>
          </cell>
          <cell r="J7">
            <v>13709.2401378952</v>
          </cell>
          <cell r="K7">
            <v>6222.3525509411093</v>
          </cell>
          <cell r="L7">
            <v>22396.4350110372</v>
          </cell>
          <cell r="M7">
            <v>1447.87125390966</v>
          </cell>
          <cell r="N7">
            <v>4441.6431851017996</v>
          </cell>
          <cell r="O7">
            <v>4947.9597862582596</v>
          </cell>
          <cell r="P7">
            <v>9263.4958634446702</v>
          </cell>
          <cell r="Q7">
            <v>44482.13462761457</v>
          </cell>
          <cell r="R7">
            <v>3007.6320750524301</v>
          </cell>
          <cell r="S7">
            <v>35392.488995538297</v>
          </cell>
        </row>
        <row r="8">
          <cell r="A8">
            <v>19994</v>
          </cell>
          <cell r="B8">
            <v>3660.0644385207302</v>
          </cell>
          <cell r="C8">
            <v>43899.911255999999</v>
          </cell>
          <cell r="D8">
            <v>3221.9367255034499</v>
          </cell>
          <cell r="E8">
            <v>4948.8953608879401</v>
          </cell>
          <cell r="F8">
            <v>7106.9083903978999</v>
          </cell>
          <cell r="G8">
            <v>3341.10863950983</v>
          </cell>
          <cell r="H8">
            <v>898.59941979656105</v>
          </cell>
          <cell r="I8">
            <v>2857.5513914838602</v>
          </cell>
          <cell r="J8">
            <v>15242.7035147357</v>
          </cell>
          <cell r="K8">
            <v>6344.6226273647408</v>
          </cell>
          <cell r="L8">
            <v>25183.4147445825</v>
          </cell>
          <cell r="M8">
            <v>2490.4380873620803</v>
          </cell>
          <cell r="N8">
            <v>4186.7705761274001</v>
          </cell>
          <cell r="O8">
            <v>5349.7174960515404</v>
          </cell>
          <cell r="P8">
            <v>9434.70073052923</v>
          </cell>
          <cell r="Q8">
            <v>50632.708705640929</v>
          </cell>
          <cell r="R8">
            <v>3169.1587840677698</v>
          </cell>
          <cell r="S8">
            <v>39911.678847935305</v>
          </cell>
        </row>
        <row r="9">
          <cell r="A9">
            <v>20001</v>
          </cell>
          <cell r="B9">
            <v>3213.5786459266201</v>
          </cell>
          <cell r="C9">
            <v>45682.634764000002</v>
          </cell>
          <cell r="D9">
            <v>3199.5681088004899</v>
          </cell>
          <cell r="E9">
            <v>4945.0821861494305</v>
          </cell>
          <cell r="F9">
            <v>7134.5842957567102</v>
          </cell>
          <cell r="G9">
            <v>3158.9521693758402</v>
          </cell>
          <cell r="H9">
            <v>1014.68325120286</v>
          </cell>
          <cell r="I9">
            <v>2565.97095186861</v>
          </cell>
          <cell r="J9">
            <v>15492.2810964904</v>
          </cell>
          <cell r="K9">
            <v>6563.7717254339104</v>
          </cell>
          <cell r="L9">
            <v>26058.660030245097</v>
          </cell>
          <cell r="M9">
            <v>1241.5481786262901</v>
          </cell>
          <cell r="N9">
            <v>4183.7477583444297</v>
          </cell>
          <cell r="O9">
            <v>5559.5748120943299</v>
          </cell>
          <cell r="P9">
            <v>10226.277785136601</v>
          </cell>
          <cell r="Q9">
            <v>47836.597072686898</v>
          </cell>
          <cell r="R9">
            <v>3243.02256214004</v>
          </cell>
          <cell r="S9">
            <v>39920.124342493698</v>
          </cell>
        </row>
        <row r="10">
          <cell r="A10">
            <v>20002</v>
          </cell>
          <cell r="B10">
            <v>3691.5534585815299</v>
          </cell>
          <cell r="C10">
            <v>46721.981323</v>
          </cell>
          <cell r="D10">
            <v>4145.2514857343203</v>
          </cell>
          <cell r="E10">
            <v>4993.6072163663994</v>
          </cell>
          <cell r="F10">
            <v>7587.0726576714496</v>
          </cell>
          <cell r="G10">
            <v>3558.0146320236399</v>
          </cell>
          <cell r="H10">
            <v>784.31144751213208</v>
          </cell>
          <cell r="I10">
            <v>2596.6068712146202</v>
          </cell>
          <cell r="J10">
            <v>15735.218415016001</v>
          </cell>
          <cell r="K10">
            <v>7500.1604865066902</v>
          </cell>
          <cell r="L10">
            <v>27589.0590736716</v>
          </cell>
          <cell r="M10">
            <v>1280.45009990528</v>
          </cell>
          <cell r="N10">
            <v>4149.2769727161603</v>
          </cell>
          <cell r="O10">
            <v>6438.8500267708396</v>
          </cell>
          <cell r="P10">
            <v>10275.145594227801</v>
          </cell>
          <cell r="Q10">
            <v>50130.75395146857</v>
          </cell>
          <cell r="R10">
            <v>3391.6782706858303</v>
          </cell>
          <cell r="S10">
            <v>41747.427344958196</v>
          </cell>
        </row>
        <row r="11">
          <cell r="A11">
            <v>20003</v>
          </cell>
          <cell r="B11">
            <v>4256.8119362778898</v>
          </cell>
          <cell r="C11">
            <v>42353.457674999998</v>
          </cell>
          <cell r="D11">
            <v>4467.7626882808399</v>
          </cell>
          <cell r="E11">
            <v>4815.3417877934107</v>
          </cell>
          <cell r="F11">
            <v>7094.8610410699193</v>
          </cell>
          <cell r="G11">
            <v>3818.44132774837</v>
          </cell>
          <cell r="H11">
            <v>935.02962852840608</v>
          </cell>
          <cell r="I11">
            <v>3118.8713440162701</v>
          </cell>
          <cell r="J11">
            <v>16193.511462402901</v>
          </cell>
          <cell r="K11">
            <v>7134.07690539954</v>
          </cell>
          <cell r="L11">
            <v>29265.020812445098</v>
          </cell>
          <cell r="M11">
            <v>1323.64800342388</v>
          </cell>
          <cell r="N11">
            <v>4950.0538924195998</v>
          </cell>
          <cell r="O11">
            <v>7010.6459796423496</v>
          </cell>
          <cell r="P11">
            <v>9707.8210314996704</v>
          </cell>
          <cell r="Q11">
            <v>50109.241298966379</v>
          </cell>
          <cell r="R11">
            <v>3474.7036903366497</v>
          </cell>
          <cell r="S11">
            <v>40111.4906564185</v>
          </cell>
        </row>
        <row r="12">
          <cell r="A12">
            <v>20004</v>
          </cell>
          <cell r="B12">
            <v>4202.1368840646501</v>
          </cell>
          <cell r="C12">
            <v>44295.109103000003</v>
          </cell>
          <cell r="D12">
            <v>4552.50232509338</v>
          </cell>
          <cell r="E12">
            <v>5654.3087349422794</v>
          </cell>
          <cell r="F12">
            <v>7588.8379991650108</v>
          </cell>
          <cell r="G12">
            <v>4008.99014684541</v>
          </cell>
          <cell r="H12">
            <v>949.38905035551295</v>
          </cell>
          <cell r="I12">
            <v>2773.4038294188099</v>
          </cell>
          <cell r="J12">
            <v>16963.797463684401</v>
          </cell>
          <cell r="K12">
            <v>6884.9468005318095</v>
          </cell>
          <cell r="L12">
            <v>28383.393880608699</v>
          </cell>
          <cell r="M12">
            <v>1980.9179320406001</v>
          </cell>
          <cell r="N12">
            <v>4759.0923118440796</v>
          </cell>
          <cell r="O12">
            <v>6013.5179241689002</v>
          </cell>
          <cell r="P12">
            <v>11223.3991080366</v>
          </cell>
          <cell r="Q12">
            <v>52896.513484925905</v>
          </cell>
          <cell r="R12">
            <v>3544.84876987799</v>
          </cell>
          <cell r="S12">
            <v>44053.887112754099</v>
          </cell>
        </row>
        <row r="13">
          <cell r="A13">
            <v>20011</v>
          </cell>
          <cell r="B13">
            <v>3847.1667427059797</v>
          </cell>
          <cell r="C13">
            <v>42545.451609000003</v>
          </cell>
          <cell r="D13">
            <v>4385.9777965564899</v>
          </cell>
          <cell r="E13">
            <v>5696.3418897721103</v>
          </cell>
          <cell r="F13">
            <v>8322.9957125243909</v>
          </cell>
          <cell r="G13">
            <v>3586.21874477551</v>
          </cell>
          <cell r="H13">
            <v>940.98730107683798</v>
          </cell>
          <cell r="I13">
            <v>2775.91618157421</v>
          </cell>
          <cell r="J13">
            <v>16246.430262125499</v>
          </cell>
          <cell r="K13">
            <v>6358.03281097533</v>
          </cell>
          <cell r="L13">
            <v>26677.869474142601</v>
          </cell>
          <cell r="M13">
            <v>1660.5555410862301</v>
          </cell>
          <cell r="N13">
            <v>4642.2440879156402</v>
          </cell>
          <cell r="O13">
            <v>5272.06752066021</v>
          </cell>
          <cell r="P13">
            <v>10525.947519728799</v>
          </cell>
          <cell r="Q13">
            <v>52155.52875624063</v>
          </cell>
          <cell r="R13">
            <v>3499.6461414587898</v>
          </cell>
          <cell r="S13">
            <v>43585.990303007202</v>
          </cell>
        </row>
        <row r="14">
          <cell r="A14">
            <v>20012</v>
          </cell>
          <cell r="B14">
            <v>4295.0759106587893</v>
          </cell>
          <cell r="C14">
            <v>44550.129675999997</v>
          </cell>
          <cell r="D14">
            <v>4841.6875315431698</v>
          </cell>
          <cell r="E14">
            <v>5096.7453855711701</v>
          </cell>
          <cell r="F14">
            <v>7500.59947974031</v>
          </cell>
          <cell r="G14">
            <v>3714.44613580851</v>
          </cell>
          <cell r="H14">
            <v>984.32539539794595</v>
          </cell>
          <cell r="I14">
            <v>2436.5235600124697</v>
          </cell>
          <cell r="J14">
            <v>14704.767829313801</v>
          </cell>
          <cell r="K14">
            <v>5133.7748495401493</v>
          </cell>
          <cell r="L14">
            <v>25300.7941674748</v>
          </cell>
          <cell r="M14">
            <v>1481.9245032035899</v>
          </cell>
          <cell r="N14">
            <v>4223.9128987878103</v>
          </cell>
          <cell r="O14">
            <v>4735.5059830739201</v>
          </cell>
          <cell r="P14">
            <v>11498.501515137399</v>
          </cell>
          <cell r="Q14">
            <v>50629.25242601466</v>
          </cell>
          <cell r="R14">
            <v>3462.8774576024898</v>
          </cell>
          <cell r="S14">
            <v>41679.740853839598</v>
          </cell>
        </row>
        <row r="15">
          <cell r="A15">
            <v>20013</v>
          </cell>
          <cell r="B15">
            <v>4160.00137865734</v>
          </cell>
          <cell r="C15">
            <v>37876.138458000001</v>
          </cell>
          <cell r="D15">
            <v>4903.6406445566399</v>
          </cell>
          <cell r="E15">
            <v>4285.5558624074501</v>
          </cell>
          <cell r="F15">
            <v>7012.8885039631296</v>
          </cell>
          <cell r="G15">
            <v>3519.6798507175199</v>
          </cell>
          <cell r="H15">
            <v>935.58457890129012</v>
          </cell>
          <cell r="I15">
            <v>2147.3078701792701</v>
          </cell>
          <cell r="J15">
            <v>13088.5136211019</v>
          </cell>
          <cell r="K15">
            <v>5525.4372662901205</v>
          </cell>
          <cell r="L15">
            <v>24406.025976463403</v>
          </cell>
          <cell r="M15">
            <v>1478.0113431736399</v>
          </cell>
          <cell r="N15">
            <v>4282.1737946231797</v>
          </cell>
          <cell r="O15">
            <v>4600.28328143008</v>
          </cell>
          <cell r="P15">
            <v>9469.0126601792799</v>
          </cell>
          <cell r="Q15">
            <v>42983.825486171925</v>
          </cell>
          <cell r="R15">
            <v>3163.6151248792098</v>
          </cell>
          <cell r="S15">
            <v>35998.042961549399</v>
          </cell>
        </row>
        <row r="16">
          <cell r="A16">
            <v>20014</v>
          </cell>
          <cell r="B16">
            <v>3611.6638539574101</v>
          </cell>
          <cell r="C16">
            <v>38425.252496000001</v>
          </cell>
          <cell r="D16">
            <v>5264.78834918139</v>
          </cell>
          <cell r="E16">
            <v>4953.6789756022799</v>
          </cell>
          <cell r="F16">
            <v>7024.5902569928303</v>
          </cell>
          <cell r="G16">
            <v>3183.7188239811999</v>
          </cell>
          <cell r="H16">
            <v>941.50681181366303</v>
          </cell>
          <cell r="I16">
            <v>2469.1435634476597</v>
          </cell>
          <cell r="J16">
            <v>12666.6564878794</v>
          </cell>
          <cell r="K16">
            <v>5140.9053918694799</v>
          </cell>
          <cell r="L16">
            <v>24940.9741040751</v>
          </cell>
          <cell r="M16">
            <v>1275.82659117712</v>
          </cell>
          <cell r="N16">
            <v>4413.8873756213297</v>
          </cell>
          <cell r="O16">
            <v>4401.9675181385601</v>
          </cell>
          <cell r="P16">
            <v>8961.6658848017505</v>
          </cell>
          <cell r="Q16">
            <v>46212.924111080611</v>
          </cell>
          <cell r="R16">
            <v>3390.2734829466199</v>
          </cell>
          <cell r="S16">
            <v>37892.257135497704</v>
          </cell>
        </row>
        <row r="17">
          <cell r="A17">
            <v>20021</v>
          </cell>
          <cell r="B17">
            <v>3099.4252574969501</v>
          </cell>
          <cell r="C17">
            <v>38366.121030458002</v>
          </cell>
          <cell r="D17">
            <v>4764.5026625748496</v>
          </cell>
          <cell r="E17">
            <v>5277.6993117188995</v>
          </cell>
          <cell r="F17">
            <v>6737.0671623941807</v>
          </cell>
          <cell r="G17">
            <v>2944.5160507001601</v>
          </cell>
          <cell r="H17">
            <v>933.60497623390609</v>
          </cell>
          <cell r="I17">
            <v>2407.8483757867198</v>
          </cell>
          <cell r="J17">
            <v>12488.3258219569</v>
          </cell>
          <cell r="K17">
            <v>5140.5366837614802</v>
          </cell>
          <cell r="L17">
            <v>22596.229047672001</v>
          </cell>
          <cell r="M17">
            <v>1112.99455955638</v>
          </cell>
          <cell r="N17">
            <v>4159.5098875211097</v>
          </cell>
          <cell r="O17">
            <v>4156.9551089850702</v>
          </cell>
          <cell r="P17">
            <v>8505.4930772036096</v>
          </cell>
          <cell r="Q17">
            <v>44920.217437117055</v>
          </cell>
          <cell r="R17">
            <v>3262.4254466646298</v>
          </cell>
          <cell r="S17">
            <v>37141.454059744698</v>
          </cell>
        </row>
        <row r="18">
          <cell r="A18">
            <v>20022</v>
          </cell>
          <cell r="B18">
            <v>3049.5695224768501</v>
          </cell>
          <cell r="C18">
            <v>42914.289158869906</v>
          </cell>
          <cell r="D18">
            <v>5567.5240417498899</v>
          </cell>
          <cell r="E18">
            <v>4727.8246669623204</v>
          </cell>
          <cell r="F18">
            <v>6423.5232312583703</v>
          </cell>
          <cell r="G18">
            <v>3237.3777034638501</v>
          </cell>
          <cell r="H18">
            <v>974.61388649344508</v>
          </cell>
          <cell r="I18">
            <v>2514.9834837159301</v>
          </cell>
          <cell r="J18">
            <v>12707.824478956301</v>
          </cell>
          <cell r="K18">
            <v>6005.1429914175096</v>
          </cell>
          <cell r="L18">
            <v>24861.488435265499</v>
          </cell>
          <cell r="M18">
            <v>1266.3790597992001</v>
          </cell>
          <cell r="N18">
            <v>4101.4173481029002</v>
          </cell>
          <cell r="O18">
            <v>5062.4501275697203</v>
          </cell>
          <cell r="P18">
            <v>8654.75781615698</v>
          </cell>
          <cell r="Q18">
            <v>46820.232360641632</v>
          </cell>
          <cell r="R18">
            <v>3560.3795426015799</v>
          </cell>
          <cell r="S18">
            <v>36122.094296819196</v>
          </cell>
        </row>
        <row r="19">
          <cell r="A19">
            <v>20023</v>
          </cell>
          <cell r="B19">
            <v>3168.4950586648897</v>
          </cell>
          <cell r="C19">
            <v>38854.164376000001</v>
          </cell>
          <cell r="D19">
            <v>5763.6794368030696</v>
          </cell>
          <cell r="E19">
            <v>4064.4905134825203</v>
          </cell>
          <cell r="F19">
            <v>6430.0619896683602</v>
          </cell>
          <cell r="G19">
            <v>3268.0065584638501</v>
          </cell>
          <cell r="H19">
            <v>1020.80550070533</v>
          </cell>
          <cell r="I19">
            <v>2346.66414244302</v>
          </cell>
          <cell r="J19">
            <v>13378.1339482695</v>
          </cell>
          <cell r="K19">
            <v>5921.1779207953996</v>
          </cell>
          <cell r="L19">
            <v>24820.2187724338</v>
          </cell>
          <cell r="M19">
            <v>1247.6848462099499</v>
          </cell>
          <cell r="N19">
            <v>4204.6530563758797</v>
          </cell>
          <cell r="O19">
            <v>5383.6569376835796</v>
          </cell>
          <cell r="P19">
            <v>8079.1454568527206</v>
          </cell>
          <cell r="Q19">
            <v>45441.270101788898</v>
          </cell>
          <cell r="R19">
            <v>3614.1481835171699</v>
          </cell>
          <cell r="S19">
            <v>34031.980648602999</v>
          </cell>
        </row>
        <row r="20">
          <cell r="A20">
            <v>20024</v>
          </cell>
          <cell r="B20">
            <v>3076.0243027371603</v>
          </cell>
          <cell r="C20">
            <v>40752.116459134806</v>
          </cell>
          <cell r="D20">
            <v>6220.9106464934193</v>
          </cell>
          <cell r="E20">
            <v>5141.3146746731099</v>
          </cell>
          <cell r="F20">
            <v>7033.6860496088002</v>
          </cell>
          <cell r="G20">
            <v>3157.0664242052399</v>
          </cell>
          <cell r="H20">
            <v>1201.90822076324</v>
          </cell>
          <cell r="I20">
            <v>2773.0700788042404</v>
          </cell>
          <cell r="J20">
            <v>12647.711957792</v>
          </cell>
          <cell r="K20">
            <v>5868.6019341915699</v>
          </cell>
          <cell r="L20">
            <v>25196.256017650798</v>
          </cell>
          <cell r="M20">
            <v>1358.72880762615</v>
          </cell>
          <cell r="N20">
            <v>3904.9625678596399</v>
          </cell>
          <cell r="O20">
            <v>4545.4460113427303</v>
          </cell>
          <cell r="P20">
            <v>8071.7773008461099</v>
          </cell>
          <cell r="Q20">
            <v>47193.831959640185</v>
          </cell>
          <cell r="R20">
            <v>3726.9581638644399</v>
          </cell>
          <cell r="S20">
            <v>37271.122336389999</v>
          </cell>
        </row>
        <row r="21">
          <cell r="A21">
            <v>20031</v>
          </cell>
          <cell r="B21">
            <v>2547.4534713754501</v>
          </cell>
          <cell r="C21">
            <v>41556.056380943002</v>
          </cell>
          <cell r="D21">
            <v>6602.0490906565601</v>
          </cell>
          <cell r="E21">
            <v>4460.1838407472496</v>
          </cell>
          <cell r="F21">
            <v>7442.9789364841608</v>
          </cell>
          <cell r="G21">
            <v>3080.1144299872599</v>
          </cell>
          <cell r="H21">
            <v>1197.97297604039</v>
          </cell>
          <cell r="I21">
            <v>2553.1855801741499</v>
          </cell>
          <cell r="J21">
            <v>12531.9827056617</v>
          </cell>
          <cell r="K21">
            <v>6315.3610286979801</v>
          </cell>
          <cell r="L21">
            <v>22689.831752954899</v>
          </cell>
          <cell r="M21">
            <v>1153.26057717764</v>
          </cell>
          <cell r="N21">
            <v>4067.5612894717701</v>
          </cell>
          <cell r="O21">
            <v>3925.1043291522101</v>
          </cell>
          <cell r="P21">
            <v>8826.6397772862802</v>
          </cell>
          <cell r="Q21">
            <v>46825.787573634661</v>
          </cell>
          <cell r="R21">
            <v>4053.1134938294804</v>
          </cell>
          <cell r="S21">
            <v>38183.873367101696</v>
          </cell>
        </row>
        <row r="22">
          <cell r="A22">
            <v>20032</v>
          </cell>
          <cell r="B22">
            <v>2675.5024559154199</v>
          </cell>
          <cell r="C22">
            <v>44886.529263228404</v>
          </cell>
          <cell r="D22">
            <v>6283.4737120242098</v>
          </cell>
          <cell r="E22">
            <v>4531.0688569348204</v>
          </cell>
          <cell r="F22">
            <v>7265.2657940301106</v>
          </cell>
          <cell r="G22">
            <v>3231.9142203308702</v>
          </cell>
          <cell r="H22">
            <v>1169.7403066087402</v>
          </cell>
          <cell r="I22">
            <v>2717.94668213062</v>
          </cell>
          <cell r="J22">
            <v>13302.4011654469</v>
          </cell>
          <cell r="K22">
            <v>6028.8047759641404</v>
          </cell>
          <cell r="L22">
            <v>23911.067530705201</v>
          </cell>
          <cell r="M22">
            <v>1345.6840298158399</v>
          </cell>
          <cell r="N22">
            <v>3817.4002711168901</v>
          </cell>
          <cell r="O22">
            <v>4008.0563510756801</v>
          </cell>
          <cell r="P22">
            <v>8619.9623604513999</v>
          </cell>
          <cell r="Q22">
            <v>48007.170921212353</v>
          </cell>
          <cell r="R22">
            <v>3643.8834813134499</v>
          </cell>
          <cell r="S22">
            <v>38414.766976470499</v>
          </cell>
        </row>
        <row r="23">
          <cell r="A23">
            <v>20033</v>
          </cell>
          <cell r="B23">
            <v>2918.09854860625</v>
          </cell>
          <cell r="C23">
            <v>39561.029981264801</v>
          </cell>
          <cell r="D23">
            <v>6264.8281352719005</v>
          </cell>
          <cell r="E23">
            <v>3920.5978727469901</v>
          </cell>
          <cell r="F23">
            <v>6728.0146899149904</v>
          </cell>
          <cell r="G23">
            <v>3473.3604603721201</v>
          </cell>
          <cell r="H23">
            <v>1294.1275967379202</v>
          </cell>
          <cell r="I23">
            <v>2219.1723937797901</v>
          </cell>
          <cell r="J23">
            <v>12663.266621283301</v>
          </cell>
          <cell r="K23">
            <v>5855.2493377782694</v>
          </cell>
          <cell r="L23">
            <v>24394.81185704</v>
          </cell>
          <cell r="M23">
            <v>1146.5163757596499</v>
          </cell>
          <cell r="N23">
            <v>4644.9337548175099</v>
          </cell>
          <cell r="O23">
            <v>4688.8784695898003</v>
          </cell>
          <cell r="P23">
            <v>8104.0750080520402</v>
          </cell>
          <cell r="Q23">
            <v>49569.967073632375</v>
          </cell>
          <cell r="R23">
            <v>3657.9101992701003</v>
          </cell>
          <cell r="S23">
            <v>36146.590714641199</v>
          </cell>
        </row>
        <row r="24">
          <cell r="A24">
            <v>20034</v>
          </cell>
          <cell r="B24">
            <v>3082.9637129082398</v>
          </cell>
          <cell r="C24">
            <v>43988.409601613406</v>
          </cell>
          <cell r="D24">
            <v>9495.3024921626293</v>
          </cell>
          <cell r="E24">
            <v>4344.9805796690898</v>
          </cell>
          <cell r="F24">
            <v>7581.92797238001</v>
          </cell>
          <cell r="G24">
            <v>3830.4507508174001</v>
          </cell>
          <cell r="H24">
            <v>1377.90559650761</v>
          </cell>
          <cell r="I24">
            <v>3078.5521420763603</v>
          </cell>
          <cell r="J24">
            <v>13307.024363818</v>
          </cell>
          <cell r="K24">
            <v>6651.0890567700008</v>
          </cell>
          <cell r="L24">
            <v>26470.906658903001</v>
          </cell>
          <cell r="M24">
            <v>1119.0090590899899</v>
          </cell>
          <cell r="N24">
            <v>4039.0893322904599</v>
          </cell>
          <cell r="O24">
            <v>5224.8503302865302</v>
          </cell>
          <cell r="P24">
            <v>8428.2391356325807</v>
          </cell>
          <cell r="Q24">
            <v>53400.372874634908</v>
          </cell>
          <cell r="R24">
            <v>3721.6278254987201</v>
          </cell>
          <cell r="S24">
            <v>40444.783242612197</v>
          </cell>
        </row>
        <row r="25">
          <cell r="A25">
            <v>20041</v>
          </cell>
          <cell r="B25">
            <v>3630.7971773357199</v>
          </cell>
          <cell r="C25">
            <v>44976.427109001801</v>
          </cell>
          <cell r="D25">
            <v>8998.15304356058</v>
          </cell>
          <cell r="E25">
            <v>5204.8895214182703</v>
          </cell>
          <cell r="F25">
            <v>7726.2042550570495</v>
          </cell>
          <cell r="G25">
            <v>3761.5281103953798</v>
          </cell>
          <cell r="H25">
            <v>1210.2133254390299</v>
          </cell>
          <cell r="I25">
            <v>2519.2264973124798</v>
          </cell>
          <cell r="J25">
            <v>13189.219750085</v>
          </cell>
          <cell r="K25">
            <v>6594.2475734918808</v>
          </cell>
          <cell r="L25">
            <v>25880.657557103899</v>
          </cell>
          <cell r="M25">
            <v>1138.07397474249</v>
          </cell>
          <cell r="N25">
            <v>4580.5436281001703</v>
          </cell>
          <cell r="O25">
            <v>5230.4848936390699</v>
          </cell>
          <cell r="P25">
            <v>9138.3902104347089</v>
          </cell>
          <cell r="Q25">
            <v>53790.828014765684</v>
          </cell>
          <cell r="R25">
            <v>3874.9290689043796</v>
          </cell>
          <cell r="S25">
            <v>41762.628512034105</v>
          </cell>
        </row>
        <row r="26">
          <cell r="A26">
            <v>20042</v>
          </cell>
          <cell r="B26">
            <v>3310.75372364444</v>
          </cell>
          <cell r="C26">
            <v>48820.919674949502</v>
          </cell>
          <cell r="D26">
            <v>8435.7190235493399</v>
          </cell>
          <cell r="E26">
            <v>5382.6896475830199</v>
          </cell>
          <cell r="F26">
            <v>7855.2217455001401</v>
          </cell>
          <cell r="G26">
            <v>3921.8935921387101</v>
          </cell>
          <cell r="H26">
            <v>1440.03613814044</v>
          </cell>
          <cell r="I26">
            <v>3001.1620492635298</v>
          </cell>
          <cell r="J26">
            <v>13586.5350826008</v>
          </cell>
          <cell r="K26">
            <v>6664.7311366416498</v>
          </cell>
          <cell r="L26">
            <v>27758.3287900328</v>
          </cell>
          <cell r="M26">
            <v>1301.7815258856499</v>
          </cell>
          <cell r="N26">
            <v>5320.4622682982899</v>
          </cell>
          <cell r="O26">
            <v>5676.9069176966104</v>
          </cell>
          <cell r="P26">
            <v>9082.361863404949</v>
          </cell>
          <cell r="Q26">
            <v>55907.454416177497</v>
          </cell>
          <cell r="R26">
            <v>3998.7925791671701</v>
          </cell>
          <cell r="S26">
            <v>43547.591832623395</v>
          </cell>
        </row>
        <row r="27">
          <cell r="A27">
            <v>20043</v>
          </cell>
          <cell r="B27">
            <v>3518.0255550934098</v>
          </cell>
          <cell r="C27">
            <v>46605.1943724964</v>
          </cell>
          <cell r="D27">
            <v>8167.9452991257804</v>
          </cell>
          <cell r="E27">
            <v>4690.9435109097503</v>
          </cell>
          <cell r="F27">
            <v>7874.3618776029698</v>
          </cell>
          <cell r="G27">
            <v>4179.7562695914003</v>
          </cell>
          <cell r="H27">
            <v>1770.42805160393</v>
          </cell>
          <cell r="I27">
            <v>2445.1314002874196</v>
          </cell>
          <cell r="J27">
            <v>13073.450775414301</v>
          </cell>
          <cell r="K27">
            <v>6875.8105626905899</v>
          </cell>
          <cell r="L27">
            <v>27888.592838966899</v>
          </cell>
          <cell r="M27">
            <v>1375.9907165831298</v>
          </cell>
          <cell r="N27">
            <v>5394.1349532573504</v>
          </cell>
          <cell r="O27">
            <v>5348.3977312218203</v>
          </cell>
          <cell r="P27">
            <v>8801.83385768273</v>
          </cell>
          <cell r="Q27">
            <v>54637.19890302563</v>
          </cell>
          <cell r="R27">
            <v>3844.0800380425399</v>
          </cell>
          <cell r="S27">
            <v>41130.900803672201</v>
          </cell>
        </row>
        <row r="28">
          <cell r="A28">
            <v>20044</v>
          </cell>
          <cell r="B28">
            <v>3410.0838313639497</v>
          </cell>
          <cell r="C28">
            <v>49639.821669832199</v>
          </cell>
          <cell r="D28">
            <v>9231.3958607834484</v>
          </cell>
          <cell r="E28">
            <v>5878.2430660389791</v>
          </cell>
          <cell r="F28">
            <v>8326.1125377398203</v>
          </cell>
          <cell r="G28">
            <v>4220.43676625853</v>
          </cell>
          <cell r="H28">
            <v>1749.660312168</v>
          </cell>
          <cell r="I28">
            <v>2937.6933441574702</v>
          </cell>
          <cell r="J28">
            <v>13608.667204825899</v>
          </cell>
          <cell r="K28">
            <v>6700.2207505738697</v>
          </cell>
          <cell r="L28">
            <v>29309.339688793203</v>
          </cell>
          <cell r="M28">
            <v>1590.76003256286</v>
          </cell>
          <cell r="N28">
            <v>4310.8584814574897</v>
          </cell>
          <cell r="O28">
            <v>6008.6672185400503</v>
          </cell>
          <cell r="P28">
            <v>9135.0044720812493</v>
          </cell>
          <cell r="Q28">
            <v>59842.726427814239</v>
          </cell>
          <cell r="R28">
            <v>4086.4582533142097</v>
          </cell>
          <cell r="S28">
            <v>45292.050435459605</v>
          </cell>
        </row>
        <row r="29">
          <cell r="A29">
            <v>20051</v>
          </cell>
          <cell r="B29">
            <v>3383.0033051354799</v>
          </cell>
          <cell r="C29">
            <v>50691.272343041295</v>
          </cell>
          <cell r="D29">
            <v>9122.9376197647889</v>
          </cell>
          <cell r="E29">
            <v>5776.4288032696804</v>
          </cell>
          <cell r="F29">
            <v>8430.4876512397204</v>
          </cell>
          <cell r="G29">
            <v>3959.6083757074598</v>
          </cell>
          <cell r="H29">
            <v>1817.2962679511002</v>
          </cell>
          <cell r="I29">
            <v>2940.2576189901301</v>
          </cell>
          <cell r="J29">
            <v>13015.876024090201</v>
          </cell>
          <cell r="K29">
            <v>7036.1070257350393</v>
          </cell>
          <cell r="L29">
            <v>28173.061873127201</v>
          </cell>
          <cell r="M29">
            <v>1427.58709108117</v>
          </cell>
          <cell r="N29">
            <v>5197.1021397061204</v>
          </cell>
          <cell r="O29">
            <v>5572.28140905698</v>
          </cell>
          <cell r="P29">
            <v>9460.7957491337893</v>
          </cell>
          <cell r="Q29">
            <v>60717.70051780685</v>
          </cell>
          <cell r="R29">
            <v>3933.6995752908201</v>
          </cell>
          <cell r="S29">
            <v>46321.572453055102</v>
          </cell>
        </row>
        <row r="30">
          <cell r="A30">
            <v>20052</v>
          </cell>
          <cell r="B30">
            <v>3824.7016540459699</v>
          </cell>
          <cell r="C30">
            <v>55193.6967927285</v>
          </cell>
          <cell r="D30">
            <v>10014.397574868799</v>
          </cell>
          <cell r="E30">
            <v>5919.6920299904496</v>
          </cell>
          <cell r="F30">
            <v>8628.9156270606309</v>
          </cell>
          <cell r="G30">
            <v>4219.9274560808699</v>
          </cell>
          <cell r="H30">
            <v>1988.7621349666802</v>
          </cell>
          <cell r="I30">
            <v>2994.0477550036203</v>
          </cell>
          <cell r="J30">
            <v>13510.3133071416</v>
          </cell>
          <cell r="K30">
            <v>7069.3265514018094</v>
          </cell>
          <cell r="L30">
            <v>29930.0982996286</v>
          </cell>
          <cell r="M30">
            <v>1685.5310856312999</v>
          </cell>
          <cell r="N30">
            <v>5086.6416042705396</v>
          </cell>
          <cell r="O30">
            <v>5875.6506484477604</v>
          </cell>
          <cell r="P30">
            <v>10351.951723464101</v>
          </cell>
          <cell r="Q30">
            <v>65529.432880756838</v>
          </cell>
          <cell r="R30">
            <v>4330.3865586822594</v>
          </cell>
          <cell r="S30">
            <v>48486.242544787601</v>
          </cell>
        </row>
        <row r="31">
          <cell r="A31">
            <v>20053</v>
          </cell>
          <cell r="B31">
            <v>4000.7236630932798</v>
          </cell>
          <cell r="C31">
            <v>51464.452708081102</v>
          </cell>
          <cell r="D31">
            <v>10637.4735326506</v>
          </cell>
          <cell r="E31">
            <v>4964.7571163648299</v>
          </cell>
          <cell r="F31">
            <v>8583.0826998305802</v>
          </cell>
          <cell r="G31">
            <v>4484.8354457273099</v>
          </cell>
          <cell r="H31">
            <v>2152.43030685756</v>
          </cell>
          <cell r="I31">
            <v>2592.9523967202499</v>
          </cell>
          <cell r="J31">
            <v>13978.7348540328</v>
          </cell>
          <cell r="K31">
            <v>7143.3937230478095</v>
          </cell>
          <cell r="L31">
            <v>30169.6488225254</v>
          </cell>
          <cell r="M31">
            <v>1671.3768355817699</v>
          </cell>
          <cell r="N31">
            <v>5119.0462932055898</v>
          </cell>
          <cell r="O31">
            <v>5805.6275081022404</v>
          </cell>
          <cell r="P31">
            <v>9356.2894551945901</v>
          </cell>
          <cell r="Q31">
            <v>62314.152800613345</v>
          </cell>
          <cell r="R31">
            <v>4185.0877555785801</v>
          </cell>
          <cell r="S31">
            <v>44253.428457374495</v>
          </cell>
        </row>
        <row r="32">
          <cell r="A32">
            <v>20054</v>
          </cell>
          <cell r="B32">
            <v>4134.9301996637405</v>
          </cell>
          <cell r="C32">
            <v>54990.321234084804</v>
          </cell>
          <cell r="D32">
            <v>12098.9855308817</v>
          </cell>
          <cell r="E32">
            <v>5951.1605685468303</v>
          </cell>
          <cell r="F32">
            <v>9231.6545738538207</v>
          </cell>
          <cell r="G32">
            <v>4201.4353145477698</v>
          </cell>
          <cell r="H32">
            <v>2055.63850860394</v>
          </cell>
          <cell r="I32">
            <v>3099.3544765281199</v>
          </cell>
          <cell r="J32">
            <v>14312.563984243601</v>
          </cell>
          <cell r="K32">
            <v>7390.4926266267703</v>
          </cell>
          <cell r="L32">
            <v>32171.460914440398</v>
          </cell>
          <cell r="M32">
            <v>2118.9897293287599</v>
          </cell>
          <cell r="N32">
            <v>5352.1849565624298</v>
          </cell>
          <cell r="O32">
            <v>5540.8960895477003</v>
          </cell>
          <cell r="P32">
            <v>9700.9261270279403</v>
          </cell>
          <cell r="Q32">
            <v>67681.018180104205</v>
          </cell>
          <cell r="R32">
            <v>4499.5902540786201</v>
          </cell>
          <cell r="S32">
            <v>49102.904272713597</v>
          </cell>
        </row>
        <row r="33">
          <cell r="A33">
            <v>20061</v>
          </cell>
          <cell r="B33">
            <v>4186.6740220321599</v>
          </cell>
          <cell r="C33">
            <v>56497.6841584535</v>
          </cell>
          <cell r="D33">
            <v>12565.268457042499</v>
          </cell>
          <cell r="E33">
            <v>6177.9159358821098</v>
          </cell>
          <cell r="F33">
            <v>9510.8300650625988</v>
          </cell>
          <cell r="G33">
            <v>4166.7874415004599</v>
          </cell>
          <cell r="H33">
            <v>2124.8571874855197</v>
          </cell>
          <cell r="I33">
            <v>3084.5377582824003</v>
          </cell>
          <cell r="J33">
            <v>14431.7723597518</v>
          </cell>
          <cell r="K33">
            <v>8188.2559831889203</v>
          </cell>
          <cell r="L33">
            <v>32546.850591158101</v>
          </cell>
          <cell r="M33">
            <v>1611.42123920929</v>
          </cell>
          <cell r="N33">
            <v>5508.2307225872701</v>
          </cell>
          <cell r="O33">
            <v>5299.7546613320001</v>
          </cell>
          <cell r="P33">
            <v>10865.670904443001</v>
          </cell>
          <cell r="Q33">
            <v>69431.61914170497</v>
          </cell>
          <cell r="R33">
            <v>4598.0050346285198</v>
          </cell>
          <cell r="S33">
            <v>50593.268985743496</v>
          </cell>
        </row>
        <row r="34">
          <cell r="A34">
            <v>20062</v>
          </cell>
          <cell r="B34">
            <v>4366.4732939359901</v>
          </cell>
          <cell r="C34">
            <v>60625.505341567296</v>
          </cell>
          <cell r="D34">
            <v>13281.460341648599</v>
          </cell>
          <cell r="E34">
            <v>6161.1187600912108</v>
          </cell>
          <cell r="F34">
            <v>10399.4747791386</v>
          </cell>
          <cell r="G34">
            <v>4681.61020362607</v>
          </cell>
          <cell r="H34">
            <v>2521.7895569359298</v>
          </cell>
          <cell r="I34">
            <v>3454.7230411799001</v>
          </cell>
          <cell r="J34">
            <v>14651.498857933901</v>
          </cell>
          <cell r="K34">
            <v>8207.72128893636</v>
          </cell>
          <cell r="L34">
            <v>34114.627142300596</v>
          </cell>
          <cell r="M34">
            <v>1948.36195395749</v>
          </cell>
          <cell r="N34">
            <v>5879.2817897532605</v>
          </cell>
          <cell r="O34">
            <v>6130.6302762669502</v>
          </cell>
          <cell r="P34">
            <v>12267.414852261101</v>
          </cell>
          <cell r="Q34">
            <v>74470.340663358409</v>
          </cell>
          <cell r="R34">
            <v>4979.1678150651105</v>
          </cell>
          <cell r="S34">
            <v>55509.547790214201</v>
          </cell>
        </row>
        <row r="35">
          <cell r="A35">
            <v>20063</v>
          </cell>
          <cell r="B35">
            <v>4998.6925180594098</v>
          </cell>
          <cell r="C35">
            <v>56361.636871479597</v>
          </cell>
          <cell r="D35">
            <v>14184.2771468417</v>
          </cell>
          <cell r="E35">
            <v>5585.3029224749207</v>
          </cell>
          <cell r="F35">
            <v>10665.559362120101</v>
          </cell>
          <cell r="G35">
            <v>4776.8078844547499</v>
          </cell>
          <cell r="H35">
            <v>2575.6313181574301</v>
          </cell>
          <cell r="I35">
            <v>2973.1778044785701</v>
          </cell>
          <cell r="J35">
            <v>14942.082044892099</v>
          </cell>
          <cell r="K35">
            <v>8651.8101769883906</v>
          </cell>
          <cell r="L35">
            <v>33187.2983664243</v>
          </cell>
          <cell r="M35">
            <v>2117.1203261348901</v>
          </cell>
          <cell r="N35">
            <v>6012.0307589327003</v>
          </cell>
          <cell r="O35">
            <v>6015.0096650268997</v>
          </cell>
          <cell r="P35">
            <v>11295.212247891199</v>
          </cell>
          <cell r="Q35">
            <v>74769.48110075845</v>
          </cell>
          <cell r="R35">
            <v>4939.8945348303096</v>
          </cell>
          <cell r="S35">
            <v>52823.527304709802</v>
          </cell>
        </row>
        <row r="36">
          <cell r="A36">
            <v>20064</v>
          </cell>
          <cell r="B36">
            <v>5456.5448018899206</v>
          </cell>
          <cell r="C36">
            <v>57861.416465287301</v>
          </cell>
          <cell r="D36">
            <v>14781.860337345401</v>
          </cell>
          <cell r="E36">
            <v>6084.6578803093998</v>
          </cell>
          <cell r="F36">
            <v>11343.0091679211</v>
          </cell>
          <cell r="G36">
            <v>4880.1082950987502</v>
          </cell>
          <cell r="H36">
            <v>2552.3162490073801</v>
          </cell>
          <cell r="I36">
            <v>3237.9296649407802</v>
          </cell>
          <cell r="J36">
            <v>15250.8831373827</v>
          </cell>
          <cell r="K36">
            <v>8466.7638940400193</v>
          </cell>
          <cell r="L36">
            <v>34149.168368805003</v>
          </cell>
          <cell r="M36">
            <v>2143.4903166089998</v>
          </cell>
          <cell r="N36">
            <v>6772.2100425019498</v>
          </cell>
          <cell r="O36">
            <v>6371.5253271247702</v>
          </cell>
          <cell r="P36">
            <v>11244.2769710383</v>
          </cell>
          <cell r="Q36">
            <v>81837.383480418241</v>
          </cell>
          <cell r="R36">
            <v>5153.9880581938496</v>
          </cell>
          <cell r="S36">
            <v>56716.437898281802</v>
          </cell>
        </row>
        <row r="37">
          <cell r="A37">
            <v>20071</v>
          </cell>
          <cell r="B37">
            <v>5588.6481840669703</v>
          </cell>
          <cell r="C37">
            <v>58323.189871055802</v>
          </cell>
          <cell r="D37">
            <v>14631.512477630698</v>
          </cell>
          <cell r="E37">
            <v>6869.6065844089198</v>
          </cell>
          <cell r="F37">
            <v>12038.044213052499</v>
          </cell>
          <cell r="G37">
            <v>4705.5436704589702</v>
          </cell>
          <cell r="H37">
            <v>2694.58203503923</v>
          </cell>
          <cell r="I37">
            <v>3528.8403696307701</v>
          </cell>
          <cell r="J37">
            <v>15600.1740433788</v>
          </cell>
          <cell r="K37">
            <v>8565.07739177849</v>
          </cell>
          <cell r="L37">
            <v>32212.965682196602</v>
          </cell>
          <cell r="M37">
            <v>1879.0290771861899</v>
          </cell>
          <cell r="N37">
            <v>6468.9465175362502</v>
          </cell>
          <cell r="O37">
            <v>5594.7729123501504</v>
          </cell>
          <cell r="P37">
            <v>13016.4584626665</v>
          </cell>
          <cell r="Q37">
            <v>80587.067474229028</v>
          </cell>
          <cell r="R37">
            <v>5192.4480924776399</v>
          </cell>
          <cell r="S37">
            <v>62045.8095094499</v>
          </cell>
        </row>
        <row r="38">
          <cell r="A38">
            <v>20072</v>
          </cell>
          <cell r="B38">
            <v>5524.6240423046302</v>
          </cell>
          <cell r="C38">
            <v>63986.3917296281</v>
          </cell>
          <cell r="D38">
            <v>15717.674709779199</v>
          </cell>
          <cell r="E38">
            <v>6724.02366680469</v>
          </cell>
          <cell r="F38">
            <v>12426.150185914101</v>
          </cell>
          <cell r="G38">
            <v>4934.8232276254803</v>
          </cell>
          <cell r="H38">
            <v>3038.0251494243103</v>
          </cell>
          <cell r="I38">
            <v>3530.18927149814</v>
          </cell>
          <cell r="J38">
            <v>15697.551272176701</v>
          </cell>
          <cell r="K38">
            <v>9116.6263108867206</v>
          </cell>
          <cell r="L38">
            <v>34458.413677983706</v>
          </cell>
          <cell r="M38">
            <v>2132.68671496565</v>
          </cell>
          <cell r="N38">
            <v>6236.4274098039796</v>
          </cell>
          <cell r="O38">
            <v>7112.4954694644903</v>
          </cell>
          <cell r="P38">
            <v>13541.379896734199</v>
          </cell>
          <cell r="Q38">
            <v>85051.328067449052</v>
          </cell>
          <cell r="R38">
            <v>5308.2013898433506</v>
          </cell>
          <cell r="S38">
            <v>62245.923879564602</v>
          </cell>
        </row>
        <row r="39">
          <cell r="A39">
            <v>20073</v>
          </cell>
          <cell r="B39">
            <v>6338.8039159571699</v>
          </cell>
          <cell r="C39">
            <v>61435.818989164494</v>
          </cell>
          <cell r="D39">
            <v>15895.970448165199</v>
          </cell>
          <cell r="E39">
            <v>6531.9211034473401</v>
          </cell>
          <cell r="F39">
            <v>12637.707530227699</v>
          </cell>
          <cell r="G39">
            <v>5435.5118048608701</v>
          </cell>
          <cell r="H39">
            <v>4813.0020766627395</v>
          </cell>
          <cell r="I39">
            <v>3375.6403254849001</v>
          </cell>
          <cell r="J39">
            <v>15313.4911039939</v>
          </cell>
          <cell r="K39">
            <v>8655.7168097146096</v>
          </cell>
          <cell r="L39">
            <v>34911.037804755702</v>
          </cell>
          <cell r="M39">
            <v>2409.2864949053996</v>
          </cell>
          <cell r="N39">
            <v>6432.1395734773696</v>
          </cell>
          <cell r="O39">
            <v>6909.1181529854903</v>
          </cell>
          <cell r="P39">
            <v>11951.2937401771</v>
          </cell>
          <cell r="Q39">
            <v>88738.581202650268</v>
          </cell>
          <cell r="R39">
            <v>5571.6127941332907</v>
          </cell>
          <cell r="S39">
            <v>60401.672452042701</v>
          </cell>
        </row>
        <row r="40">
          <cell r="A40">
            <v>20074</v>
          </cell>
          <cell r="B40">
            <v>6851.4164744595</v>
          </cell>
          <cell r="C40">
            <v>66073.973816311991</v>
          </cell>
          <cell r="D40">
            <v>18067.837135043901</v>
          </cell>
          <cell r="E40">
            <v>7091.9646082461704</v>
          </cell>
          <cell r="F40">
            <v>13010.6095466402</v>
          </cell>
          <cell r="G40">
            <v>5721.5631700589602</v>
          </cell>
          <cell r="H40">
            <v>4501.9903753514</v>
          </cell>
          <cell r="I40">
            <v>3935.1912777924699</v>
          </cell>
          <cell r="J40">
            <v>16186.731848990999</v>
          </cell>
          <cell r="K40">
            <v>9526.1709921042893</v>
          </cell>
          <cell r="L40">
            <v>34584.153298588993</v>
          </cell>
          <cell r="M40">
            <v>3860.0426872211201</v>
          </cell>
          <cell r="N40">
            <v>6791.9315900028796</v>
          </cell>
          <cell r="O40">
            <v>7223.61196299327</v>
          </cell>
          <cell r="P40">
            <v>12591.024496808001</v>
          </cell>
          <cell r="Q40">
            <v>95814.779480236903</v>
          </cell>
          <cell r="R40">
            <v>6426.2268678783794</v>
          </cell>
          <cell r="S40">
            <v>64174.272778607396</v>
          </cell>
        </row>
        <row r="41">
          <cell r="A41">
            <v>20081</v>
          </cell>
          <cell r="B41">
            <v>6936.4276777422101</v>
          </cell>
          <cell r="C41">
            <v>65029.346802082495</v>
          </cell>
          <cell r="D41">
            <v>17953.447621951698</v>
          </cell>
          <cell r="E41">
            <v>7141.3688970169696</v>
          </cell>
          <cell r="F41">
            <v>13519.057536225901</v>
          </cell>
          <cell r="G41">
            <v>5422.1514795875401</v>
          </cell>
          <cell r="H41">
            <v>3762.6818518195901</v>
          </cell>
          <cell r="I41">
            <v>3924.5085023245902</v>
          </cell>
          <cell r="J41">
            <v>16559.874351390499</v>
          </cell>
          <cell r="K41">
            <v>9369.42396403987</v>
          </cell>
          <cell r="L41">
            <v>35819.854341121594</v>
          </cell>
          <cell r="M41">
            <v>2552.55511057278</v>
          </cell>
          <cell r="N41">
            <v>7371.4588910809198</v>
          </cell>
          <cell r="O41">
            <v>7266.3231761203897</v>
          </cell>
          <cell r="P41">
            <v>14421.0973451719</v>
          </cell>
          <cell r="Q41">
            <v>102760.05760557314</v>
          </cell>
          <cell r="R41">
            <v>6133.4086642765797</v>
          </cell>
          <cell r="S41">
            <v>69315.476301768605</v>
          </cell>
        </row>
        <row r="42">
          <cell r="A42">
            <v>20082</v>
          </cell>
          <cell r="B42">
            <v>7908.0877163846899</v>
          </cell>
          <cell r="C42">
            <v>71896.511965949598</v>
          </cell>
          <cell r="D42">
            <v>18579.1501465929</v>
          </cell>
          <cell r="E42">
            <v>7936.7243696701607</v>
          </cell>
          <cell r="F42">
            <v>14736.333585853501</v>
          </cell>
          <cell r="G42">
            <v>6406.6150482540397</v>
          </cell>
          <cell r="H42">
            <v>4423.2397414283796</v>
          </cell>
          <cell r="I42">
            <v>4531.4585916231399</v>
          </cell>
          <cell r="J42">
            <v>17778.097860606202</v>
          </cell>
          <cell r="K42">
            <v>10156.103444862101</v>
          </cell>
          <cell r="L42">
            <v>38273.857478259801</v>
          </cell>
          <cell r="M42">
            <v>2754.12603328161</v>
          </cell>
          <cell r="N42">
            <v>7798.2578874806104</v>
          </cell>
          <cell r="O42">
            <v>7251.1907154487199</v>
          </cell>
          <cell r="P42">
            <v>15205.0218426868</v>
          </cell>
          <cell r="Q42">
            <v>109703.39437413563</v>
          </cell>
          <cell r="R42">
            <v>6639.6842485525704</v>
          </cell>
          <cell r="S42">
            <v>73832.0410166152</v>
          </cell>
        </row>
        <row r="43">
          <cell r="A43">
            <v>20083</v>
          </cell>
          <cell r="B43">
            <v>9605.5138998600905</v>
          </cell>
          <cell r="C43">
            <v>66986.010902274502</v>
          </cell>
          <cell r="D43">
            <v>18133.944787717497</v>
          </cell>
          <cell r="E43">
            <v>7354.77996846921</v>
          </cell>
          <cell r="F43">
            <v>13910.1310652217</v>
          </cell>
          <cell r="G43">
            <v>6061.9118332551197</v>
          </cell>
          <cell r="H43">
            <v>5776.0930179664801</v>
          </cell>
          <cell r="I43">
            <v>3828.8302687687401</v>
          </cell>
          <cell r="J43">
            <v>17538.128593251702</v>
          </cell>
          <cell r="K43">
            <v>9632.8363833063595</v>
          </cell>
          <cell r="L43">
            <v>40466.067697794293</v>
          </cell>
          <cell r="M43">
            <v>3147.1456607299601</v>
          </cell>
          <cell r="N43">
            <v>7225.06836034758</v>
          </cell>
          <cell r="O43">
            <v>6923.5910007503699</v>
          </cell>
          <cell r="P43">
            <v>13460.2177364831</v>
          </cell>
          <cell r="Q43">
            <v>112656.88512124393</v>
          </cell>
          <cell r="R43">
            <v>6876.5743099893198</v>
          </cell>
          <cell r="S43">
            <v>69829.34445186051</v>
          </cell>
        </row>
        <row r="44">
          <cell r="A44">
            <v>20084</v>
          </cell>
          <cell r="B44">
            <v>7984.7654104549802</v>
          </cell>
          <cell r="C44">
            <v>58369.805023015797</v>
          </cell>
          <cell r="D44">
            <v>16679.955376639602</v>
          </cell>
          <cell r="E44">
            <v>7247.7038473627008</v>
          </cell>
          <cell r="F44">
            <v>13155.033123455099</v>
          </cell>
          <cell r="G44">
            <v>4910.86318789909</v>
          </cell>
          <cell r="H44">
            <v>3882.3582426330299</v>
          </cell>
          <cell r="I44">
            <v>3469.5576076080797</v>
          </cell>
          <cell r="J44">
            <v>15253.6098944272</v>
          </cell>
          <cell r="K44">
            <v>7581.8393020416006</v>
          </cell>
          <cell r="L44">
            <v>37050.314415970803</v>
          </cell>
          <cell r="M44">
            <v>4122.3761933219103</v>
          </cell>
          <cell r="N44">
            <v>6181.5353777096598</v>
          </cell>
          <cell r="O44">
            <v>4730.3333157818597</v>
          </cell>
          <cell r="P44">
            <v>11780.9147410475</v>
          </cell>
          <cell r="Q44">
            <v>98538.881337942395</v>
          </cell>
          <cell r="R44">
            <v>5870.0156819596205</v>
          </cell>
          <cell r="S44">
            <v>64159.775978631107</v>
          </cell>
        </row>
        <row r="45">
          <cell r="A45">
            <v>20091</v>
          </cell>
          <cell r="B45">
            <v>5925.4499330029294</v>
          </cell>
          <cell r="C45">
            <v>47330.659093733499</v>
          </cell>
          <cell r="D45">
            <v>14585.773948707299</v>
          </cell>
          <cell r="E45">
            <v>7082.3117507622101</v>
          </cell>
          <cell r="F45">
            <v>11275.970958584801</v>
          </cell>
          <cell r="G45">
            <v>4753.2849976976404</v>
          </cell>
          <cell r="H45">
            <v>3319.42743827501</v>
          </cell>
          <cell r="I45">
            <v>2982.4819086870698</v>
          </cell>
          <cell r="J45">
            <v>13254.904480285801</v>
          </cell>
          <cell r="K45">
            <v>5891.88553144055</v>
          </cell>
          <cell r="L45">
            <v>29122.783021048101</v>
          </cell>
          <cell r="M45">
            <v>2775.4546043773698</v>
          </cell>
          <cell r="N45">
            <v>5216.2584276887201</v>
          </cell>
          <cell r="O45">
            <v>3479.00367741115</v>
          </cell>
          <cell r="P45">
            <v>11904.639307799102</v>
          </cell>
          <cell r="Q45">
            <v>80683.514197032186</v>
          </cell>
          <cell r="R45">
            <v>4756.5225375378996</v>
          </cell>
          <cell r="S45">
            <v>57427.437910987996</v>
          </cell>
        </row>
        <row r="46">
          <cell r="A46">
            <v>20092</v>
          </cell>
          <cell r="B46">
            <v>5944.4727089748003</v>
          </cell>
          <cell r="C46">
            <v>49268.379212603599</v>
          </cell>
          <cell r="D46">
            <v>16186.083577735701</v>
          </cell>
          <cell r="E46">
            <v>6936.1639023163498</v>
          </cell>
          <cell r="F46">
            <v>10210.854535184</v>
          </cell>
          <cell r="G46">
            <v>5308.6435288364901</v>
          </cell>
          <cell r="H46">
            <v>4161.5598333668295</v>
          </cell>
          <cell r="I46">
            <v>3183.2326600400202</v>
          </cell>
          <cell r="J46">
            <v>12328.4137113533</v>
          </cell>
          <cell r="K46">
            <v>7176.8950600349399</v>
          </cell>
          <cell r="L46">
            <v>29588.145351968702</v>
          </cell>
          <cell r="M46">
            <v>2588.6622800227601</v>
          </cell>
          <cell r="N46">
            <v>4929.1672985252499</v>
          </cell>
          <cell r="O46">
            <v>4472.6506851689201</v>
          </cell>
          <cell r="P46">
            <v>11590.291253121099</v>
          </cell>
          <cell r="Q46">
            <v>81360.036477087138</v>
          </cell>
          <cell r="R46">
            <v>4814.2323800766499</v>
          </cell>
          <cell r="S46">
            <v>55663.796461797996</v>
          </cell>
        </row>
        <row r="47">
          <cell r="A47">
            <v>20093</v>
          </cell>
          <cell r="B47">
            <v>6884.2475153802898</v>
          </cell>
          <cell r="C47">
            <v>52679.339058390506</v>
          </cell>
          <cell r="D47">
            <v>16848.5354819983</v>
          </cell>
          <cell r="E47">
            <v>5945.7808976281003</v>
          </cell>
          <cell r="F47">
            <v>10541.1011868358</v>
          </cell>
          <cell r="G47">
            <v>5620.2898354070303</v>
          </cell>
          <cell r="H47">
            <v>5001.6223530407397</v>
          </cell>
          <cell r="I47">
            <v>2967.4728765397199</v>
          </cell>
          <cell r="J47">
            <v>12979.404268705401</v>
          </cell>
          <cell r="K47">
            <v>7920.3645483520204</v>
          </cell>
          <cell r="L47">
            <v>33878.429815855903</v>
          </cell>
          <cell r="M47">
            <v>2785.74406074425</v>
          </cell>
          <cell r="N47">
            <v>6072.8205068101597</v>
          </cell>
          <cell r="O47">
            <v>5191.01820389779</v>
          </cell>
          <cell r="P47">
            <v>11384.763279599099</v>
          </cell>
          <cell r="Q47">
            <v>80799.519554098006</v>
          </cell>
          <cell r="R47">
            <v>4964.2003682995</v>
          </cell>
          <cell r="S47">
            <v>52993.6267064528</v>
          </cell>
        </row>
        <row r="48">
          <cell r="A48">
            <v>20094</v>
          </cell>
          <cell r="B48">
            <v>7343.0465596239992</v>
          </cell>
          <cell r="C48">
            <v>56178.533156905403</v>
          </cell>
          <cell r="D48">
            <v>23015.563224352201</v>
          </cell>
          <cell r="E48">
            <v>7024.5151168763396</v>
          </cell>
          <cell r="F48">
            <v>11921.3376099006</v>
          </cell>
          <cell r="G48">
            <v>6263.1270758290102</v>
          </cell>
          <cell r="H48">
            <v>3997.55543249122</v>
          </cell>
          <cell r="I48">
            <v>3292.3859514764299</v>
          </cell>
          <cell r="J48">
            <v>14380.216333076</v>
          </cell>
          <cell r="K48">
            <v>8706.2844930403808</v>
          </cell>
          <cell r="L48">
            <v>36624.4956996123</v>
          </cell>
          <cell r="M48">
            <v>2953.5816900935797</v>
          </cell>
          <cell r="N48">
            <v>6431.6377061215899</v>
          </cell>
          <cell r="O48">
            <v>6254.6416226915298</v>
          </cell>
          <cell r="P48">
            <v>12003.940284945998</v>
          </cell>
          <cell r="Q48">
            <v>91622.309738971875</v>
          </cell>
          <cell r="R48">
            <v>5526.2220162591893</v>
          </cell>
          <cell r="S48">
            <v>59197.4221018967</v>
          </cell>
        </row>
        <row r="49">
          <cell r="A49">
            <v>20101</v>
          </cell>
          <cell r="B49">
            <v>7693.3276929514595</v>
          </cell>
          <cell r="C49">
            <v>58216.693980493597</v>
          </cell>
          <cell r="D49">
            <v>21329.980922733899</v>
          </cell>
          <cell r="E49">
            <v>6478.8134494680207</v>
          </cell>
          <cell r="F49">
            <v>11640.441057182399</v>
          </cell>
          <cell r="G49">
            <v>6123.7229433048897</v>
          </cell>
          <cell r="H49">
            <v>4006.6407878056402</v>
          </cell>
          <cell r="I49">
            <v>3325.0610172006504</v>
          </cell>
          <cell r="J49">
            <v>14853.579491573701</v>
          </cell>
          <cell r="K49">
            <v>9550.4608457922895</v>
          </cell>
          <cell r="L49">
            <v>37462.339762857104</v>
          </cell>
          <cell r="M49">
            <v>2734.4905794977103</v>
          </cell>
          <cell r="N49">
            <v>7014.5415866564299</v>
          </cell>
          <cell r="O49">
            <v>6201.2449922155301</v>
          </cell>
          <cell r="P49">
            <v>12677.182266897</v>
          </cell>
          <cell r="Q49">
            <v>90625.160831297137</v>
          </cell>
          <cell r="R49">
            <v>5774.58198594232</v>
          </cell>
          <cell r="S49">
            <v>58108.159562714107</v>
          </cell>
        </row>
        <row r="50">
          <cell r="A50">
            <v>20102</v>
          </cell>
          <cell r="B50">
            <v>8681.5878118203509</v>
          </cell>
          <cell r="C50">
            <v>64879.742530399402</v>
          </cell>
          <cell r="D50">
            <v>20349.978555341597</v>
          </cell>
          <cell r="E50">
            <v>6629.2150093412201</v>
          </cell>
          <cell r="F50">
            <v>11692.9086923006</v>
          </cell>
          <cell r="G50">
            <v>6574.9844170410297</v>
          </cell>
          <cell r="H50">
            <v>5239.8682340850901</v>
          </cell>
          <cell r="I50">
            <v>3709.3230695949301</v>
          </cell>
          <cell r="J50">
            <v>14893.140109542699</v>
          </cell>
          <cell r="K50">
            <v>10027.213107101401</v>
          </cell>
          <cell r="L50">
            <v>40437.957357176696</v>
          </cell>
          <cell r="M50">
            <v>2873.68314931335</v>
          </cell>
          <cell r="N50">
            <v>7213.73898581293</v>
          </cell>
          <cell r="O50">
            <v>6311.3348003462197</v>
          </cell>
          <cell r="P50">
            <v>12024.1205561772</v>
          </cell>
          <cell r="Q50">
            <v>96435.907519956818</v>
          </cell>
          <cell r="R50">
            <v>6241.5322742619692</v>
          </cell>
          <cell r="S50">
            <v>59564.025246167199</v>
          </cell>
        </row>
        <row r="51">
          <cell r="A51">
            <v>20103</v>
          </cell>
          <cell r="B51">
            <v>9747.78497214454</v>
          </cell>
          <cell r="C51">
            <v>62942.215494072101</v>
          </cell>
          <cell r="D51">
            <v>21945.718623415101</v>
          </cell>
          <cell r="E51">
            <v>6441.78666964074</v>
          </cell>
          <cell r="F51">
            <v>12037.775867939101</v>
          </cell>
          <cell r="G51">
            <v>7370.3050193109502</v>
          </cell>
          <cell r="H51">
            <v>5015.3859988427002</v>
          </cell>
          <cell r="I51">
            <v>3516.5686493123399</v>
          </cell>
          <cell r="J51">
            <v>15349.986039421499</v>
          </cell>
          <cell r="K51">
            <v>9853.6321377727108</v>
          </cell>
          <cell r="L51">
            <v>41372.391804764899</v>
          </cell>
          <cell r="M51">
            <v>2831.8601739526403</v>
          </cell>
          <cell r="N51">
            <v>7431.9553663711004</v>
          </cell>
          <cell r="O51">
            <v>6662.6076253625397</v>
          </cell>
          <cell r="P51">
            <v>12005.8809975271</v>
          </cell>
          <cell r="Q51">
            <v>96919.465219081409</v>
          </cell>
          <cell r="R51">
            <v>5843.9428975795799</v>
          </cell>
          <cell r="S51">
            <v>59210.393211647301</v>
          </cell>
        </row>
        <row r="52">
          <cell r="A52">
            <v>20104</v>
          </cell>
          <cell r="B52">
            <v>9222.5855996055798</v>
          </cell>
          <cell r="C52">
            <v>64244.109846428197</v>
          </cell>
          <cell r="D52">
            <v>29433.099355955001</v>
          </cell>
          <cell r="E52">
            <v>7809.6032972294506</v>
          </cell>
          <cell r="F52">
            <v>13148.918870912901</v>
          </cell>
          <cell r="G52">
            <v>7462.4442237408903</v>
          </cell>
          <cell r="H52">
            <v>5070.98315146801</v>
          </cell>
          <cell r="I52">
            <v>3845.1229394391798</v>
          </cell>
          <cell r="J52">
            <v>16346.9915117042</v>
          </cell>
          <cell r="K52">
            <v>10334.983423367999</v>
          </cell>
          <cell r="L52">
            <v>44450.706969369698</v>
          </cell>
          <cell r="M52">
            <v>3020.0998883276402</v>
          </cell>
          <cell r="N52">
            <v>7435.6594440635699</v>
          </cell>
          <cell r="O52">
            <v>7562.7884825024103</v>
          </cell>
          <cell r="P52">
            <v>12514.572268616699</v>
          </cell>
          <cell r="Q52">
            <v>109016.40562326813</v>
          </cell>
          <cell r="R52">
            <v>6408.4361161507795</v>
          </cell>
          <cell r="S52">
            <v>65911.999448455404</v>
          </cell>
        </row>
        <row r="53">
          <cell r="A53">
            <v>20111</v>
          </cell>
          <cell r="B53">
            <v>9660.9849324033403</v>
          </cell>
          <cell r="C53">
            <v>67193.558555890893</v>
          </cell>
          <cell r="D53">
            <v>26227.224378244999</v>
          </cell>
          <cell r="E53">
            <v>7083.1894848562206</v>
          </cell>
          <cell r="F53">
            <v>12045.1572078955</v>
          </cell>
          <cell r="G53">
            <v>8656.2554473772107</v>
          </cell>
          <cell r="H53">
            <v>4561.1192699264093</v>
          </cell>
          <cell r="I53">
            <v>3965.92496011207</v>
          </cell>
          <cell r="J53">
            <v>16507.2199745658</v>
          </cell>
          <cell r="K53">
            <v>10582.863520253301</v>
          </cell>
          <cell r="L53">
            <v>46186.917918182902</v>
          </cell>
          <cell r="M53">
            <v>3175.31499765633</v>
          </cell>
          <cell r="N53">
            <v>7157.1609991732903</v>
          </cell>
          <cell r="O53">
            <v>7061.0811061497998</v>
          </cell>
          <cell r="P53">
            <v>13452.0662079135</v>
          </cell>
          <cell r="Q53">
            <v>112258.46288914973</v>
          </cell>
          <cell r="R53">
            <v>7209.3387366349298</v>
          </cell>
          <cell r="S53">
            <v>65616.071351847102</v>
          </cell>
        </row>
        <row r="54">
          <cell r="A54">
            <v>20112</v>
          </cell>
          <cell r="B54">
            <v>10611.641476717899</v>
          </cell>
          <cell r="C54">
            <v>73004.557966475302</v>
          </cell>
          <cell r="D54">
            <v>24048.692864981898</v>
          </cell>
          <cell r="E54">
            <v>7545.41392169746</v>
          </cell>
          <cell r="F54">
            <v>12764.2017726698</v>
          </cell>
          <cell r="G54">
            <v>8567.1771163650792</v>
          </cell>
          <cell r="H54">
            <v>6025.6882456548901</v>
          </cell>
          <cell r="I54">
            <v>4477.0056735285698</v>
          </cell>
          <cell r="J54">
            <v>16667.195019556802</v>
          </cell>
          <cell r="K54">
            <v>11913.790167998801</v>
          </cell>
          <cell r="L54">
            <v>49725.968204158897</v>
          </cell>
          <cell r="M54">
            <v>3388.2246214356096</v>
          </cell>
          <cell r="N54">
            <v>7962.3947013850402</v>
          </cell>
          <cell r="O54">
            <v>7031.5325261295702</v>
          </cell>
          <cell r="P54">
            <v>15037.733033325001</v>
          </cell>
          <cell r="Q54">
            <v>118576.58620064332</v>
          </cell>
          <cell r="R54">
            <v>7912.5855986102397</v>
          </cell>
          <cell r="S54">
            <v>70789.334249699095</v>
          </cell>
        </row>
        <row r="55">
          <cell r="A55">
            <v>20113</v>
          </cell>
          <cell r="B55">
            <v>11717.482105229099</v>
          </cell>
          <cell r="C55">
            <v>71550.920369761705</v>
          </cell>
          <cell r="D55">
            <v>25310.976396288399</v>
          </cell>
          <cell r="E55">
            <v>6830.6917280878097</v>
          </cell>
          <cell r="F55">
            <v>12047.783352272101</v>
          </cell>
          <cell r="G55">
            <v>10218.2492906564</v>
          </cell>
          <cell r="H55">
            <v>5417.4876472327496</v>
          </cell>
          <cell r="I55">
            <v>3842.06242915244</v>
          </cell>
          <cell r="J55">
            <v>16583.317425323101</v>
          </cell>
          <cell r="K55">
            <v>11353.351105671301</v>
          </cell>
          <cell r="L55">
            <v>50985.113693468498</v>
          </cell>
          <cell r="M55">
            <v>3323.5326672511901</v>
          </cell>
          <cell r="N55">
            <v>8551.3700316356098</v>
          </cell>
          <cell r="O55">
            <v>6585.1144077715498</v>
          </cell>
          <cell r="P55">
            <v>14757.092796025101</v>
          </cell>
          <cell r="Q55">
            <v>119576.90421506143</v>
          </cell>
          <cell r="R55">
            <v>7581.7535260069799</v>
          </cell>
          <cell r="S55">
            <v>68147.049815924503</v>
          </cell>
        </row>
        <row r="56">
          <cell r="A56">
            <v>20114</v>
          </cell>
          <cell r="B56">
            <v>10905.2464596674</v>
          </cell>
          <cell r="C56">
            <v>70929.284538825799</v>
          </cell>
          <cell r="D56">
            <v>29858.453688890302</v>
          </cell>
          <cell r="E56">
            <v>6960.7679653044597</v>
          </cell>
          <cell r="F56">
            <v>12901.1120938146</v>
          </cell>
          <cell r="G56">
            <v>10194.895878503499</v>
          </cell>
          <cell r="H56">
            <v>5651.8652072763398</v>
          </cell>
          <cell r="I56">
            <v>3991.0618412941699</v>
          </cell>
          <cell r="J56">
            <v>17492.974041809801</v>
          </cell>
          <cell r="K56">
            <v>11369.089647790001</v>
          </cell>
          <cell r="L56">
            <v>51724.104249675496</v>
          </cell>
          <cell r="M56">
            <v>4208.9569247848203</v>
          </cell>
          <cell r="N56">
            <v>7758.2697106914102</v>
          </cell>
          <cell r="O56">
            <v>6433.2094348332803</v>
          </cell>
          <cell r="P56">
            <v>14102.9521012686</v>
          </cell>
          <cell r="Q56">
            <v>122983.92834195378</v>
          </cell>
          <cell r="R56">
            <v>7648.8756792344402</v>
          </cell>
          <cell r="S56">
            <v>69159.256243014897</v>
          </cell>
        </row>
        <row r="57">
          <cell r="A57" t="str">
            <v>20121</v>
          </cell>
          <cell r="B57">
            <v>10134.440364100799</v>
          </cell>
          <cell r="C57">
            <v>72386.063748291199</v>
          </cell>
          <cell r="D57">
            <v>27264.845890519598</v>
          </cell>
          <cell r="E57">
            <v>7650.9027375988499</v>
          </cell>
          <cell r="F57">
            <v>12583.263687325199</v>
          </cell>
          <cell r="G57">
            <v>9661.3415750494805</v>
          </cell>
          <cell r="H57">
            <v>4676.8683908590501</v>
          </cell>
          <cell r="I57">
            <v>4386.2439205082001</v>
          </cell>
          <cell r="J57">
            <v>17646.887467588302</v>
          </cell>
          <cell r="K57">
            <v>11942.691734280201</v>
          </cell>
          <cell r="L57">
            <v>53064.690701025502</v>
          </cell>
          <cell r="M57">
            <v>4517.9240264022001</v>
          </cell>
          <cell r="N57">
            <v>7426.4954836421603</v>
          </cell>
          <cell r="O57">
            <v>6271.8467833453997</v>
          </cell>
          <cell r="P57">
            <v>15497.076752355501</v>
          </cell>
          <cell r="Q57">
            <v>120698.248017384</v>
          </cell>
          <cell r="R57">
            <v>7727.5036333733697</v>
          </cell>
          <cell r="S57">
            <v>69812.026832741394</v>
          </cell>
        </row>
        <row r="58">
          <cell r="A58" t="str">
            <v>20122</v>
          </cell>
          <cell r="B58">
            <v>10666.438691899</v>
          </cell>
          <cell r="C58">
            <v>76644.951066005</v>
          </cell>
          <cell r="D58">
            <v>26228.130620579399</v>
          </cell>
          <cell r="E58">
            <v>8281.45426815875</v>
          </cell>
          <cell r="F58">
            <v>12792.758502451999</v>
          </cell>
          <cell r="G58">
            <v>10291.307198357899</v>
          </cell>
          <cell r="H58">
            <v>5357.94590155481</v>
          </cell>
          <cell r="I58">
            <v>4355.9782457720003</v>
          </cell>
          <cell r="J58">
            <v>17843.372872033</v>
          </cell>
          <cell r="K58">
            <v>11300.225790996899</v>
          </cell>
          <cell r="L58">
            <v>53232.927370495898</v>
          </cell>
          <cell r="M58">
            <v>4310.8656525119104</v>
          </cell>
          <cell r="N58">
            <v>7931.9144512893199</v>
          </cell>
          <cell r="O58">
            <v>6687.8016033864096</v>
          </cell>
          <cell r="P58">
            <v>13995.005429663201</v>
          </cell>
          <cell r="Q58">
            <v>125450.94114766701</v>
          </cell>
          <cell r="R58">
            <v>7590.1920116335596</v>
          </cell>
          <cell r="S58">
            <v>69593.000346377798</v>
          </cell>
        </row>
        <row r="59">
          <cell r="A59" t="str">
            <v>20123</v>
          </cell>
          <cell r="B59">
            <v>11188.682990245101</v>
          </cell>
          <cell r="C59">
            <v>72110.053569607</v>
          </cell>
          <cell r="D59">
            <v>26307.787528377201</v>
          </cell>
          <cell r="E59">
            <v>7656.07273174699</v>
          </cell>
          <cell r="F59">
            <v>11960.405160783301</v>
          </cell>
          <cell r="G59">
            <v>8191.4283740353803</v>
          </cell>
          <cell r="H59">
            <v>6130.2638419940804</v>
          </cell>
          <cell r="I59">
            <v>3798.4994168247699</v>
          </cell>
          <cell r="J59">
            <v>18305.387849706301</v>
          </cell>
          <cell r="K59">
            <v>10712.9109255883</v>
          </cell>
          <cell r="L59">
            <v>54375.028194433398</v>
          </cell>
          <cell r="M59">
            <v>4201.6559650049503</v>
          </cell>
          <cell r="N59">
            <v>7382.9086335335396</v>
          </cell>
          <cell r="O59">
            <v>6092.4096893544402</v>
          </cell>
          <cell r="P59">
            <v>13548.8762343583</v>
          </cell>
          <cell r="Q59">
            <v>120974.254901234</v>
          </cell>
          <cell r="R59">
            <v>7117.4452944723898</v>
          </cell>
          <cell r="S59">
            <v>64459.395665939701</v>
          </cell>
        </row>
        <row r="60">
          <cell r="A60" t="str">
            <v>20124</v>
          </cell>
          <cell r="B60">
            <v>11560.1452279064</v>
          </cell>
          <cell r="C60">
            <v>73014.8418644583</v>
          </cell>
          <cell r="D60">
            <v>32054.1808333025</v>
          </cell>
          <cell r="E60">
            <v>7684.8961892474599</v>
          </cell>
          <cell r="F60">
            <v>11937.5507246692</v>
          </cell>
          <cell r="G60">
            <v>10517.022595953</v>
          </cell>
          <cell r="H60">
            <v>6109.6224799261399</v>
          </cell>
          <cell r="I60">
            <v>3689.9890107465098</v>
          </cell>
          <cell r="J60">
            <v>17769.437223888599</v>
          </cell>
          <cell r="K60">
            <v>10397.348111389199</v>
          </cell>
          <cell r="L60">
            <v>55721.560555449898</v>
          </cell>
          <cell r="M60">
            <v>4954.7630303452397</v>
          </cell>
          <cell r="N60">
            <v>7976.9861028585701</v>
          </cell>
          <cell r="O60">
            <v>6519.5968620636404</v>
          </cell>
          <cell r="P60">
            <v>12949.0620192434</v>
          </cell>
          <cell r="Q60">
            <v>125602.856190174</v>
          </cell>
          <cell r="R60">
            <v>7443.8107420087999</v>
          </cell>
          <cell r="S60">
            <v>65683.768640061899</v>
          </cell>
        </row>
        <row r="61">
          <cell r="A61" t="str">
            <v>20131</v>
          </cell>
          <cell r="B61">
            <v>10375.489517832901</v>
          </cell>
          <cell r="C61">
            <v>72749.763779974397</v>
          </cell>
          <cell r="D61">
            <v>28291.345123547599</v>
          </cell>
          <cell r="E61">
            <v>7393.1687597023802</v>
          </cell>
          <cell r="F61">
            <v>12159.2960882362</v>
          </cell>
          <cell r="G61">
            <v>10730.615494937399</v>
          </cell>
          <cell r="H61">
            <v>5176.4191649474196</v>
          </cell>
          <cell r="I61">
            <v>4070.4224869817499</v>
          </cell>
          <cell r="J61">
            <v>16034.5295851954</v>
          </cell>
          <cell r="K61">
            <v>10881.1115364609</v>
          </cell>
          <cell r="L61">
            <v>53823.072476718997</v>
          </cell>
          <cell r="M61">
            <v>4731.9945552491099</v>
          </cell>
          <cell r="N61">
            <v>7416.3562597887503</v>
          </cell>
          <cell r="O61">
            <v>6608.0085707100598</v>
          </cell>
          <cell r="P61">
            <v>12601.8278977106</v>
          </cell>
          <cell r="Q61">
            <v>123491.373033258</v>
          </cell>
          <cell r="R61">
            <v>7423.7894930608099</v>
          </cell>
          <cell r="S61">
            <v>64286.276163771799</v>
          </cell>
        </row>
        <row r="62">
          <cell r="A62" t="str">
            <v>20132</v>
          </cell>
          <cell r="B62">
            <v>10609.9336508163</v>
          </cell>
          <cell r="C62">
            <v>78458.996969282001</v>
          </cell>
          <cell r="D62">
            <v>27194.723544963399</v>
          </cell>
          <cell r="E62">
            <v>7998.2611543213197</v>
          </cell>
          <cell r="F62">
            <v>11806.8241413593</v>
          </cell>
          <cell r="G62">
            <v>10376.6124432985</v>
          </cell>
          <cell r="H62">
            <v>5994.9251614505501</v>
          </cell>
          <cell r="I62">
            <v>4511.4770651051704</v>
          </cell>
          <cell r="J62">
            <v>16813.036245710999</v>
          </cell>
          <cell r="K62">
            <v>10348.444412933801</v>
          </cell>
          <cell r="L62">
            <v>57161.733866255403</v>
          </cell>
          <cell r="M62">
            <v>4968.3894470789701</v>
          </cell>
          <cell r="N62">
            <v>7839.2311489787899</v>
          </cell>
          <cell r="O62">
            <v>6536.5204708395604</v>
          </cell>
          <cell r="P62">
            <v>12358.7039378561</v>
          </cell>
          <cell r="Q62">
            <v>126898.869897048</v>
          </cell>
          <cell r="R62">
            <v>7174.2821359702702</v>
          </cell>
          <cell r="S62">
            <v>67108.671581868097</v>
          </cell>
        </row>
        <row r="63">
          <cell r="A63" t="str">
            <v>20133</v>
          </cell>
          <cell r="B63">
            <v>12340.2735265842</v>
          </cell>
          <cell r="C63">
            <v>74151.220399993399</v>
          </cell>
          <cell r="D63">
            <v>27898.3490820267</v>
          </cell>
          <cell r="E63">
            <v>8125.4497026921699</v>
          </cell>
          <cell r="F63">
            <v>11600.933864746899</v>
          </cell>
          <cell r="G63">
            <v>11606.6248830566</v>
          </cell>
          <cell r="H63">
            <v>5614.8394390333697</v>
          </cell>
          <cell r="I63">
            <v>4294.21745226845</v>
          </cell>
          <cell r="J63">
            <v>16710.994301830699</v>
          </cell>
          <cell r="K63">
            <v>10459.9775170554</v>
          </cell>
          <cell r="L63">
            <v>56917.802029889397</v>
          </cell>
          <cell r="M63">
            <v>4087.8582823455499</v>
          </cell>
          <cell r="N63">
            <v>7697.2995285758298</v>
          </cell>
          <cell r="O63">
            <v>5780.0405181976303</v>
          </cell>
          <cell r="P63">
            <v>11630.245178958099</v>
          </cell>
          <cell r="Q63">
            <v>123084.225391153</v>
          </cell>
          <cell r="R63">
            <v>7521.1803985841098</v>
          </cell>
          <cell r="S63">
            <v>66456.317910093101</v>
          </cell>
        </row>
        <row r="64">
          <cell r="A64" t="str">
            <v>20134</v>
          </cell>
          <cell r="B64">
            <v>10735.134075247801</v>
          </cell>
          <cell r="C64">
            <v>76757.672868908499</v>
          </cell>
          <cell r="D64">
            <v>39467.535738406797</v>
          </cell>
          <cell r="E64">
            <v>8580.70114454963</v>
          </cell>
          <cell r="F64">
            <v>12156.170191458999</v>
          </cell>
          <cell r="G64">
            <v>10699.9415549901</v>
          </cell>
          <cell r="H64">
            <v>5407.6206246518796</v>
          </cell>
          <cell r="I64">
            <v>4025.1667536929199</v>
          </cell>
          <cell r="J64">
            <v>17000.7741953726</v>
          </cell>
          <cell r="K64">
            <v>11772.7743565652</v>
          </cell>
          <cell r="L64">
            <v>58743.935936874601</v>
          </cell>
          <cell r="M64">
            <v>4985.9810963147402</v>
          </cell>
          <cell r="N64">
            <v>7783.5672496826101</v>
          </cell>
          <cell r="O64">
            <v>7010.3115699585696</v>
          </cell>
          <cell r="P64">
            <v>11817.6088355671</v>
          </cell>
          <cell r="Q64">
            <v>126645.427846156</v>
          </cell>
          <cell r="R64">
            <v>7556.4846500167096</v>
          </cell>
          <cell r="S64">
            <v>67759.151747312106</v>
          </cell>
        </row>
        <row r="65">
          <cell r="A65" t="str">
            <v>20141</v>
          </cell>
          <cell r="B65">
            <v>10743.2698359756</v>
          </cell>
          <cell r="C65">
            <v>73389.308375204899</v>
          </cell>
          <cell r="D65">
            <v>31174.689802488301</v>
          </cell>
          <cell r="E65">
            <v>7654.7381155786898</v>
          </cell>
          <cell r="F65">
            <v>12867.5907956467</v>
          </cell>
          <cell r="G65">
            <v>11163.820989466099</v>
          </cell>
          <cell r="H65">
            <v>4736.2039873038502</v>
          </cell>
          <cell r="I65">
            <v>4467.5812551199997</v>
          </cell>
          <cell r="J65">
            <v>17099.316096640199</v>
          </cell>
          <cell r="K65">
            <v>11678.7535374695</v>
          </cell>
          <cell r="L65">
            <v>57770.748528605902</v>
          </cell>
          <cell r="M65">
            <v>4057.26361267417</v>
          </cell>
          <cell r="N65">
            <v>7678.9365342675901</v>
          </cell>
          <cell r="O65">
            <v>6607.44221785639</v>
          </cell>
          <cell r="P65">
            <v>12218.617909885401</v>
          </cell>
          <cell r="Q65">
            <v>122419.081332266</v>
          </cell>
          <cell r="R65">
            <v>7897.07891880222</v>
          </cell>
          <cell r="S65">
            <v>67785.059862029593</v>
          </cell>
        </row>
        <row r="66">
          <cell r="A66" t="str">
            <v>20142</v>
          </cell>
          <cell r="B66">
            <v>10556.807846747501</v>
          </cell>
          <cell r="C66">
            <v>81874.873522185895</v>
          </cell>
          <cell r="D66">
            <v>27872.777015343901</v>
          </cell>
          <cell r="E66">
            <v>8534.9482451238691</v>
          </cell>
          <cell r="F66">
            <v>12621.315337334399</v>
          </cell>
          <cell r="G66">
            <v>9952.0114183573205</v>
          </cell>
          <cell r="H66">
            <v>5086.2630176743296</v>
          </cell>
          <cell r="I66">
            <v>4408.8814119653498</v>
          </cell>
          <cell r="J66">
            <v>16640.847779801199</v>
          </cell>
          <cell r="K66">
            <v>11818.503839589501</v>
          </cell>
          <cell r="L66">
            <v>61230.017361332597</v>
          </cell>
          <cell r="M66">
            <v>4817.4453386681398</v>
          </cell>
          <cell r="N66">
            <v>7219.8740281241298</v>
          </cell>
          <cell r="O66">
            <v>7327.2138337162896</v>
          </cell>
          <cell r="P66">
            <v>14123.5332152299</v>
          </cell>
          <cell r="Q66">
            <v>130177.689565344</v>
          </cell>
          <cell r="R66">
            <v>8075.3639656834503</v>
          </cell>
          <cell r="S66">
            <v>73102.171770683606</v>
          </cell>
        </row>
        <row r="67">
          <cell r="A67" t="str">
            <v>20143</v>
          </cell>
          <cell r="B67">
            <v>10899.347086264601</v>
          </cell>
          <cell r="C67">
            <v>79762.581834423399</v>
          </cell>
          <cell r="D67">
            <v>28536.875732526802</v>
          </cell>
          <cell r="E67">
            <v>7727.0784271270604</v>
          </cell>
          <cell r="F67">
            <v>12365.556189717599</v>
          </cell>
          <cell r="G67">
            <v>10080.5633044027</v>
          </cell>
          <cell r="H67">
            <v>5778.5563565165703</v>
          </cell>
          <cell r="I67">
            <v>4134.5533379872304</v>
          </cell>
          <cell r="J67">
            <v>17511.253328930299</v>
          </cell>
          <cell r="K67">
            <v>11518.2787846593</v>
          </cell>
          <cell r="L67">
            <v>61485.291537898098</v>
          </cell>
          <cell r="M67">
            <v>4077.6771228675002</v>
          </cell>
          <cell r="N67">
            <v>7183.8631183180996</v>
          </cell>
          <cell r="O67">
            <v>6415.0047863747104</v>
          </cell>
          <cell r="P67">
            <v>14573.916172565399</v>
          </cell>
          <cell r="Q67">
            <v>125476.540359165</v>
          </cell>
          <cell r="R67">
            <v>7713.1653765589399</v>
          </cell>
          <cell r="S67">
            <v>69772.1557119059</v>
          </cell>
        </row>
        <row r="68">
          <cell r="A68" t="str">
            <v>20144</v>
          </cell>
          <cell r="B68">
            <v>10213.152977724199</v>
          </cell>
          <cell r="C68">
            <v>78845.424085607607</v>
          </cell>
          <cell r="D68">
            <v>37143.948712435697</v>
          </cell>
          <cell r="E68">
            <v>7755.9685625217298</v>
          </cell>
          <cell r="F68">
            <v>11834.990179807901</v>
          </cell>
          <cell r="G68">
            <v>10856.095919858</v>
          </cell>
          <cell r="H68">
            <v>6770.9680365507002</v>
          </cell>
          <cell r="I68">
            <v>4113.1053606025598</v>
          </cell>
          <cell r="J68">
            <v>16817.0978198874</v>
          </cell>
          <cell r="K68">
            <v>11274.1016700237</v>
          </cell>
          <cell r="L68">
            <v>60993.847003096198</v>
          </cell>
          <cell r="M68">
            <v>4924.5009127311496</v>
          </cell>
          <cell r="N68">
            <v>7807.8171314945503</v>
          </cell>
          <cell r="O68">
            <v>6765.1961638238299</v>
          </cell>
          <cell r="P68">
            <v>13720.8338477203</v>
          </cell>
          <cell r="Q68">
            <v>126632.06780296301</v>
          </cell>
          <cell r="R68">
            <v>7508.3309833744897</v>
          </cell>
          <cell r="S68">
            <v>68594.198614252498</v>
          </cell>
        </row>
        <row r="69">
          <cell r="A69" t="str">
            <v>20151</v>
          </cell>
          <cell r="B69">
            <v>8400.9449505483008</v>
          </cell>
          <cell r="C69">
            <v>70008.881393401098</v>
          </cell>
          <cell r="D69">
            <v>28254.981312167001</v>
          </cell>
          <cell r="E69">
            <v>7502.6295502368703</v>
          </cell>
          <cell r="F69">
            <v>12510.0749928355</v>
          </cell>
          <cell r="G69">
            <v>9631.5334153680797</v>
          </cell>
          <cell r="H69">
            <v>5028.8463241795998</v>
          </cell>
          <cell r="I69">
            <v>3963.1192294724501</v>
          </cell>
          <cell r="J69">
            <v>16164.343685203299</v>
          </cell>
          <cell r="K69">
            <v>10967.699386996999</v>
          </cell>
          <cell r="L69">
            <v>57236.853291029001</v>
          </cell>
          <cell r="M69">
            <v>4441.0435023468999</v>
          </cell>
          <cell r="N69">
            <v>6882.7984993800401</v>
          </cell>
          <cell r="O69">
            <v>5804.0163554865603</v>
          </cell>
          <cell r="P69">
            <v>13324.0542047238</v>
          </cell>
          <cell r="Q69">
            <v>114933.024221125</v>
          </cell>
          <cell r="R69">
            <v>6907.4792967045196</v>
          </cell>
          <cell r="S69">
            <v>68933.001036843198</v>
          </cell>
        </row>
        <row r="70">
          <cell r="A70" t="str">
            <v>20152</v>
          </cell>
          <cell r="B70">
            <v>8847.9343080630206</v>
          </cell>
          <cell r="C70">
            <v>74214.935102466101</v>
          </cell>
          <cell r="D70">
            <v>27856.879983921001</v>
          </cell>
          <cell r="E70">
            <v>8042.3029017153804</v>
          </cell>
          <cell r="F70">
            <v>12413.389613502</v>
          </cell>
          <cell r="G70">
            <v>8967.8359195351404</v>
          </cell>
          <cell r="H70">
            <v>6078.99384787087</v>
          </cell>
          <cell r="I70">
            <v>4352.8630693429204</v>
          </cell>
          <cell r="J70">
            <v>16806.179308119401</v>
          </cell>
          <cell r="K70">
            <v>11838.7461772693</v>
          </cell>
          <cell r="L70">
            <v>60198.801123256701</v>
          </cell>
          <cell r="M70">
            <v>4926.6284511963804</v>
          </cell>
          <cell r="N70">
            <v>7324.6654991691803</v>
          </cell>
          <cell r="O70">
            <v>6891.3829359799702</v>
          </cell>
          <cell r="P70">
            <v>15136.9899493128</v>
          </cell>
          <cell r="Q70">
            <v>115660.208170506</v>
          </cell>
          <cell r="R70">
            <v>7323.4862512683603</v>
          </cell>
          <cell r="S70">
            <v>70557.200929197395</v>
          </cell>
        </row>
        <row r="71">
          <cell r="A71" t="str">
            <v>20153</v>
          </cell>
          <cell r="B71">
            <v>7406.1250066331304</v>
          </cell>
          <cell r="C71">
            <v>69121.205792381093</v>
          </cell>
          <cell r="D71">
            <v>28251.0917397337</v>
          </cell>
          <cell r="E71">
            <v>7374.7700838358696</v>
          </cell>
          <cell r="F71">
            <v>12267.4057743986</v>
          </cell>
          <cell r="G71">
            <v>9856.0211850887008</v>
          </cell>
          <cell r="H71">
            <v>5505.5149346963599</v>
          </cell>
          <cell r="I71">
            <v>3915.6063580191299</v>
          </cell>
          <cell r="J71">
            <v>15923.5139472969</v>
          </cell>
          <cell r="K71">
            <v>11214.9834262554</v>
          </cell>
          <cell r="L71">
            <v>60305.685322325997</v>
          </cell>
          <cell r="M71">
            <v>5143.7775978350801</v>
          </cell>
          <cell r="N71">
            <v>6897.9721801026399</v>
          </cell>
          <cell r="O71">
            <v>6380.2743293813401</v>
          </cell>
          <cell r="P71">
            <v>13783.7021620121</v>
          </cell>
          <cell r="Q71">
            <v>110066.409147992</v>
          </cell>
          <cell r="R71">
            <v>7165.4762181778997</v>
          </cell>
          <cell r="S71">
            <v>65903.8703894754</v>
          </cell>
        </row>
        <row r="72">
          <cell r="A72" t="str">
            <v>20154</v>
          </cell>
          <cell r="B72">
            <v>6842.8005689264</v>
          </cell>
          <cell r="C72">
            <v>68216.515130381697</v>
          </cell>
          <cell r="D72">
            <v>32200.196521154499</v>
          </cell>
          <cell r="E72">
            <v>7425.2725906132</v>
          </cell>
          <cell r="F72">
            <v>12842.6110104777</v>
          </cell>
          <cell r="G72">
            <v>9499.0170225625898</v>
          </cell>
          <cell r="H72">
            <v>4964.1156464401702</v>
          </cell>
          <cell r="I72">
            <v>4073.2135659780502</v>
          </cell>
          <cell r="J72">
            <v>15047.9031174995</v>
          </cell>
          <cell r="K72">
            <v>10409.067417578901</v>
          </cell>
          <cell r="L72">
            <v>58544.857998105901</v>
          </cell>
          <cell r="M72">
            <v>5222.9097827771802</v>
          </cell>
          <cell r="N72">
            <v>7117.71863772697</v>
          </cell>
          <cell r="O72">
            <v>6918.7806012513402</v>
          </cell>
          <cell r="P72">
            <v>14265.8642842636</v>
          </cell>
          <cell r="Q72">
            <v>109138.47756738</v>
          </cell>
          <cell r="R72">
            <v>7278.7233203448905</v>
          </cell>
          <cell r="S72">
            <v>68402.985642890795</v>
          </cell>
        </row>
        <row r="73">
          <cell r="A73" t="str">
            <v>20161</v>
          </cell>
          <cell r="B73">
            <v>6344.0530055134404</v>
          </cell>
          <cell r="C73">
            <v>63935.248806893498</v>
          </cell>
          <cell r="D73">
            <v>25244.651602954302</v>
          </cell>
          <cell r="E73">
            <v>7610.5826607356103</v>
          </cell>
          <cell r="F73">
            <v>12344.9204456562</v>
          </cell>
          <cell r="G73">
            <v>8743.9293976517893</v>
          </cell>
          <cell r="H73">
            <v>4857.1950724421704</v>
          </cell>
          <cell r="I73">
            <v>4088.9134039341502</v>
          </cell>
          <cell r="J73">
            <v>15177.1921381189</v>
          </cell>
          <cell r="K73">
            <v>9777.8028996754092</v>
          </cell>
          <cell r="L73">
            <v>55364.623641817598</v>
          </cell>
          <cell r="M73">
            <v>4823.5313400474497</v>
          </cell>
          <cell r="N73">
            <v>5995.0863134982201</v>
          </cell>
          <cell r="O73">
            <v>6097.7033500669404</v>
          </cell>
          <cell r="P73">
            <v>13353.237654149199</v>
          </cell>
          <cell r="Q73">
            <v>104019.668238656</v>
          </cell>
          <cell r="R73">
            <v>6814.5482872387001</v>
          </cell>
          <cell r="S73">
            <v>67670.412772327603</v>
          </cell>
        </row>
        <row r="74">
          <cell r="A74" t="str">
            <v>20162</v>
          </cell>
          <cell r="B74">
            <v>7290.4387547307697</v>
          </cell>
          <cell r="C74">
            <v>70781.481013926998</v>
          </cell>
          <cell r="D74">
            <v>26137.353775529598</v>
          </cell>
          <cell r="E74">
            <v>7840.8232900401699</v>
          </cell>
          <cell r="F74">
            <v>12044.802513295999</v>
          </cell>
          <cell r="G74">
            <v>8080.8334959034501</v>
          </cell>
          <cell r="H74">
            <v>5057.5194759034803</v>
          </cell>
          <cell r="I74">
            <v>4198.8148805272804</v>
          </cell>
          <cell r="J74">
            <v>15266.629121706301</v>
          </cell>
          <cell r="K74">
            <v>10440.0839061267</v>
          </cell>
          <cell r="L74">
            <v>57739.617190306097</v>
          </cell>
          <cell r="M74">
            <v>3781.3608152155398</v>
          </cell>
          <cell r="N74">
            <v>6622.9248570228801</v>
          </cell>
          <cell r="O74">
            <v>6528.5585215738602</v>
          </cell>
          <cell r="P74">
            <v>14407.539939603799</v>
          </cell>
          <cell r="Q74">
            <v>108561.417791928</v>
          </cell>
          <cell r="R74">
            <v>7179.4181711381598</v>
          </cell>
          <cell r="S74">
            <v>69332.571782823099</v>
          </cell>
        </row>
        <row r="75">
          <cell r="A75" t="str">
            <v>20163</v>
          </cell>
          <cell r="B75">
            <v>8153.0279451123297</v>
          </cell>
          <cell r="C75">
            <v>67019.339938121906</v>
          </cell>
          <cell r="D75">
            <v>28114.688928547901</v>
          </cell>
          <cell r="E75">
            <v>7939.2586800210302</v>
          </cell>
          <cell r="F75">
            <v>12437.054090400101</v>
          </cell>
          <cell r="G75">
            <v>9183.5498180860504</v>
          </cell>
          <cell r="H75">
            <v>5457.7199590704504</v>
          </cell>
          <cell r="I75">
            <v>4078.3035733555598</v>
          </cell>
          <cell r="J75">
            <v>16429.3654358147</v>
          </cell>
          <cell r="K75">
            <v>10786.8940425828</v>
          </cell>
          <cell r="L75">
            <v>57988.981942148603</v>
          </cell>
          <cell r="M75">
            <v>4590.1141726166898</v>
          </cell>
          <cell r="N75">
            <v>6534.9592398217801</v>
          </cell>
          <cell r="O75">
            <v>6754.1608135219703</v>
          </cell>
          <cell r="P75">
            <v>14599.132494326899</v>
          </cell>
          <cell r="Q75">
            <v>104050.54306588</v>
          </cell>
          <cell r="R75">
            <v>7248.68261105498</v>
          </cell>
          <cell r="S75">
            <v>67016.028871799499</v>
          </cell>
        </row>
        <row r="76">
          <cell r="A76" t="str">
            <v>20164</v>
          </cell>
          <cell r="B76">
            <v>8234.5427257986303</v>
          </cell>
          <cell r="C76">
            <v>65562.115811071795</v>
          </cell>
          <cell r="D76">
            <v>36501.6549518377</v>
          </cell>
          <cell r="E76">
            <v>7885.5978421418504</v>
          </cell>
          <cell r="F76">
            <v>12495.9353548665</v>
          </cell>
          <cell r="G76">
            <v>9535.7721821969608</v>
          </cell>
          <cell r="H76">
            <v>6251.4199622018796</v>
          </cell>
          <cell r="I76">
            <v>4390.0105225649004</v>
          </cell>
          <cell r="J76">
            <v>17077.684822618601</v>
          </cell>
          <cell r="K76">
            <v>11693.660531375601</v>
          </cell>
          <cell r="L76">
            <v>58782.327467857103</v>
          </cell>
          <cell r="M76">
            <v>4885.2391061769804</v>
          </cell>
          <cell r="N76">
            <v>7218.7507833377304</v>
          </cell>
          <cell r="O76">
            <v>7053.4067871011302</v>
          </cell>
          <cell r="P76">
            <v>13256.748307722401</v>
          </cell>
          <cell r="Q76">
            <v>108203.80284325199</v>
          </cell>
          <cell r="R76">
            <v>7425.8071415401901</v>
          </cell>
          <cell r="S76">
            <v>67064.676246542702</v>
          </cell>
        </row>
        <row r="77">
          <cell r="A77">
            <v>20171</v>
          </cell>
          <cell r="B77">
            <v>8129.4887895899401</v>
          </cell>
          <cell r="C77">
            <v>67023.117030989393</v>
          </cell>
          <cell r="D77">
            <v>29602.671854329201</v>
          </cell>
          <cell r="E77">
            <v>8451.3422708584403</v>
          </cell>
          <cell r="F77">
            <v>12936.510108857299</v>
          </cell>
          <cell r="G77">
            <v>11554.0634908219</v>
          </cell>
          <cell r="H77">
            <v>5780.5825939619799</v>
          </cell>
          <cell r="I77">
            <v>4889.3813398225602</v>
          </cell>
          <cell r="J77">
            <v>16224.220135911301</v>
          </cell>
          <cell r="K77">
            <v>11476.0563256685</v>
          </cell>
          <cell r="L77">
            <v>58765.900362423199</v>
          </cell>
          <cell r="M77">
            <v>3729.8771102375299</v>
          </cell>
          <cell r="N77">
            <v>7299.9041303364502</v>
          </cell>
          <cell r="O77">
            <v>6847.9517459260696</v>
          </cell>
          <cell r="P77">
            <v>13138.7666250565</v>
          </cell>
          <cell r="Q77">
            <v>108743.836608446</v>
          </cell>
          <cell r="R77">
            <v>7670.3342255441003</v>
          </cell>
          <cell r="S77">
            <v>70365.325444220201</v>
          </cell>
        </row>
      </sheetData>
      <sheetData sheetId="1"/>
      <sheetData sheetId="2">
        <row r="4">
          <cell r="A4" t="str">
            <v/>
          </cell>
        </row>
      </sheetData>
      <sheetData sheetId="3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2386.7440937659203</v>
          </cell>
          <cell r="C5">
            <v>47553.681577734103</v>
          </cell>
          <cell r="D5">
            <v>16445.302135338301</v>
          </cell>
          <cell r="E5">
            <v>6012.4071034016197</v>
          </cell>
          <cell r="F5">
            <v>12560.8694834168</v>
          </cell>
          <cell r="G5">
            <v>2295.9575124760099</v>
          </cell>
          <cell r="H5">
            <v>2156.83467281101</v>
          </cell>
          <cell r="I5">
            <v>5234.7646161351404</v>
          </cell>
          <cell r="J5">
            <v>31219.322683727201</v>
          </cell>
          <cell r="K5">
            <v>6493.7027648623307</v>
          </cell>
          <cell r="L5">
            <v>24905.214178586</v>
          </cell>
          <cell r="M5">
            <v>1383.3786601141101</v>
          </cell>
          <cell r="N5">
            <v>4184.3613281712396</v>
          </cell>
          <cell r="O5">
            <v>8035.3433671402599</v>
          </cell>
          <cell r="P5">
            <v>8967.8790952324016</v>
          </cell>
          <cell r="Q5">
            <v>51654.636068963286</v>
          </cell>
          <cell r="R5">
            <v>3523.1067982674899</v>
          </cell>
          <cell r="S5">
            <v>44967.329940329597</v>
          </cell>
        </row>
        <row r="6">
          <cell r="A6">
            <v>19992</v>
          </cell>
          <cell r="B6">
            <v>2883.5759356273397</v>
          </cell>
          <cell r="C6">
            <v>50226.0648096644</v>
          </cell>
          <cell r="D6">
            <v>19325.1450952749</v>
          </cell>
          <cell r="E6">
            <v>6314.8097599462499</v>
          </cell>
          <cell r="F6">
            <v>13880.845147275999</v>
          </cell>
          <cell r="G6">
            <v>2432.2443518668201</v>
          </cell>
          <cell r="H6">
            <v>2086.7699267026401</v>
          </cell>
          <cell r="I6">
            <v>5658.1940653138508</v>
          </cell>
          <cell r="J6">
            <v>30993.0880572961</v>
          </cell>
          <cell r="K6">
            <v>7525.2019334514198</v>
          </cell>
          <cell r="L6">
            <v>27171.368030266702</v>
          </cell>
          <cell r="M6">
            <v>1803.17624367393</v>
          </cell>
          <cell r="N6">
            <v>4529.1130589096101</v>
          </cell>
          <cell r="O6">
            <v>8767.8916118683701</v>
          </cell>
          <cell r="P6">
            <v>9862.5317194490399</v>
          </cell>
          <cell r="Q6">
            <v>57420.291316322495</v>
          </cell>
          <cell r="R6">
            <v>3784.6748251655404</v>
          </cell>
          <cell r="S6">
            <v>48623.019105372499</v>
          </cell>
        </row>
        <row r="7">
          <cell r="A7">
            <v>19993</v>
          </cell>
          <cell r="B7">
            <v>3076.32076065305</v>
          </cell>
          <cell r="C7">
            <v>49841.214943691593</v>
          </cell>
          <cell r="D7">
            <v>23662.335155462399</v>
          </cell>
          <cell r="E7">
            <v>6647.5700957055305</v>
          </cell>
          <cell r="F7">
            <v>13985.2645041797</v>
          </cell>
          <cell r="G7">
            <v>3191.9258796488498</v>
          </cell>
          <cell r="H7">
            <v>2568.0123144787699</v>
          </cell>
          <cell r="I7">
            <v>5698.1768287547502</v>
          </cell>
          <cell r="J7">
            <v>33433.195581399203</v>
          </cell>
          <cell r="K7">
            <v>8190.00480168586</v>
          </cell>
          <cell r="L7">
            <v>28883.898873713002</v>
          </cell>
          <cell r="M7">
            <v>2448.3972907692801</v>
          </cell>
          <cell r="N7">
            <v>4774.1571602003396</v>
          </cell>
          <cell r="O7">
            <v>9184.7369172356703</v>
          </cell>
          <cell r="P7">
            <v>10148.008495316501</v>
          </cell>
          <cell r="Q7">
            <v>64386.837520967143</v>
          </cell>
          <cell r="R7">
            <v>4079.3010398864103</v>
          </cell>
          <cell r="S7">
            <v>49661.684738286203</v>
          </cell>
        </row>
        <row r="8">
          <cell r="A8">
            <v>19994</v>
          </cell>
          <cell r="B8">
            <v>2984.3151743672702</v>
          </cell>
          <cell r="C8">
            <v>53636.044021469905</v>
          </cell>
          <cell r="D8">
            <v>22481.813389131403</v>
          </cell>
          <cell r="E8">
            <v>6893.2604560227601</v>
          </cell>
          <cell r="F8">
            <v>15263.0430022727</v>
          </cell>
          <cell r="G8">
            <v>2969.4889432290402</v>
          </cell>
          <cell r="H8">
            <v>2271.3273158250699</v>
          </cell>
          <cell r="I8">
            <v>5850.4565174427898</v>
          </cell>
          <cell r="J8">
            <v>36153.198328467697</v>
          </cell>
          <cell r="K8">
            <v>9115.0409838075702</v>
          </cell>
          <cell r="L8">
            <v>29678.757446166899</v>
          </cell>
          <cell r="M8">
            <v>2657.5640001134302</v>
          </cell>
          <cell r="N8">
            <v>4788.4600917133803</v>
          </cell>
          <cell r="O8">
            <v>9522.3901745793792</v>
          </cell>
          <cell r="P8">
            <v>10699.875569547199</v>
          </cell>
          <cell r="Q8">
            <v>68136.403845445806</v>
          </cell>
          <cell r="R8">
            <v>4015.1477385645599</v>
          </cell>
          <cell r="S8">
            <v>53621.149063416196</v>
          </cell>
        </row>
        <row r="9">
          <cell r="A9">
            <v>20001</v>
          </cell>
          <cell r="B9">
            <v>3245.0811569819598</v>
          </cell>
          <cell r="C9">
            <v>57118.907641597099</v>
          </cell>
          <cell r="D9">
            <v>19940.779653030801</v>
          </cell>
          <cell r="E9">
            <v>7095.7733064161303</v>
          </cell>
          <cell r="F9">
            <v>14226.4998732532</v>
          </cell>
          <cell r="G9">
            <v>2759.0092193020901</v>
          </cell>
          <cell r="H9">
            <v>2704.8810304213198</v>
          </cell>
          <cell r="I9">
            <v>5914.8875996261195</v>
          </cell>
          <cell r="J9">
            <v>35052.121867471804</v>
          </cell>
          <cell r="K9">
            <v>8959.660021463631</v>
          </cell>
          <cell r="L9">
            <v>31896.196338185502</v>
          </cell>
          <cell r="M9">
            <v>3345.1232647562497</v>
          </cell>
          <cell r="N9">
            <v>4327.2782760330902</v>
          </cell>
          <cell r="O9">
            <v>9209.2536866485407</v>
          </cell>
          <cell r="P9">
            <v>10745.726819314101</v>
          </cell>
          <cell r="Q9">
            <v>69602.944660351088</v>
          </cell>
          <cell r="R9">
            <v>3875.69835178325</v>
          </cell>
          <cell r="S9">
            <v>52663.089363533501</v>
          </cell>
        </row>
        <row r="10">
          <cell r="A10">
            <v>20002</v>
          </cell>
          <cell r="B10">
            <v>3548.69641280728</v>
          </cell>
          <cell r="C10">
            <v>59541.187884021303</v>
          </cell>
          <cell r="D10">
            <v>23523.395774930697</v>
          </cell>
          <cell r="E10">
            <v>7476.9355441999705</v>
          </cell>
          <cell r="F10">
            <v>14600.851341544902</v>
          </cell>
          <cell r="G10">
            <v>2891.3575292988698</v>
          </cell>
          <cell r="H10">
            <v>2691.22709938771</v>
          </cell>
          <cell r="I10">
            <v>6147.2629759747197</v>
          </cell>
          <cell r="J10">
            <v>36921.389364926596</v>
          </cell>
          <cell r="K10">
            <v>9671.1809084702309</v>
          </cell>
          <cell r="L10">
            <v>34152.611254654301</v>
          </cell>
          <cell r="M10">
            <v>3501.3662004268199</v>
          </cell>
          <cell r="N10">
            <v>4576.64395924992</v>
          </cell>
          <cell r="O10">
            <v>10286.541944458</v>
          </cell>
          <cell r="P10">
            <v>11036.8641448046</v>
          </cell>
          <cell r="Q10">
            <v>73089.532391719898</v>
          </cell>
          <cell r="R10">
            <v>4143.3464578622797</v>
          </cell>
          <cell r="S10">
            <v>55067.155940238503</v>
          </cell>
        </row>
        <row r="11">
          <cell r="A11">
            <v>20003</v>
          </cell>
          <cell r="B11">
            <v>3805.63355358127</v>
          </cell>
          <cell r="C11">
            <v>56743.612172579698</v>
          </cell>
          <cell r="D11">
            <v>29413.340012388002</v>
          </cell>
          <cell r="E11">
            <v>6988.6637251083803</v>
          </cell>
          <cell r="F11">
            <v>15090.1759228386</v>
          </cell>
          <cell r="G11">
            <v>3584.9333910086202</v>
          </cell>
          <cell r="H11">
            <v>2934.8513251077902</v>
          </cell>
          <cell r="I11">
            <v>6694.8513545714595</v>
          </cell>
          <cell r="J11">
            <v>36992.133028996999</v>
          </cell>
          <cell r="K11">
            <v>10775.002840488702</v>
          </cell>
          <cell r="L11">
            <v>35861.751717098297</v>
          </cell>
          <cell r="M11">
            <v>3856.9547982807899</v>
          </cell>
          <cell r="N11">
            <v>5318.7249325288203</v>
          </cell>
          <cell r="O11">
            <v>11092.841005594801</v>
          </cell>
          <cell r="P11">
            <v>10758.944808381701</v>
          </cell>
          <cell r="Q11">
            <v>79621.461029360071</v>
          </cell>
          <cell r="R11">
            <v>4215.7848700736695</v>
          </cell>
          <cell r="S11">
            <v>55109.424409760999</v>
          </cell>
        </row>
        <row r="12">
          <cell r="A12">
            <v>20004</v>
          </cell>
          <cell r="B12">
            <v>3254.42093884524</v>
          </cell>
          <cell r="C12">
            <v>60107.067392401295</v>
          </cell>
          <cell r="D12">
            <v>27353.147231863801</v>
          </cell>
          <cell r="E12">
            <v>8425.758044734881</v>
          </cell>
          <cell r="F12">
            <v>15115.6892418199</v>
          </cell>
          <cell r="G12">
            <v>2901.8058654554702</v>
          </cell>
          <cell r="H12">
            <v>2372.4098183239298</v>
          </cell>
          <cell r="I12">
            <v>6306.5135227217706</v>
          </cell>
          <cell r="J12">
            <v>38921.706394229397</v>
          </cell>
          <cell r="K12">
            <v>11097.998921557601</v>
          </cell>
          <cell r="L12">
            <v>35147.310977356596</v>
          </cell>
          <cell r="M12">
            <v>3689.84746192067</v>
          </cell>
          <cell r="N12">
            <v>5142.05195072682</v>
          </cell>
          <cell r="O12">
            <v>10502.414782559599</v>
          </cell>
          <cell r="P12">
            <v>11620.1150661061</v>
          </cell>
          <cell r="Q12">
            <v>80428.895047629208</v>
          </cell>
          <cell r="R12">
            <v>4007.0643368603901</v>
          </cell>
          <cell r="S12">
            <v>59259.876591015702</v>
          </cell>
        </row>
        <row r="13">
          <cell r="A13">
            <v>20011</v>
          </cell>
          <cell r="B13">
            <v>3620.4616249587698</v>
          </cell>
          <cell r="C13">
            <v>59309.294851606595</v>
          </cell>
          <cell r="D13">
            <v>22459.829411795799</v>
          </cell>
          <cell r="E13">
            <v>8235.6965848468608</v>
          </cell>
          <cell r="F13">
            <v>15183.317344428</v>
          </cell>
          <cell r="G13">
            <v>2492.6233368611702</v>
          </cell>
          <cell r="H13">
            <v>2483.54474732683</v>
          </cell>
          <cell r="I13">
            <v>6230.4482302533797</v>
          </cell>
          <cell r="J13">
            <v>34903.582577663699</v>
          </cell>
          <cell r="K13">
            <v>9586.1379213444598</v>
          </cell>
          <cell r="L13">
            <v>33357.5389513337</v>
          </cell>
          <cell r="M13">
            <v>3820.58500120285</v>
          </cell>
          <cell r="N13">
            <v>4221.9477030235303</v>
          </cell>
          <cell r="O13">
            <v>8862.9239100377999</v>
          </cell>
          <cell r="P13">
            <v>11168.7820779511</v>
          </cell>
          <cell r="Q13">
            <v>74712.945004542489</v>
          </cell>
          <cell r="R13">
            <v>3752.2217304873502</v>
          </cell>
          <cell r="S13">
            <v>57392.0459964326</v>
          </cell>
        </row>
        <row r="14">
          <cell r="A14">
            <v>20012</v>
          </cell>
          <cell r="B14">
            <v>3534.6477390518999</v>
          </cell>
          <cell r="C14">
            <v>57862.685033786904</v>
          </cell>
          <cell r="D14">
            <v>23910.411652393701</v>
          </cell>
          <cell r="E14">
            <v>7713.9499238664503</v>
          </cell>
          <cell r="F14">
            <v>15518.466791310801</v>
          </cell>
          <cell r="G14">
            <v>2411.5349866421102</v>
          </cell>
          <cell r="H14">
            <v>2287.6322835465999</v>
          </cell>
          <cell r="I14">
            <v>5950.8987658240703</v>
          </cell>
          <cell r="J14">
            <v>31457.395360798801</v>
          </cell>
          <cell r="K14">
            <v>8507.2106387439089</v>
          </cell>
          <cell r="L14">
            <v>33730.719869960798</v>
          </cell>
          <cell r="M14">
            <v>3603.0188868902997</v>
          </cell>
          <cell r="N14">
            <v>3838.2229681850999</v>
          </cell>
          <cell r="O14">
            <v>8570.7175237441406</v>
          </cell>
          <cell r="P14">
            <v>10708.3461062027</v>
          </cell>
          <cell r="Q14">
            <v>72718.410883311546</v>
          </cell>
          <cell r="R14">
            <v>3902.3140956959401</v>
          </cell>
          <cell r="S14">
            <v>56558.647099840695</v>
          </cell>
        </row>
        <row r="15">
          <cell r="A15">
            <v>20013</v>
          </cell>
          <cell r="B15">
            <v>3856.9399157975899</v>
          </cell>
          <cell r="C15">
            <v>51025.643173490404</v>
          </cell>
          <cell r="D15">
            <v>29035.317640613001</v>
          </cell>
          <cell r="E15">
            <v>6913.1024040796601</v>
          </cell>
          <cell r="F15">
            <v>14762.389006707899</v>
          </cell>
          <cell r="G15">
            <v>2917.52257740194</v>
          </cell>
          <cell r="H15">
            <v>2692.36438187474</v>
          </cell>
          <cell r="I15">
            <v>5795.2898132004602</v>
          </cell>
          <cell r="J15">
            <v>30339.948039216302</v>
          </cell>
          <cell r="K15">
            <v>8472.2790564427105</v>
          </cell>
          <cell r="L15">
            <v>33123.725194832405</v>
          </cell>
          <cell r="M15">
            <v>3552.0646773767999</v>
          </cell>
          <cell r="N15">
            <v>3575.4098815290999</v>
          </cell>
          <cell r="O15">
            <v>8308.8239094971796</v>
          </cell>
          <cell r="P15">
            <v>9641.6434379726688</v>
          </cell>
          <cell r="Q15">
            <v>69515.785089267491</v>
          </cell>
          <cell r="R15">
            <v>3966.1562289670401</v>
          </cell>
          <cell r="S15">
            <v>52809.243772254995</v>
          </cell>
        </row>
        <row r="16">
          <cell r="A16">
            <v>20014</v>
          </cell>
          <cell r="B16">
            <v>3487.24734679325</v>
          </cell>
          <cell r="C16">
            <v>50393.536755978203</v>
          </cell>
          <cell r="D16">
            <v>27164.694340436501</v>
          </cell>
          <cell r="E16">
            <v>7751.0495586334291</v>
          </cell>
          <cell r="F16">
            <v>14113.9206134258</v>
          </cell>
          <cell r="G16">
            <v>2399.31661902413</v>
          </cell>
          <cell r="H16">
            <v>2309.9831710908697</v>
          </cell>
          <cell r="I16">
            <v>5844.3874888108703</v>
          </cell>
          <cell r="J16">
            <v>31015.0008861971</v>
          </cell>
          <cell r="K16">
            <v>9018.490775414939</v>
          </cell>
          <cell r="L16">
            <v>32496.864862208</v>
          </cell>
          <cell r="M16">
            <v>2337.5199497419599</v>
          </cell>
          <cell r="N16">
            <v>3654.4893678368899</v>
          </cell>
          <cell r="O16">
            <v>8012.1766493761797</v>
          </cell>
          <cell r="P16">
            <v>10438.470002391899</v>
          </cell>
          <cell r="Q16">
            <v>66761.209946192699</v>
          </cell>
          <cell r="R16">
            <v>3757.4200089179003</v>
          </cell>
          <cell r="S16">
            <v>55262.931877350995</v>
          </cell>
        </row>
        <row r="17">
          <cell r="A17">
            <v>20021</v>
          </cell>
          <cell r="B17">
            <v>3232.6011049363196</v>
          </cell>
          <cell r="C17">
            <v>50575.803237918997</v>
          </cell>
          <cell r="D17">
            <v>23740.411595600799</v>
          </cell>
          <cell r="E17">
            <v>6978.2602232491099</v>
          </cell>
          <cell r="F17">
            <v>14172.293366456199</v>
          </cell>
          <cell r="G17">
            <v>2158.58858142091</v>
          </cell>
          <cell r="H17">
            <v>2706.78915084657</v>
          </cell>
          <cell r="I17">
            <v>5406.4754728110602</v>
          </cell>
          <cell r="J17">
            <v>28788.731129485699</v>
          </cell>
          <cell r="K17">
            <v>8324.7501145596507</v>
          </cell>
          <cell r="L17">
            <v>31427.607871083899</v>
          </cell>
          <cell r="M17">
            <v>2454.659593979</v>
          </cell>
          <cell r="N17">
            <v>3480.4646866205999</v>
          </cell>
          <cell r="O17">
            <v>7359.4439112541304</v>
          </cell>
          <cell r="P17">
            <v>9278.0435117482884</v>
          </cell>
          <cell r="Q17">
            <v>62309.064138977054</v>
          </cell>
          <cell r="R17">
            <v>3499.5491762525603</v>
          </cell>
          <cell r="S17">
            <v>51959.863975481501</v>
          </cell>
        </row>
        <row r="18">
          <cell r="A18">
            <v>20022</v>
          </cell>
          <cell r="B18">
            <v>3905.70554865852</v>
          </cell>
          <cell r="C18">
            <v>55075.880438836095</v>
          </cell>
          <cell r="D18">
            <v>29726.627574167702</v>
          </cell>
          <cell r="E18">
            <v>6988.3753915449497</v>
          </cell>
          <cell r="F18">
            <v>14802.830123818199</v>
          </cell>
          <cell r="G18">
            <v>2364.4908575995701</v>
          </cell>
          <cell r="H18">
            <v>2841.3053068327699</v>
          </cell>
          <cell r="I18">
            <v>6055.1011940734397</v>
          </cell>
          <cell r="J18">
            <v>30213.0756311962</v>
          </cell>
          <cell r="K18">
            <v>8989.6925577059701</v>
          </cell>
          <cell r="L18">
            <v>35148.772347790706</v>
          </cell>
          <cell r="M18">
            <v>3167.0685294057598</v>
          </cell>
          <cell r="N18">
            <v>3583.6468444379798</v>
          </cell>
          <cell r="O18">
            <v>8375.1608326525402</v>
          </cell>
          <cell r="P18">
            <v>10774.595492934901</v>
          </cell>
          <cell r="Q18">
            <v>72078.374901164207</v>
          </cell>
          <cell r="R18">
            <v>4033.6617065558798</v>
          </cell>
          <cell r="S18">
            <v>56685.203166420601</v>
          </cell>
        </row>
        <row r="19">
          <cell r="A19">
            <v>20023</v>
          </cell>
          <cell r="B19">
            <v>4341.4632549358303</v>
          </cell>
          <cell r="C19">
            <v>52427.433811212701</v>
          </cell>
          <cell r="D19">
            <v>36283.964239255503</v>
          </cell>
          <cell r="E19">
            <v>7149.36427230358</v>
          </cell>
          <cell r="F19">
            <v>15909.024857582301</v>
          </cell>
          <cell r="G19">
            <v>2805.3896202767501</v>
          </cell>
          <cell r="H19">
            <v>3259.6275402218698</v>
          </cell>
          <cell r="I19">
            <v>6304.6764728265307</v>
          </cell>
          <cell r="J19">
            <v>30673.182912054799</v>
          </cell>
          <cell r="K19">
            <v>8988.6739994339005</v>
          </cell>
          <cell r="L19">
            <v>34971.704565006497</v>
          </cell>
          <cell r="M19">
            <v>3527.7468948682999</v>
          </cell>
          <cell r="N19">
            <v>3903.7713500971199</v>
          </cell>
          <cell r="O19">
            <v>8712.7878639797</v>
          </cell>
          <cell r="P19">
            <v>10530.577991844901</v>
          </cell>
          <cell r="Q19">
            <v>75593.979937761731</v>
          </cell>
          <cell r="R19">
            <v>4369.4415268848197</v>
          </cell>
          <cell r="S19">
            <v>57346.313474916096</v>
          </cell>
        </row>
        <row r="20">
          <cell r="A20">
            <v>20024</v>
          </cell>
          <cell r="B20">
            <v>4346.4149992908606</v>
          </cell>
          <cell r="C20">
            <v>53685.7011979694</v>
          </cell>
          <cell r="D20">
            <v>35747.223847517002</v>
          </cell>
          <cell r="E20">
            <v>7416.3733281060604</v>
          </cell>
          <cell r="F20">
            <v>17983.708839174098</v>
          </cell>
          <cell r="G20">
            <v>2590.52975708856</v>
          </cell>
          <cell r="H20">
            <v>3028.7134580143597</v>
          </cell>
          <cell r="I20">
            <v>6491.6332017797695</v>
          </cell>
          <cell r="J20">
            <v>32803.510716909404</v>
          </cell>
          <cell r="K20">
            <v>9738.0965268843593</v>
          </cell>
          <cell r="L20">
            <v>34778.760925306196</v>
          </cell>
          <cell r="M20">
            <v>4027.8573593278397</v>
          </cell>
          <cell r="N20">
            <v>4048.04500971365</v>
          </cell>
          <cell r="O20">
            <v>8288.1532954202703</v>
          </cell>
          <cell r="P20">
            <v>10689.603856349198</v>
          </cell>
          <cell r="Q20">
            <v>75748.931920925228</v>
          </cell>
          <cell r="R20">
            <v>4216.2715684070699</v>
          </cell>
          <cell r="S20">
            <v>61688.494634990195</v>
          </cell>
        </row>
        <row r="21">
          <cell r="A21">
            <v>20031</v>
          </cell>
          <cell r="B21">
            <v>4299.1589371816899</v>
          </cell>
          <cell r="C21">
            <v>55413.488721524904</v>
          </cell>
          <cell r="D21">
            <v>31267.7157700149</v>
          </cell>
          <cell r="E21">
            <v>6959.3165464253698</v>
          </cell>
          <cell r="F21">
            <v>16126.265748020201</v>
          </cell>
          <cell r="G21">
            <v>2129.1459137566499</v>
          </cell>
          <cell r="H21">
            <v>3267.59511662458</v>
          </cell>
          <cell r="I21">
            <v>6123.3516255277391</v>
          </cell>
          <cell r="J21">
            <v>29308.652080158099</v>
          </cell>
          <cell r="K21">
            <v>8540.7344239286813</v>
          </cell>
          <cell r="L21">
            <v>33972.115616793999</v>
          </cell>
          <cell r="M21">
            <v>4704.1465040424991</v>
          </cell>
          <cell r="N21">
            <v>3850.1871169056099</v>
          </cell>
          <cell r="O21">
            <v>7588.6274510603898</v>
          </cell>
          <cell r="P21">
            <v>10378.2994806728</v>
          </cell>
          <cell r="Q21">
            <v>75843.298991757751</v>
          </cell>
          <cell r="R21">
            <v>4043.2120415469399</v>
          </cell>
          <cell r="S21">
            <v>58100.711696036102</v>
          </cell>
        </row>
        <row r="22">
          <cell r="A22">
            <v>20032</v>
          </cell>
          <cell r="B22">
            <v>4322.4742947273098</v>
          </cell>
          <cell r="C22">
            <v>56415.0687701231</v>
          </cell>
          <cell r="D22">
            <v>35649.687858823505</v>
          </cell>
          <cell r="E22">
            <v>7182.1762364265096</v>
          </cell>
          <cell r="F22">
            <v>17708.677387566298</v>
          </cell>
          <cell r="G22">
            <v>2113.88231318218</v>
          </cell>
          <cell r="H22">
            <v>3177.4491064509803</v>
          </cell>
          <cell r="I22">
            <v>6340.6046186437197</v>
          </cell>
          <cell r="J22">
            <v>29476.623396850497</v>
          </cell>
          <cell r="K22">
            <v>9337.5892765728004</v>
          </cell>
          <cell r="L22">
            <v>34529.028948662002</v>
          </cell>
          <cell r="M22">
            <v>5099.5456742623392</v>
          </cell>
          <cell r="N22">
            <v>4051.8144042511899</v>
          </cell>
          <cell r="O22">
            <v>7929.5297886733897</v>
          </cell>
          <cell r="P22">
            <v>10722.0684991122</v>
          </cell>
          <cell r="Q22">
            <v>79815.710752746847</v>
          </cell>
          <cell r="R22">
            <v>4316.7006770540302</v>
          </cell>
          <cell r="S22">
            <v>62345.485344134104</v>
          </cell>
        </row>
        <row r="23">
          <cell r="A23">
            <v>20033</v>
          </cell>
          <cell r="B23">
            <v>4763.0139243696203</v>
          </cell>
          <cell r="C23">
            <v>54742.580881566704</v>
          </cell>
          <cell r="D23">
            <v>42062.710580977997</v>
          </cell>
          <cell r="E23">
            <v>7210.9233875183299</v>
          </cell>
          <cell r="F23">
            <v>16077.406519489901</v>
          </cell>
          <cell r="G23">
            <v>2768.0419481334202</v>
          </cell>
          <cell r="H23">
            <v>3531.1765650860202</v>
          </cell>
          <cell r="I23">
            <v>6455.9665769411495</v>
          </cell>
          <cell r="J23">
            <v>28985.7783579348</v>
          </cell>
          <cell r="K23">
            <v>9135.1986646521891</v>
          </cell>
          <cell r="L23">
            <v>34845.185713696803</v>
          </cell>
          <cell r="M23">
            <v>4487.2968094177595</v>
          </cell>
          <cell r="N23">
            <v>3707.2101743654498</v>
          </cell>
          <cell r="O23">
            <v>8427.2022820684597</v>
          </cell>
          <cell r="P23">
            <v>10651.975655538999</v>
          </cell>
          <cell r="Q23">
            <v>84175.904888575358</v>
          </cell>
          <cell r="R23">
            <v>4396.7037302550798</v>
          </cell>
          <cell r="S23">
            <v>60863.824258081899</v>
          </cell>
        </row>
        <row r="24">
          <cell r="A24">
            <v>20034</v>
          </cell>
          <cell r="B24">
            <v>4604.5759157852599</v>
          </cell>
          <cell r="C24">
            <v>57936.139351343299</v>
          </cell>
          <cell r="D24">
            <v>43993.880100298797</v>
          </cell>
          <cell r="E24">
            <v>8123.8032955878298</v>
          </cell>
          <cell r="F24">
            <v>18800.940283200001</v>
          </cell>
          <cell r="G24">
            <v>2549.17658269699</v>
          </cell>
          <cell r="H24">
            <v>3115.2583306749202</v>
          </cell>
          <cell r="I24">
            <v>6605.9801194613801</v>
          </cell>
          <cell r="J24">
            <v>31575.8362402147</v>
          </cell>
          <cell r="K24">
            <v>10783.901006089001</v>
          </cell>
          <cell r="L24">
            <v>36658.496783255599</v>
          </cell>
          <cell r="M24">
            <v>3864.8713330175501</v>
          </cell>
          <cell r="N24">
            <v>3824.9676650142601</v>
          </cell>
          <cell r="O24">
            <v>8346.6838260249096</v>
          </cell>
          <cell r="P24">
            <v>11592.397404773001</v>
          </cell>
          <cell r="Q24">
            <v>84040.433004681836</v>
          </cell>
          <cell r="R24">
            <v>4264.4201446176103</v>
          </cell>
          <cell r="S24">
            <v>66608.777399265295</v>
          </cell>
        </row>
        <row r="25">
          <cell r="A25">
            <v>20041</v>
          </cell>
          <cell r="B25">
            <v>4135.1933958668897</v>
          </cell>
          <cell r="C25">
            <v>61549.689906268999</v>
          </cell>
          <cell r="D25">
            <v>39297.280533166202</v>
          </cell>
          <cell r="E25">
            <v>7222.5101106353595</v>
          </cell>
          <cell r="F25">
            <v>17978.395271710498</v>
          </cell>
          <cell r="G25">
            <v>2207.0594540381398</v>
          </cell>
          <cell r="H25">
            <v>3786.7314130692803</v>
          </cell>
          <cell r="I25">
            <v>6578.3649415991695</v>
          </cell>
          <cell r="J25">
            <v>31548.397730262299</v>
          </cell>
          <cell r="K25">
            <v>10355.7037004464</v>
          </cell>
          <cell r="L25">
            <v>37058.042095317498</v>
          </cell>
          <cell r="M25">
            <v>4174.6659104680102</v>
          </cell>
          <cell r="N25">
            <v>3627.4168367327502</v>
          </cell>
          <cell r="O25">
            <v>7838.6317250238799</v>
          </cell>
          <cell r="P25">
            <v>11052.856743230801</v>
          </cell>
          <cell r="Q25">
            <v>87757.739804784229</v>
          </cell>
          <cell r="R25">
            <v>4165.4129655484403</v>
          </cell>
          <cell r="S25">
            <v>64761.1355148906</v>
          </cell>
        </row>
        <row r="26">
          <cell r="A26">
            <v>20042</v>
          </cell>
          <cell r="B26">
            <v>5210.0600124778202</v>
          </cell>
          <cell r="C26">
            <v>66792.225452162398</v>
          </cell>
          <cell r="D26">
            <v>46863.698006310304</v>
          </cell>
          <cell r="E26">
            <v>7698.4287648760592</v>
          </cell>
          <cell r="F26">
            <v>19472.720719025201</v>
          </cell>
          <cell r="G26">
            <v>2286.8492871304102</v>
          </cell>
          <cell r="H26">
            <v>3636.6918407610797</v>
          </cell>
          <cell r="I26">
            <v>7092.8433125165502</v>
          </cell>
          <cell r="J26">
            <v>32494.250801177801</v>
          </cell>
          <cell r="K26">
            <v>11970.0889915933</v>
          </cell>
          <cell r="L26">
            <v>39992.189465987001</v>
          </cell>
          <cell r="M26">
            <v>4327.4912514294301</v>
          </cell>
          <cell r="N26">
            <v>3972.3466899310502</v>
          </cell>
          <cell r="O26">
            <v>8860.6482993514801</v>
          </cell>
          <cell r="P26">
            <v>12131.0353937732</v>
          </cell>
          <cell r="Q26">
            <v>96369.676560854074</v>
          </cell>
          <cell r="R26">
            <v>4464.5089733856803</v>
          </cell>
          <cell r="S26">
            <v>71708.473236027305</v>
          </cell>
        </row>
        <row r="27">
          <cell r="A27">
            <v>20043</v>
          </cell>
          <cell r="B27">
            <v>5979.6652018839195</v>
          </cell>
          <cell r="C27">
            <v>64344.331616457799</v>
          </cell>
          <cell r="D27">
            <v>54236.401207355397</v>
          </cell>
          <cell r="E27">
            <v>7760.1240170912706</v>
          </cell>
          <cell r="F27">
            <v>19370.440718127702</v>
          </cell>
          <cell r="G27">
            <v>2954.6056022962398</v>
          </cell>
          <cell r="H27">
            <v>4149.3882178488302</v>
          </cell>
          <cell r="I27">
            <v>7213.3864075295296</v>
          </cell>
          <cell r="J27">
            <v>32644.277606933199</v>
          </cell>
          <cell r="K27">
            <v>12184.386710430701</v>
          </cell>
          <cell r="L27">
            <v>39702.979730369698</v>
          </cell>
          <cell r="M27">
            <v>6051.0913510099399</v>
          </cell>
          <cell r="N27">
            <v>4236.7808731032001</v>
          </cell>
          <cell r="O27">
            <v>9242.3661234798492</v>
          </cell>
          <cell r="P27">
            <v>10845.7984619913</v>
          </cell>
          <cell r="Q27">
            <v>100581.37892988671</v>
          </cell>
          <cell r="R27">
            <v>4701.5083480428402</v>
          </cell>
          <cell r="S27">
            <v>69128.520817655502</v>
          </cell>
        </row>
        <row r="28">
          <cell r="A28">
            <v>20044</v>
          </cell>
          <cell r="B28">
            <v>5924.8409559367001</v>
          </cell>
          <cell r="C28">
            <v>67026.208413172499</v>
          </cell>
          <cell r="D28">
            <v>57059.061018660403</v>
          </cell>
          <cell r="E28">
            <v>9246.3166323978403</v>
          </cell>
          <cell r="F28">
            <v>21188.7036748588</v>
          </cell>
          <cell r="G28">
            <v>2761.9925944111901</v>
          </cell>
          <cell r="H28">
            <v>4052.2649873886098</v>
          </cell>
          <cell r="I28">
            <v>7389.3484478716</v>
          </cell>
          <cell r="J28">
            <v>34830.429683139606</v>
          </cell>
          <cell r="K28">
            <v>12376.1366961164</v>
          </cell>
          <cell r="L28">
            <v>41845.556727513002</v>
          </cell>
          <cell r="M28">
            <v>6416.94981534416</v>
          </cell>
          <cell r="N28">
            <v>3877.6998502971001</v>
          </cell>
          <cell r="O28">
            <v>9251.1285695627193</v>
          </cell>
          <cell r="P28">
            <v>12731.685914119</v>
          </cell>
          <cell r="Q28">
            <v>105533.63205113501</v>
          </cell>
          <cell r="R28">
            <v>4585.4217368990294</v>
          </cell>
          <cell r="S28">
            <v>75950.121470307597</v>
          </cell>
        </row>
        <row r="29">
          <cell r="A29">
            <v>20051</v>
          </cell>
          <cell r="B29">
            <v>5721.8412472483797</v>
          </cell>
          <cell r="C29">
            <v>68243.141291770604</v>
          </cell>
          <cell r="D29">
            <v>51231.594675993103</v>
          </cell>
          <cell r="E29">
            <v>8073.91204944936</v>
          </cell>
          <cell r="F29">
            <v>19950.710440824401</v>
          </cell>
          <cell r="G29">
            <v>2048.6463887119598</v>
          </cell>
          <cell r="H29">
            <v>4355.9007459078903</v>
          </cell>
          <cell r="I29">
            <v>7335.9971160501</v>
          </cell>
          <cell r="J29">
            <v>34462.601220274693</v>
          </cell>
          <cell r="K29">
            <v>11382.105730506</v>
          </cell>
          <cell r="L29">
            <v>39569.516276569295</v>
          </cell>
          <cell r="M29">
            <v>5541.8288814283396</v>
          </cell>
          <cell r="N29">
            <v>3646.17878760037</v>
          </cell>
          <cell r="O29">
            <v>8418.3076446033101</v>
          </cell>
          <cell r="P29">
            <v>11714.2629633745</v>
          </cell>
          <cell r="Q29">
            <v>103958.00417737236</v>
          </cell>
          <cell r="R29">
            <v>4376.7455897198997</v>
          </cell>
          <cell r="S29">
            <v>72856.471060589</v>
          </cell>
        </row>
        <row r="30">
          <cell r="A30">
            <v>20052</v>
          </cell>
          <cell r="B30">
            <v>6204.7312603553801</v>
          </cell>
          <cell r="C30">
            <v>71668.370808763008</v>
          </cell>
          <cell r="D30">
            <v>58470.9053104595</v>
          </cell>
          <cell r="E30">
            <v>8919.4430047884598</v>
          </cell>
          <cell r="F30">
            <v>21608.402739681002</v>
          </cell>
          <cell r="G30">
            <v>1941.9138791677201</v>
          </cell>
          <cell r="H30">
            <v>4432.3776169391695</v>
          </cell>
          <cell r="I30">
            <v>7973.9801054008904</v>
          </cell>
          <cell r="J30">
            <v>35122.730792960901</v>
          </cell>
          <cell r="K30">
            <v>10999.761447153</v>
          </cell>
          <cell r="L30">
            <v>44409.2138758765</v>
          </cell>
          <cell r="M30">
            <v>6531.3323845197001</v>
          </cell>
          <cell r="N30">
            <v>3893.4216994704102</v>
          </cell>
          <cell r="O30">
            <v>8726.6656212055805</v>
          </cell>
          <cell r="P30">
            <v>12924.035187433501</v>
          </cell>
          <cell r="Q30">
            <v>114617.36669130028</v>
          </cell>
          <cell r="R30">
            <v>4771.9818432789598</v>
          </cell>
          <cell r="S30">
            <v>79767.314664808204</v>
          </cell>
        </row>
        <row r="31">
          <cell r="A31">
            <v>20053</v>
          </cell>
          <cell r="B31">
            <v>6235.2986379043705</v>
          </cell>
          <cell r="C31">
            <v>73010.514832983594</v>
          </cell>
          <cell r="D31">
            <v>67349.754267680095</v>
          </cell>
          <cell r="E31">
            <v>8335.6544242092696</v>
          </cell>
          <cell r="F31">
            <v>21312.134846369703</v>
          </cell>
          <cell r="G31">
            <v>2927.7227370851601</v>
          </cell>
          <cell r="H31">
            <v>4942.9461669335897</v>
          </cell>
          <cell r="I31">
            <v>7961.9577121738594</v>
          </cell>
          <cell r="J31">
            <v>34331.1047311906</v>
          </cell>
          <cell r="K31">
            <v>10416.886890227899</v>
          </cell>
          <cell r="L31">
            <v>43109.673307293298</v>
          </cell>
          <cell r="M31">
            <v>7865.7532451102506</v>
          </cell>
          <cell r="N31">
            <v>3904.15041404148</v>
          </cell>
          <cell r="O31">
            <v>9038.3344636050897</v>
          </cell>
          <cell r="P31">
            <v>12736.856868540801</v>
          </cell>
          <cell r="Q31">
            <v>121447.94538297028</v>
          </cell>
          <cell r="R31">
            <v>4583.9883761415394</v>
          </cell>
          <cell r="S31">
            <v>77138.949644969805</v>
          </cell>
        </row>
        <row r="32">
          <cell r="A32">
            <v>20054</v>
          </cell>
          <cell r="B32">
            <v>6409.8045991870604</v>
          </cell>
          <cell r="C32">
            <v>81293.71536089349</v>
          </cell>
          <cell r="D32">
            <v>67646.660701299304</v>
          </cell>
          <cell r="E32">
            <v>8983.0113801646712</v>
          </cell>
          <cell r="F32">
            <v>22861.5616446487</v>
          </cell>
          <cell r="G32">
            <v>2773.6949380009501</v>
          </cell>
          <cell r="H32">
            <v>5164.8463964661596</v>
          </cell>
          <cell r="I32">
            <v>8020.8247014668996</v>
          </cell>
          <cell r="J32">
            <v>36471.720689637004</v>
          </cell>
          <cell r="K32">
            <v>11418.1830307114</v>
          </cell>
          <cell r="L32">
            <v>46682.852106369501</v>
          </cell>
          <cell r="M32">
            <v>7265.1213808351204</v>
          </cell>
          <cell r="N32">
            <v>4112.7941146880703</v>
          </cell>
          <cell r="O32">
            <v>9166.7862076506699</v>
          </cell>
          <cell r="P32">
            <v>14450.6419333183</v>
          </cell>
          <cell r="Q32">
            <v>124071.47121632731</v>
          </cell>
          <cell r="R32">
            <v>4593.9317559486599</v>
          </cell>
          <cell r="S32">
            <v>83202.745233723093</v>
          </cell>
        </row>
        <row r="33">
          <cell r="A33">
            <v>20061</v>
          </cell>
          <cell r="B33">
            <v>6126.2401294547599</v>
          </cell>
          <cell r="C33">
            <v>77093.042807667603</v>
          </cell>
          <cell r="D33">
            <v>60146.012950614604</v>
          </cell>
          <cell r="E33">
            <v>9067.6632884532501</v>
          </cell>
          <cell r="F33">
            <v>21748.9322671843</v>
          </cell>
          <cell r="G33">
            <v>2125.1093476008</v>
          </cell>
          <cell r="H33">
            <v>5296.7190059497807</v>
          </cell>
          <cell r="I33">
            <v>7680.4533214460498</v>
          </cell>
          <cell r="J33">
            <v>36095.5877107212</v>
          </cell>
          <cell r="K33">
            <v>11313.3976542084</v>
          </cell>
          <cell r="L33">
            <v>48344.0243694823</v>
          </cell>
          <cell r="M33">
            <v>7170.4980512129096</v>
          </cell>
          <cell r="N33">
            <v>4172.2651000086298</v>
          </cell>
          <cell r="O33">
            <v>8891.8072283174697</v>
          </cell>
          <cell r="P33">
            <v>12621.0587022605</v>
          </cell>
          <cell r="Q33">
            <v>120911.30541289609</v>
          </cell>
          <cell r="R33">
            <v>4521.1837169770406</v>
          </cell>
          <cell r="S33">
            <v>79126.396028833406</v>
          </cell>
        </row>
        <row r="34">
          <cell r="A34">
            <v>20062</v>
          </cell>
          <cell r="B34">
            <v>6310.6860273369903</v>
          </cell>
          <cell r="C34">
            <v>78917.45284992551</v>
          </cell>
          <cell r="D34">
            <v>68137.895755630205</v>
          </cell>
          <cell r="E34">
            <v>9590.8824829376699</v>
          </cell>
          <cell r="F34">
            <v>22822.486147441003</v>
          </cell>
          <cell r="G34">
            <v>2091.51550818434</v>
          </cell>
          <cell r="H34">
            <v>5153.7246424473396</v>
          </cell>
          <cell r="I34">
            <v>8487.364417035129</v>
          </cell>
          <cell r="J34">
            <v>37290.445185397497</v>
          </cell>
          <cell r="K34">
            <v>11648.540618622401</v>
          </cell>
          <cell r="L34">
            <v>51473.6660823446</v>
          </cell>
          <cell r="M34">
            <v>8658.6859474861903</v>
          </cell>
          <cell r="N34">
            <v>4600.0676451223599</v>
          </cell>
          <cell r="O34">
            <v>9650.4705801482796</v>
          </cell>
          <cell r="P34">
            <v>14426.6099982871</v>
          </cell>
          <cell r="Q34">
            <v>133599.18083525903</v>
          </cell>
          <cell r="R34">
            <v>4742.6143088629306</v>
          </cell>
          <cell r="S34">
            <v>86055.728560472198</v>
          </cell>
        </row>
        <row r="35">
          <cell r="A35">
            <v>20063</v>
          </cell>
          <cell r="B35">
            <v>7562.4441480461501</v>
          </cell>
          <cell r="C35">
            <v>75195.717261744197</v>
          </cell>
          <cell r="D35">
            <v>79293.543970142593</v>
          </cell>
          <cell r="E35">
            <v>9151.7377837666299</v>
          </cell>
          <cell r="F35">
            <v>22108.644740301897</v>
          </cell>
          <cell r="G35">
            <v>2337.2189836755401</v>
          </cell>
          <cell r="H35">
            <v>5896.8992920083301</v>
          </cell>
          <cell r="I35">
            <v>8244.2550699230105</v>
          </cell>
          <cell r="J35">
            <v>37609.799701614196</v>
          </cell>
          <cell r="K35">
            <v>11777.503981073</v>
          </cell>
          <cell r="L35">
            <v>51418.693581329804</v>
          </cell>
          <cell r="M35">
            <v>8809.4529550692605</v>
          </cell>
          <cell r="N35">
            <v>4916.1515943493996</v>
          </cell>
          <cell r="O35">
            <v>10311.183764178601</v>
          </cell>
          <cell r="P35">
            <v>13824.012358796101</v>
          </cell>
          <cell r="Q35">
            <v>142100.93409562649</v>
          </cell>
          <cell r="R35">
            <v>4955.5083390753698</v>
          </cell>
          <cell r="S35">
            <v>84009.889733265707</v>
          </cell>
        </row>
        <row r="36">
          <cell r="A36">
            <v>20064</v>
          </cell>
          <cell r="B36">
            <v>6549.58923876267</v>
          </cell>
          <cell r="C36">
            <v>75008.209297379392</v>
          </cell>
          <cell r="D36">
            <v>81668.116552216903</v>
          </cell>
          <cell r="E36">
            <v>9720.6128891115204</v>
          </cell>
          <cell r="F36">
            <v>23299.9481542758</v>
          </cell>
          <cell r="G36">
            <v>1998.2775889986301</v>
          </cell>
          <cell r="H36">
            <v>5621.4391042364705</v>
          </cell>
          <cell r="I36">
            <v>8482.4208574253298</v>
          </cell>
          <cell r="J36">
            <v>39856.743348625096</v>
          </cell>
          <cell r="K36">
            <v>11687.4792746817</v>
          </cell>
          <cell r="L36">
            <v>50885.859341190204</v>
          </cell>
          <cell r="M36">
            <v>7096.4105522987902</v>
          </cell>
          <cell r="N36">
            <v>4694.6511260729403</v>
          </cell>
          <cell r="O36">
            <v>9849.2735155976206</v>
          </cell>
          <cell r="P36">
            <v>13646.531402394699</v>
          </cell>
          <cell r="Q36">
            <v>125906.22612616478</v>
          </cell>
          <cell r="R36">
            <v>4713.4530177932793</v>
          </cell>
          <cell r="S36">
            <v>84941.587426876795</v>
          </cell>
        </row>
        <row r="37">
          <cell r="A37">
            <v>20071</v>
          </cell>
          <cell r="B37">
            <v>5958.6404462703304</v>
          </cell>
          <cell r="C37">
            <v>76768.085214413295</v>
          </cell>
          <cell r="D37">
            <v>71714.635802394099</v>
          </cell>
          <cell r="E37">
            <v>9736.3718049764702</v>
          </cell>
          <cell r="F37">
            <v>22395.5627917686</v>
          </cell>
          <cell r="G37">
            <v>1581.87637366582</v>
          </cell>
          <cell r="H37">
            <v>5858.2403957491797</v>
          </cell>
          <cell r="I37">
            <v>8116.3665152121494</v>
          </cell>
          <cell r="J37">
            <v>36733.968051600197</v>
          </cell>
          <cell r="K37">
            <v>12230.856355386401</v>
          </cell>
          <cell r="L37">
            <v>49690.697229689904</v>
          </cell>
          <cell r="M37">
            <v>6235.6825768326598</v>
          </cell>
          <cell r="N37">
            <v>4807.1522613533998</v>
          </cell>
          <cell r="O37">
            <v>9063.6019630504907</v>
          </cell>
          <cell r="P37">
            <v>12776.2512489769</v>
          </cell>
          <cell r="Q37">
            <v>124719.13358693929</v>
          </cell>
          <cell r="R37">
            <v>4525.1601779940902</v>
          </cell>
          <cell r="S37">
            <v>84340.27718169459</v>
          </cell>
        </row>
        <row r="38">
          <cell r="A38">
            <v>20072</v>
          </cell>
          <cell r="B38">
            <v>6480.4083144715996</v>
          </cell>
          <cell r="C38">
            <v>81569.81104810629</v>
          </cell>
          <cell r="D38">
            <v>76953.456430421487</v>
          </cell>
          <cell r="E38">
            <v>10355.287033045099</v>
          </cell>
          <cell r="F38">
            <v>23571.351503707901</v>
          </cell>
          <cell r="G38">
            <v>1740.84961562736</v>
          </cell>
          <cell r="H38">
            <v>5918.2461904289303</v>
          </cell>
          <cell r="I38">
            <v>8683.5106758805814</v>
          </cell>
          <cell r="J38">
            <v>36178.945742527198</v>
          </cell>
          <cell r="K38">
            <v>12609.912379602501</v>
          </cell>
          <cell r="L38">
            <v>53244.544229045401</v>
          </cell>
          <cell r="M38">
            <v>8577.6777320847195</v>
          </cell>
          <cell r="N38">
            <v>4794.8097453868804</v>
          </cell>
          <cell r="O38">
            <v>9533.6867399254497</v>
          </cell>
          <cell r="P38">
            <v>14930.1781837902</v>
          </cell>
          <cell r="Q38">
            <v>136539.88720611634</v>
          </cell>
          <cell r="R38">
            <v>4924.84491151974</v>
          </cell>
          <cell r="S38">
            <v>91099.445720696895</v>
          </cell>
        </row>
        <row r="39">
          <cell r="A39">
            <v>20073</v>
          </cell>
          <cell r="B39">
            <v>6899.5193661326002</v>
          </cell>
          <cell r="C39">
            <v>78641.423072820093</v>
          </cell>
          <cell r="D39">
            <v>86863.745832971996</v>
          </cell>
          <cell r="E39">
            <v>10899.345671409999</v>
          </cell>
          <cell r="F39">
            <v>24329.399168719501</v>
          </cell>
          <cell r="G39">
            <v>1956.90738118578</v>
          </cell>
          <cell r="H39">
            <v>5923.0621197340297</v>
          </cell>
          <cell r="I39">
            <v>9184.6995099538399</v>
          </cell>
          <cell r="J39">
            <v>36893.417626090399</v>
          </cell>
          <cell r="K39">
            <v>11863.2489218172</v>
          </cell>
          <cell r="L39">
            <v>54999.289774833102</v>
          </cell>
          <cell r="M39">
            <v>9702.0364306873798</v>
          </cell>
          <cell r="N39">
            <v>4683.2092945732302</v>
          </cell>
          <cell r="O39">
            <v>10063.353252691501</v>
          </cell>
          <cell r="P39">
            <v>14584.025346845399</v>
          </cell>
          <cell r="Q39">
            <v>140660.38154988349</v>
          </cell>
          <cell r="R39">
            <v>4972.1608703981892</v>
          </cell>
          <cell r="S39">
            <v>90202.956848778311</v>
          </cell>
        </row>
        <row r="40">
          <cell r="A40">
            <v>20074</v>
          </cell>
          <cell r="B40">
            <v>6492.6401076840802</v>
          </cell>
          <cell r="C40">
            <v>83047.516400585606</v>
          </cell>
          <cell r="D40">
            <v>87442.903021735197</v>
          </cell>
          <cell r="E40">
            <v>10973.683793177799</v>
          </cell>
          <cell r="F40">
            <v>24904.4951055329</v>
          </cell>
          <cell r="G40">
            <v>2065.7846490441402</v>
          </cell>
          <cell r="H40">
            <v>6533.3024115438202</v>
          </cell>
          <cell r="I40">
            <v>9312.2645214112308</v>
          </cell>
          <cell r="J40">
            <v>38474.360256624495</v>
          </cell>
          <cell r="K40">
            <v>12029.9511783615</v>
          </cell>
          <cell r="L40">
            <v>57187.002833086997</v>
          </cell>
          <cell r="M40">
            <v>11160.9457155576</v>
          </cell>
          <cell r="N40">
            <v>4634.7559464720098</v>
          </cell>
          <cell r="O40">
            <v>10185.7386958353</v>
          </cell>
          <cell r="P40">
            <v>15545.302330205201</v>
          </cell>
          <cell r="Q40">
            <v>148139.8937434516</v>
          </cell>
          <cell r="R40">
            <v>4685.4234674678</v>
          </cell>
          <cell r="S40">
            <v>94828.2308034288</v>
          </cell>
        </row>
        <row r="41">
          <cell r="A41">
            <v>20081</v>
          </cell>
          <cell r="B41">
            <v>6736.3162686586802</v>
          </cell>
          <cell r="C41">
            <v>85620.058684079995</v>
          </cell>
          <cell r="D41">
            <v>73137.979976398099</v>
          </cell>
          <cell r="E41">
            <v>10856.850772542499</v>
          </cell>
          <cell r="F41">
            <v>24541.335043821098</v>
          </cell>
          <cell r="G41">
            <v>1785.24495032133</v>
          </cell>
          <cell r="H41">
            <v>6673.5268733698103</v>
          </cell>
          <cell r="I41">
            <v>8949.9895180563999</v>
          </cell>
          <cell r="J41">
            <v>38041.595673912198</v>
          </cell>
          <cell r="K41">
            <v>11960.524200992399</v>
          </cell>
          <cell r="L41">
            <v>53588.644166013102</v>
          </cell>
          <cell r="M41">
            <v>12151.2583212022</v>
          </cell>
          <cell r="N41">
            <v>4763.2089609969798</v>
          </cell>
          <cell r="O41">
            <v>9143.0802642097296</v>
          </cell>
          <cell r="P41">
            <v>14469.167012845301</v>
          </cell>
          <cell r="Q41">
            <v>152111.87322666196</v>
          </cell>
          <cell r="R41">
            <v>4740.1680639511405</v>
          </cell>
          <cell r="S41">
            <v>91361.645759965191</v>
          </cell>
        </row>
        <row r="42">
          <cell r="A42">
            <v>20082</v>
          </cell>
          <cell r="B42">
            <v>8262.69074103805</v>
          </cell>
          <cell r="C42">
            <v>93571.087841350993</v>
          </cell>
          <cell r="D42">
            <v>81991.982268000007</v>
          </cell>
          <cell r="E42">
            <v>11594.9260678912</v>
          </cell>
          <cell r="F42">
            <v>26995.926575270001</v>
          </cell>
          <cell r="G42">
            <v>1600.64833110022</v>
          </cell>
          <cell r="H42">
            <v>6237.8943255133499</v>
          </cell>
          <cell r="I42">
            <v>9838.7908902568088</v>
          </cell>
          <cell r="J42">
            <v>37244.806031383501</v>
          </cell>
          <cell r="K42">
            <v>13030.500523057199</v>
          </cell>
          <cell r="L42">
            <v>58548.173724521497</v>
          </cell>
          <cell r="M42">
            <v>14669.7326295157</v>
          </cell>
          <cell r="N42">
            <v>4173.9752079142199</v>
          </cell>
          <cell r="O42">
            <v>9225.3216363220799</v>
          </cell>
          <cell r="P42">
            <v>16450.631125249001</v>
          </cell>
          <cell r="Q42">
            <v>171671.8600486225</v>
          </cell>
          <cell r="R42">
            <v>5221.0864545258901</v>
          </cell>
          <cell r="S42">
            <v>100669.885299666</v>
          </cell>
        </row>
        <row r="43">
          <cell r="A43">
            <v>20083</v>
          </cell>
          <cell r="B43">
            <v>8518.570368350609</v>
          </cell>
          <cell r="C43">
            <v>92504.425345848795</v>
          </cell>
          <cell r="D43">
            <v>96641.440777964206</v>
          </cell>
          <cell r="E43">
            <v>11360.810425486401</v>
          </cell>
          <cell r="F43">
            <v>24754.636727874902</v>
          </cell>
          <cell r="G43">
            <v>1971.8312513211799</v>
          </cell>
          <cell r="H43">
            <v>6731.51069654823</v>
          </cell>
          <cell r="I43">
            <v>9591.6162997948304</v>
          </cell>
          <cell r="J43">
            <v>35061.964555391598</v>
          </cell>
          <cell r="K43">
            <v>12897.1698636286</v>
          </cell>
          <cell r="L43">
            <v>57945.235410728106</v>
          </cell>
          <cell r="M43">
            <v>17430.7647831617</v>
          </cell>
          <cell r="N43">
            <v>4225.3489087320604</v>
          </cell>
          <cell r="O43">
            <v>9821.7313176849602</v>
          </cell>
          <cell r="P43">
            <v>15859.894434215099</v>
          </cell>
          <cell r="Q43">
            <v>178100.08399327481</v>
          </cell>
          <cell r="R43">
            <v>5315.2639363693197</v>
          </cell>
          <cell r="S43">
            <v>95700.652778290605</v>
          </cell>
        </row>
        <row r="44">
          <cell r="A44">
            <v>20084</v>
          </cell>
          <cell r="B44">
            <v>7204.0013907698603</v>
          </cell>
          <cell r="C44">
            <v>70494.668556114702</v>
          </cell>
          <cell r="D44">
            <v>87809.301199537789</v>
          </cell>
          <cell r="E44">
            <v>10845.047448793501</v>
          </cell>
          <cell r="F44">
            <v>22645.654748348399</v>
          </cell>
          <cell r="G44">
            <v>1606.96022451415</v>
          </cell>
          <cell r="H44">
            <v>6245.1019463038601</v>
          </cell>
          <cell r="I44">
            <v>8212.6571630431099</v>
          </cell>
          <cell r="J44">
            <v>32058.592989827499</v>
          </cell>
          <cell r="K44">
            <v>11513.635494436701</v>
          </cell>
          <cell r="L44">
            <v>50423.633741760299</v>
          </cell>
          <cell r="M44">
            <v>10566.443055321501</v>
          </cell>
          <cell r="N44">
            <v>3711.5707038472601</v>
          </cell>
          <cell r="O44">
            <v>8690.8292755182592</v>
          </cell>
          <cell r="P44">
            <v>13471.3151361565</v>
          </cell>
          <cell r="Q44">
            <v>132730.51515915134</v>
          </cell>
          <cell r="R44">
            <v>4543.8717861785199</v>
          </cell>
          <cell r="S44">
            <v>86471.640925630403</v>
          </cell>
        </row>
        <row r="45">
          <cell r="A45">
            <v>20091</v>
          </cell>
          <cell r="B45">
            <v>4770.2764084176197</v>
          </cell>
          <cell r="C45">
            <v>53212.174577022597</v>
          </cell>
          <cell r="D45">
            <v>65138.4798416224</v>
          </cell>
          <cell r="E45">
            <v>8393.01440856724</v>
          </cell>
          <cell r="F45">
            <v>16994.8507566958</v>
          </cell>
          <cell r="G45">
            <v>954.33689462263203</v>
          </cell>
          <cell r="H45">
            <v>5218.2105226253998</v>
          </cell>
          <cell r="I45">
            <v>6493.9502056556594</v>
          </cell>
          <cell r="J45">
            <v>22250.440487820801</v>
          </cell>
          <cell r="K45">
            <v>9850.0272906092796</v>
          </cell>
          <cell r="L45">
            <v>39496.2917825595</v>
          </cell>
          <cell r="M45">
            <v>4596.3588808140203</v>
          </cell>
          <cell r="N45">
            <v>3486.2125096479699</v>
          </cell>
          <cell r="O45">
            <v>6759.4038062479403</v>
          </cell>
          <cell r="P45">
            <v>10848.843433248199</v>
          </cell>
          <cell r="Q45">
            <v>98979.098741043461</v>
          </cell>
          <cell r="R45">
            <v>3836.2608941103804</v>
          </cell>
          <cell r="S45">
            <v>68037.036809136</v>
          </cell>
        </row>
        <row r="46">
          <cell r="A46">
            <v>20092</v>
          </cell>
          <cell r="B46">
            <v>4755.2555934943202</v>
          </cell>
          <cell r="C46">
            <v>52487.744896467098</v>
          </cell>
          <cell r="D46">
            <v>68947.186205385806</v>
          </cell>
          <cell r="E46">
            <v>8399.3865964141805</v>
          </cell>
          <cell r="F46">
            <v>16089.4455704512</v>
          </cell>
          <cell r="G46">
            <v>904.83904330416306</v>
          </cell>
          <cell r="H46">
            <v>4977.1261924689506</v>
          </cell>
          <cell r="I46">
            <v>6311.7783647207807</v>
          </cell>
          <cell r="J46">
            <v>21308.4339526769</v>
          </cell>
          <cell r="K46">
            <v>9782.5924061349288</v>
          </cell>
          <cell r="L46">
            <v>41701.082468507004</v>
          </cell>
          <cell r="M46">
            <v>5132.7221735123903</v>
          </cell>
          <cell r="N46">
            <v>3802.46598025912</v>
          </cell>
          <cell r="O46">
            <v>6742.9352869171898</v>
          </cell>
          <cell r="P46">
            <v>11315.851758869199</v>
          </cell>
          <cell r="Q46">
            <v>104310.51643409053</v>
          </cell>
          <cell r="R46">
            <v>4398.9713025711399</v>
          </cell>
          <cell r="S46">
            <v>67955.046975208505</v>
          </cell>
        </row>
        <row r="47">
          <cell r="A47">
            <v>20093</v>
          </cell>
          <cell r="B47">
            <v>5332.0436117366398</v>
          </cell>
          <cell r="C47">
            <v>58360.187645528298</v>
          </cell>
          <cell r="D47">
            <v>79757.841772324289</v>
          </cell>
          <cell r="E47">
            <v>8544.4826979263089</v>
          </cell>
          <cell r="F47">
            <v>18198.958624577703</v>
          </cell>
          <cell r="G47">
            <v>986.37071025102296</v>
          </cell>
          <cell r="H47">
            <v>5572.2035305539903</v>
          </cell>
          <cell r="I47">
            <v>6902.1246628553399</v>
          </cell>
          <cell r="J47">
            <v>25430.701385508</v>
          </cell>
          <cell r="K47">
            <v>10122.627407530799</v>
          </cell>
          <cell r="L47">
            <v>46060.830701812498</v>
          </cell>
          <cell r="M47">
            <v>6141.7100583625097</v>
          </cell>
          <cell r="N47">
            <v>4812.9556485145704</v>
          </cell>
          <cell r="O47">
            <v>6980.2583494228402</v>
          </cell>
          <cell r="P47">
            <v>13083.260195416</v>
          </cell>
          <cell r="Q47">
            <v>117150.45157042456</v>
          </cell>
          <cell r="R47">
            <v>5422.6268307910495</v>
          </cell>
          <cell r="S47">
            <v>72145.977078294687</v>
          </cell>
        </row>
        <row r="48">
          <cell r="A48">
            <v>20094</v>
          </cell>
          <cell r="B48">
            <v>5350.1962785976402</v>
          </cell>
          <cell r="C48">
            <v>63899.031728447604</v>
          </cell>
          <cell r="D48">
            <v>84028.75417299899</v>
          </cell>
          <cell r="E48">
            <v>9172.1011251324908</v>
          </cell>
          <cell r="F48">
            <v>21033.0938348497</v>
          </cell>
          <cell r="G48">
            <v>1031.5101592749299</v>
          </cell>
          <cell r="H48">
            <v>5568.3993730618804</v>
          </cell>
          <cell r="I48">
            <v>7032.3429982142497</v>
          </cell>
          <cell r="J48">
            <v>28814.111051702203</v>
          </cell>
          <cell r="K48">
            <v>10360.015483139401</v>
          </cell>
          <cell r="L48">
            <v>52379.397145811497</v>
          </cell>
          <cell r="M48">
            <v>6244.7534397909494</v>
          </cell>
          <cell r="N48">
            <v>4221.5253451210601</v>
          </cell>
          <cell r="O48">
            <v>8260.5265292853292</v>
          </cell>
          <cell r="P48">
            <v>13430.6921676577</v>
          </cell>
          <cell r="Q48">
            <v>121350.47300903167</v>
          </cell>
          <cell r="R48">
            <v>5471.65696205527</v>
          </cell>
          <cell r="S48">
            <v>77353.255828937195</v>
          </cell>
        </row>
        <row r="49">
          <cell r="A49">
            <v>20101</v>
          </cell>
          <cell r="B49">
            <v>5389.0864378070701</v>
          </cell>
          <cell r="C49">
            <v>67974.600972811299</v>
          </cell>
          <cell r="D49">
            <v>73071.151652599001</v>
          </cell>
          <cell r="E49">
            <v>9145.0813347024196</v>
          </cell>
          <cell r="F49">
            <v>18206.8087589762</v>
          </cell>
          <cell r="G49">
            <v>963.34101591146202</v>
          </cell>
          <cell r="H49">
            <v>6578.8446729818197</v>
          </cell>
          <cell r="I49">
            <v>6512.7079782728097</v>
          </cell>
          <cell r="J49">
            <v>28127.011047727799</v>
          </cell>
          <cell r="K49">
            <v>10139.671336216999</v>
          </cell>
          <cell r="L49">
            <v>53194.673752923103</v>
          </cell>
          <cell r="M49">
            <v>6696.6232946032105</v>
          </cell>
          <cell r="N49">
            <v>3802.1609084168199</v>
          </cell>
          <cell r="O49">
            <v>7403.7644594010299</v>
          </cell>
          <cell r="P49">
            <v>12156.173938303</v>
          </cell>
          <cell r="Q49">
            <v>124367.05909796168</v>
          </cell>
          <cell r="R49">
            <v>5404.2038524478703</v>
          </cell>
          <cell r="S49">
            <v>73741.502924292014</v>
          </cell>
        </row>
        <row r="50">
          <cell r="A50">
            <v>20102</v>
          </cell>
          <cell r="B50">
            <v>6165.7115412195899</v>
          </cell>
          <cell r="C50">
            <v>73206.634381973912</v>
          </cell>
          <cell r="D50">
            <v>88102.840153650293</v>
          </cell>
          <cell r="E50">
            <v>9526.2406560240997</v>
          </cell>
          <cell r="F50">
            <v>20524.740732091501</v>
          </cell>
          <cell r="G50">
            <v>1140.47922059966</v>
          </cell>
          <cell r="H50">
            <v>7888.8389078338296</v>
          </cell>
          <cell r="I50">
            <v>7235.1854920805099</v>
          </cell>
          <cell r="J50">
            <v>28899.311993992502</v>
          </cell>
          <cell r="K50">
            <v>12687.4282231789</v>
          </cell>
          <cell r="L50">
            <v>58637.2236519297</v>
          </cell>
          <cell r="M50">
            <v>8612.5948731249591</v>
          </cell>
          <cell r="N50">
            <v>4452.1069759462498</v>
          </cell>
          <cell r="O50">
            <v>9073.4148658828108</v>
          </cell>
          <cell r="P50">
            <v>12790.2689161048</v>
          </cell>
          <cell r="Q50">
            <v>135099.42388485427</v>
          </cell>
          <cell r="R50">
            <v>6114.94438968343</v>
          </cell>
          <cell r="S50">
            <v>79667.282455871595</v>
          </cell>
        </row>
        <row r="51">
          <cell r="A51">
            <v>20103</v>
          </cell>
          <cell r="B51">
            <v>6248.17151274354</v>
          </cell>
          <cell r="C51">
            <v>68595.035320148105</v>
          </cell>
          <cell r="D51">
            <v>104128.75567473</v>
          </cell>
          <cell r="E51">
            <v>9855.8579788493316</v>
          </cell>
          <cell r="F51">
            <v>21758.372914666197</v>
          </cell>
          <cell r="G51">
            <v>1268.28772623431</v>
          </cell>
          <cell r="H51">
            <v>7797.45996963783</v>
          </cell>
          <cell r="I51">
            <v>7288.9019584673097</v>
          </cell>
          <cell r="J51">
            <v>31485.833622295202</v>
          </cell>
          <cell r="K51">
            <v>13383.277515416099</v>
          </cell>
          <cell r="L51">
            <v>59103.878264993102</v>
          </cell>
          <cell r="M51">
            <v>7789.6242927678695</v>
          </cell>
          <cell r="N51">
            <v>4965.7144911957303</v>
          </cell>
          <cell r="O51">
            <v>9724.1697530828606</v>
          </cell>
          <cell r="P51">
            <v>13437.627084603901</v>
          </cell>
          <cell r="Q51">
            <v>141330.9581674941</v>
          </cell>
          <cell r="R51">
            <v>6551.7245524714699</v>
          </cell>
          <cell r="S51">
            <v>83929.155818625703</v>
          </cell>
        </row>
        <row r="52">
          <cell r="A52">
            <v>20104</v>
          </cell>
          <cell r="B52">
            <v>6396.8147478008696</v>
          </cell>
          <cell r="C52">
            <v>72046.165832986895</v>
          </cell>
          <cell r="D52">
            <v>100822.90540859</v>
          </cell>
          <cell r="E52">
            <v>10289.495539150499</v>
          </cell>
          <cell r="F52">
            <v>23015.512034556097</v>
          </cell>
          <cell r="G52">
            <v>1324.02303689716</v>
          </cell>
          <cell r="H52">
            <v>7417.7089087517597</v>
          </cell>
          <cell r="I52">
            <v>7759.7958940334302</v>
          </cell>
          <cell r="J52">
            <v>34416.9537275318</v>
          </cell>
          <cell r="K52">
            <v>13552.0207294147</v>
          </cell>
          <cell r="L52">
            <v>61867.753081658797</v>
          </cell>
          <cell r="M52">
            <v>8385.9666609235101</v>
          </cell>
          <cell r="N52">
            <v>5234.07820181028</v>
          </cell>
          <cell r="O52">
            <v>9814.4156749344002</v>
          </cell>
          <cell r="P52">
            <v>13169.314139620199</v>
          </cell>
          <cell r="Q52">
            <v>137504.41672730519</v>
          </cell>
          <cell r="R52">
            <v>6286.7082605491996</v>
          </cell>
          <cell r="S52">
            <v>86922.406337607099</v>
          </cell>
        </row>
        <row r="53">
          <cell r="A53">
            <v>20111</v>
          </cell>
          <cell r="B53">
            <v>6253.4363588378492</v>
          </cell>
          <cell r="C53">
            <v>77736.992770694313</v>
          </cell>
          <cell r="D53">
            <v>86505.568321539511</v>
          </cell>
          <cell r="E53">
            <v>9510.0091051399195</v>
          </cell>
          <cell r="F53">
            <v>23399.988513093398</v>
          </cell>
          <cell r="G53">
            <v>1098.80119984403</v>
          </cell>
          <cell r="H53">
            <v>7954.6041526646904</v>
          </cell>
          <cell r="I53">
            <v>7747.3946208082898</v>
          </cell>
          <cell r="J53">
            <v>32947.746693581401</v>
          </cell>
          <cell r="K53">
            <v>13046.933791600901</v>
          </cell>
          <cell r="L53">
            <v>62894.461021727999</v>
          </cell>
          <cell r="M53">
            <v>9688.2597399625793</v>
          </cell>
          <cell r="N53">
            <v>4756.3509813696501</v>
          </cell>
          <cell r="O53">
            <v>9385.1091574004495</v>
          </cell>
          <cell r="P53">
            <v>12135.7836919532</v>
          </cell>
          <cell r="Q53">
            <v>151577.8962899519</v>
          </cell>
          <cell r="R53">
            <v>6497.2264459870194</v>
          </cell>
          <cell r="S53">
            <v>87801.655705165496</v>
          </cell>
        </row>
        <row r="54">
          <cell r="A54">
            <v>20112</v>
          </cell>
          <cell r="B54">
            <v>8211.331791571889</v>
          </cell>
          <cell r="C54">
            <v>81164.623514437393</v>
          </cell>
          <cell r="D54">
            <v>97072.5041017576</v>
          </cell>
          <cell r="E54">
            <v>10287.8944583464</v>
          </cell>
          <cell r="F54">
            <v>24319.011056059102</v>
          </cell>
          <cell r="G54">
            <v>1347.1399653696999</v>
          </cell>
          <cell r="H54">
            <v>10066.175971115801</v>
          </cell>
          <cell r="I54">
            <v>9139.4904530384592</v>
          </cell>
          <cell r="J54">
            <v>27308.565342084501</v>
          </cell>
          <cell r="K54">
            <v>15524.8755510807</v>
          </cell>
          <cell r="L54">
            <v>68058.081116805493</v>
          </cell>
          <cell r="M54">
            <v>11486.738629711701</v>
          </cell>
          <cell r="N54">
            <v>5031.2454421799102</v>
          </cell>
          <cell r="O54">
            <v>11248.847193940501</v>
          </cell>
          <cell r="P54">
            <v>13510.969173884199</v>
          </cell>
          <cell r="Q54">
            <v>173273.6149017979</v>
          </cell>
          <cell r="R54">
            <v>7631.4953689039403</v>
          </cell>
          <cell r="S54">
            <v>96904.070423344194</v>
          </cell>
        </row>
        <row r="55">
          <cell r="A55">
            <v>20113</v>
          </cell>
          <cell r="B55">
            <v>8116.1382574566296</v>
          </cell>
          <cell r="C55">
            <v>81374.562852929303</v>
          </cell>
          <cell r="D55">
            <v>109286.222185929</v>
          </cell>
          <cell r="E55">
            <v>9726.9201380498798</v>
          </cell>
          <cell r="F55">
            <v>25345.199979745499</v>
          </cell>
          <cell r="G55">
            <v>1163.3800946817601</v>
          </cell>
          <cell r="H55">
            <v>9637.8951387085399</v>
          </cell>
          <cell r="I55">
            <v>8622.6327379229297</v>
          </cell>
          <cell r="J55">
            <v>34262.799246160903</v>
          </cell>
          <cell r="K55">
            <v>14689.514623917801</v>
          </cell>
          <cell r="L55">
            <v>67705.285081752401</v>
          </cell>
          <cell r="M55">
            <v>13609.975745944999</v>
          </cell>
          <cell r="N55">
            <v>5235.07159312768</v>
          </cell>
          <cell r="O55">
            <v>10911.040663866401</v>
          </cell>
          <cell r="P55">
            <v>13235.4023796119</v>
          </cell>
          <cell r="Q55">
            <v>168611.37852677616</v>
          </cell>
          <cell r="R55">
            <v>7765.2283050681299</v>
          </cell>
          <cell r="S55">
            <v>93305.107977944499</v>
          </cell>
        </row>
        <row r="56">
          <cell r="A56">
            <v>20114</v>
          </cell>
          <cell r="B56">
            <v>8957.9115212526613</v>
          </cell>
          <cell r="C56">
            <v>80886.506235099398</v>
          </cell>
          <cell r="D56">
            <v>107767.70406011799</v>
          </cell>
          <cell r="E56">
            <v>11243.7310236414</v>
          </cell>
          <cell r="F56">
            <v>26932.9938930719</v>
          </cell>
          <cell r="G56">
            <v>1282.31111487818</v>
          </cell>
          <cell r="H56">
            <v>8679.1694401366804</v>
          </cell>
          <cell r="I56">
            <v>8859.6806370698887</v>
          </cell>
          <cell r="J56">
            <v>37286.942582392599</v>
          </cell>
          <cell r="K56">
            <v>14325.4032002237</v>
          </cell>
          <cell r="L56">
            <v>68705.722808690101</v>
          </cell>
          <cell r="M56">
            <v>12779.6010355049</v>
          </cell>
          <cell r="N56">
            <v>5055.9476578144204</v>
          </cell>
          <cell r="O56">
            <v>9997.8153484493705</v>
          </cell>
          <cell r="P56">
            <v>13978.8085461913</v>
          </cell>
          <cell r="Q56">
            <v>157921.47220504301</v>
          </cell>
          <cell r="R56">
            <v>7120.2083994961304</v>
          </cell>
          <cell r="S56">
            <v>97335.151189374898</v>
          </cell>
        </row>
        <row r="57">
          <cell r="A57" t="str">
            <v>20121</v>
          </cell>
          <cell r="B57">
            <v>8848.8653487679203</v>
          </cell>
          <cell r="C57">
            <v>83718.269491464307</v>
          </cell>
          <cell r="D57">
            <v>94205.188324860399</v>
          </cell>
          <cell r="E57">
            <v>10431.2861795423</v>
          </cell>
          <cell r="F57">
            <v>26106.085763188999</v>
          </cell>
          <cell r="G57">
            <v>1274.15489523979</v>
          </cell>
          <cell r="H57">
            <v>9541.2766495604992</v>
          </cell>
          <cell r="I57">
            <v>8423.7863853498202</v>
          </cell>
          <cell r="J57">
            <v>38175.037785197601</v>
          </cell>
          <cell r="K57">
            <v>13949.0346054977</v>
          </cell>
          <cell r="L57">
            <v>70579.565672658995</v>
          </cell>
          <cell r="M57">
            <v>14125.6085818627</v>
          </cell>
          <cell r="N57">
            <v>5255.2644093889503</v>
          </cell>
          <cell r="O57">
            <v>8869.9411222068593</v>
          </cell>
          <cell r="P57">
            <v>13931.8105644795</v>
          </cell>
          <cell r="Q57">
            <v>152292.17941298801</v>
          </cell>
          <cell r="R57">
            <v>7590.4894133456901</v>
          </cell>
          <cell r="S57">
            <v>94358.710049421003</v>
          </cell>
        </row>
        <row r="58">
          <cell r="A58" t="str">
            <v>20122</v>
          </cell>
          <cell r="B58">
            <v>8247.8671597588109</v>
          </cell>
          <cell r="C58">
            <v>84105.129253173698</v>
          </cell>
          <cell r="D58">
            <v>104183.36135828101</v>
          </cell>
          <cell r="E58">
            <v>10420.378759503101</v>
          </cell>
          <cell r="F58">
            <v>26610.7816420866</v>
          </cell>
          <cell r="G58">
            <v>1422.02821335613</v>
          </cell>
          <cell r="H58">
            <v>10405.80474956</v>
          </cell>
          <cell r="I58">
            <v>9801.0754265231299</v>
          </cell>
          <cell r="J58">
            <v>36870.899928868603</v>
          </cell>
          <cell r="K58">
            <v>15893.851133407999</v>
          </cell>
          <cell r="L58">
            <v>72432.250916405595</v>
          </cell>
          <cell r="M58">
            <v>16136.829517571499</v>
          </cell>
          <cell r="N58">
            <v>5211.5108755136998</v>
          </cell>
          <cell r="O58">
            <v>10238.654362659599</v>
          </cell>
          <cell r="P58">
            <v>14060.5159560913</v>
          </cell>
          <cell r="Q58">
            <v>160463.02962262</v>
          </cell>
          <cell r="R58">
            <v>8123.9711657951302</v>
          </cell>
          <cell r="S58">
            <v>97508.989744046499</v>
          </cell>
        </row>
        <row r="59">
          <cell r="A59" t="str">
            <v>20123</v>
          </cell>
          <cell r="B59">
            <v>8046.0309737605003</v>
          </cell>
          <cell r="C59">
            <v>79451.204968139005</v>
          </cell>
          <cell r="D59">
            <v>113442.960327573</v>
          </cell>
          <cell r="E59">
            <v>10542.0767151133</v>
          </cell>
          <cell r="F59">
            <v>28113.357683660601</v>
          </cell>
          <cell r="G59">
            <v>1849.23504963343</v>
          </cell>
          <cell r="H59">
            <v>11439.2435111751</v>
          </cell>
          <cell r="I59">
            <v>9625.2509505280104</v>
          </cell>
          <cell r="J59">
            <v>37133.196682647198</v>
          </cell>
          <cell r="K59">
            <v>15071.1594152772</v>
          </cell>
          <cell r="L59">
            <v>69835.825074902299</v>
          </cell>
          <cell r="M59">
            <v>13703.2937538103</v>
          </cell>
          <cell r="N59">
            <v>4947.58232339408</v>
          </cell>
          <cell r="O59">
            <v>10023.0976491416</v>
          </cell>
          <cell r="P59">
            <v>14124.8651345702</v>
          </cell>
          <cell r="Q59">
            <v>153048.51227000399</v>
          </cell>
          <cell r="R59">
            <v>8034.6404968499301</v>
          </cell>
          <cell r="S59">
            <v>97453.560676352106</v>
          </cell>
        </row>
        <row r="60">
          <cell r="A60" t="str">
            <v>20124</v>
          </cell>
          <cell r="B60">
            <v>6677.8815748053703</v>
          </cell>
          <cell r="C60">
            <v>82618.490257009398</v>
          </cell>
          <cell r="D60">
            <v>114960.121681415</v>
          </cell>
          <cell r="E60">
            <v>11000.576443395899</v>
          </cell>
          <cell r="F60">
            <v>29511.390421821201</v>
          </cell>
          <cell r="G60">
            <v>1348.33159675672</v>
          </cell>
          <cell r="H60">
            <v>9286.7978694324593</v>
          </cell>
          <cell r="I60">
            <v>9473.6475501493805</v>
          </cell>
          <cell r="J60">
            <v>36985.069208331297</v>
          </cell>
          <cell r="K60">
            <v>14670.790499529299</v>
          </cell>
          <cell r="L60">
            <v>70307.701271949802</v>
          </cell>
          <cell r="M60">
            <v>11790.3439056815</v>
          </cell>
          <cell r="N60">
            <v>5212.5064597849896</v>
          </cell>
          <cell r="O60">
            <v>9831.9288597146406</v>
          </cell>
          <cell r="P60">
            <v>14216.9030344495</v>
          </cell>
          <cell r="Q60">
            <v>149228.64718842501</v>
          </cell>
          <cell r="R60">
            <v>7502.0997289056804</v>
          </cell>
          <cell r="S60">
            <v>98084.064836541103</v>
          </cell>
        </row>
        <row r="61">
          <cell r="A61" t="str">
            <v>20131</v>
          </cell>
          <cell r="B61">
            <v>5993.0529204487602</v>
          </cell>
          <cell r="C61">
            <v>83797.642313032498</v>
          </cell>
          <cell r="D61">
            <v>97517.186225939004</v>
          </cell>
          <cell r="E61">
            <v>10424.273489867999</v>
          </cell>
          <cell r="F61">
            <v>26205.586557945098</v>
          </cell>
          <cell r="G61">
            <v>1519.8927209901201</v>
          </cell>
          <cell r="H61">
            <v>9723.9940857260808</v>
          </cell>
          <cell r="I61">
            <v>8914.3443470652401</v>
          </cell>
          <cell r="J61">
            <v>35046.562204890397</v>
          </cell>
          <cell r="K61">
            <v>15193.54358899</v>
          </cell>
          <cell r="L61">
            <v>68212.635243145196</v>
          </cell>
          <cell r="M61">
            <v>10583.8169442009</v>
          </cell>
          <cell r="N61">
            <v>4376.2480121950202</v>
          </cell>
          <cell r="O61">
            <v>8684.4356005673508</v>
          </cell>
          <cell r="P61">
            <v>12698.300610963999</v>
          </cell>
          <cell r="Q61">
            <v>144893.51873994799</v>
          </cell>
          <cell r="R61">
            <v>7131.3281781859796</v>
          </cell>
          <cell r="S61">
            <v>92174.881603950504</v>
          </cell>
        </row>
        <row r="62">
          <cell r="A62" t="str">
            <v>20132</v>
          </cell>
          <cell r="B62">
            <v>6937.5217745154196</v>
          </cell>
          <cell r="C62">
            <v>85558.652316110703</v>
          </cell>
          <cell r="D62">
            <v>105921.770991107</v>
          </cell>
          <cell r="E62">
            <v>11464.531511413499</v>
          </cell>
          <cell r="F62">
            <v>28436.530029185</v>
          </cell>
          <cell r="G62">
            <v>1635.70427603551</v>
          </cell>
          <cell r="H62">
            <v>11722.486903201299</v>
          </cell>
          <cell r="I62">
            <v>9880.7047970436706</v>
          </cell>
          <cell r="J62">
            <v>35065.636394995301</v>
          </cell>
          <cell r="K62">
            <v>16524.5523928863</v>
          </cell>
          <cell r="L62">
            <v>73207.628966085394</v>
          </cell>
          <cell r="M62">
            <v>13259.278981667099</v>
          </cell>
          <cell r="N62">
            <v>4671.4447770307797</v>
          </cell>
          <cell r="O62">
            <v>9957.2369246242397</v>
          </cell>
          <cell r="P62">
            <v>13600.3399194458</v>
          </cell>
          <cell r="Q62">
            <v>150563.63838067799</v>
          </cell>
          <cell r="R62">
            <v>7865.3436059479</v>
          </cell>
          <cell r="S62">
            <v>97864.847136576602</v>
          </cell>
        </row>
        <row r="63">
          <cell r="A63" t="str">
            <v>20133</v>
          </cell>
          <cell r="B63">
            <v>7789.82115649562</v>
          </cell>
          <cell r="C63">
            <v>83522.264831704597</v>
          </cell>
          <cell r="D63">
            <v>118424.753663143</v>
          </cell>
          <cell r="E63">
            <v>11820.5714303717</v>
          </cell>
          <cell r="F63">
            <v>29762.2562794962</v>
          </cell>
          <cell r="G63">
            <v>1706.8215897508201</v>
          </cell>
          <cell r="H63">
            <v>10927.233328410101</v>
          </cell>
          <cell r="I63">
            <v>9917.1262660774992</v>
          </cell>
          <cell r="J63">
            <v>35841.219936831803</v>
          </cell>
          <cell r="K63">
            <v>16012.8099245307</v>
          </cell>
          <cell r="L63">
            <v>72391.002162491495</v>
          </cell>
          <cell r="M63">
            <v>14175.243380485101</v>
          </cell>
          <cell r="N63">
            <v>4778.0681282579299</v>
          </cell>
          <cell r="O63">
            <v>9823.25710661618</v>
          </cell>
          <cell r="P63">
            <v>13615.661811071401</v>
          </cell>
          <cell r="Q63">
            <v>148492.03276185901</v>
          </cell>
          <cell r="R63">
            <v>8061.4831008643696</v>
          </cell>
          <cell r="S63">
            <v>98842.585738301001</v>
          </cell>
        </row>
        <row r="64">
          <cell r="A64" t="str">
            <v>20134</v>
          </cell>
          <cell r="B64">
            <v>6409.7640140084004</v>
          </cell>
          <cell r="C64">
            <v>85453.584055214305</v>
          </cell>
          <cell r="D64">
            <v>119752.71545361599</v>
          </cell>
          <cell r="E64">
            <v>12905.496575732101</v>
          </cell>
          <cell r="F64">
            <v>30938.344479721902</v>
          </cell>
          <cell r="G64">
            <v>1257.8884496943599</v>
          </cell>
          <cell r="H64">
            <v>9606.83150960481</v>
          </cell>
          <cell r="I64">
            <v>10399.005847144599</v>
          </cell>
          <cell r="J64">
            <v>35359.142411690496</v>
          </cell>
          <cell r="K64">
            <v>15231.120004668401</v>
          </cell>
          <cell r="L64">
            <v>72920.635235431502</v>
          </cell>
          <cell r="M64">
            <v>13873.231544090901</v>
          </cell>
          <cell r="N64">
            <v>4134.7625052890398</v>
          </cell>
          <cell r="O64">
            <v>9557.8303147362203</v>
          </cell>
          <cell r="P64">
            <v>13858.8486391733</v>
          </cell>
          <cell r="Q64">
            <v>141394.59454129401</v>
          </cell>
          <cell r="R64">
            <v>7418.1100482064903</v>
          </cell>
          <cell r="S64">
            <v>103637.737570821</v>
          </cell>
        </row>
        <row r="65">
          <cell r="A65" t="str">
            <v>20141</v>
          </cell>
          <cell r="B65">
            <v>6422.19988510435</v>
          </cell>
          <cell r="C65">
            <v>85579.153172196806</v>
          </cell>
          <cell r="D65">
            <v>100769.114747878</v>
          </cell>
          <cell r="E65">
            <v>11572.079101572401</v>
          </cell>
          <cell r="F65">
            <v>28956.1420844366</v>
          </cell>
          <cell r="G65">
            <v>1695.5145764208801</v>
          </cell>
          <cell r="H65">
            <v>10669.5018213073</v>
          </cell>
          <cell r="I65">
            <v>9599.7233708220501</v>
          </cell>
          <cell r="J65">
            <v>34192.022545533197</v>
          </cell>
          <cell r="K65">
            <v>15724.9383079699</v>
          </cell>
          <cell r="L65">
            <v>71113.673334518404</v>
          </cell>
          <cell r="M65">
            <v>14466.285712037199</v>
          </cell>
          <cell r="N65">
            <v>3536.2915838325098</v>
          </cell>
          <cell r="O65">
            <v>9353.0464115620998</v>
          </cell>
          <cell r="P65">
            <v>13247.7046893721</v>
          </cell>
          <cell r="Q65">
            <v>141619.66846155701</v>
          </cell>
          <cell r="R65">
            <v>7064.5379656063897</v>
          </cell>
          <cell r="S65">
            <v>98420.251072065395</v>
          </cell>
        </row>
        <row r="66">
          <cell r="A66" t="str">
            <v>20142</v>
          </cell>
          <cell r="B66">
            <v>7345.2190857697196</v>
          </cell>
          <cell r="C66">
            <v>91291.081290563699</v>
          </cell>
          <cell r="D66">
            <v>114545.99631950101</v>
          </cell>
          <cell r="E66">
            <v>12482.331627924599</v>
          </cell>
          <cell r="F66">
            <v>31894.0329030258</v>
          </cell>
          <cell r="G66">
            <v>1663.1254821586299</v>
          </cell>
          <cell r="H66">
            <v>11861.9991301391</v>
          </cell>
          <cell r="I66">
            <v>11031.1030765535</v>
          </cell>
          <cell r="J66">
            <v>34023.5417211678</v>
          </cell>
          <cell r="K66">
            <v>18406.5953325872</v>
          </cell>
          <cell r="L66">
            <v>76883.176646229302</v>
          </cell>
          <cell r="M66">
            <v>13584.322099020899</v>
          </cell>
          <cell r="N66">
            <v>4471.1385398377697</v>
          </cell>
          <cell r="O66">
            <v>10927.0167779073</v>
          </cell>
          <cell r="P66">
            <v>14593.552195591699</v>
          </cell>
          <cell r="Q66">
            <v>152693.63965435201</v>
          </cell>
          <cell r="R66">
            <v>7943.3902348562397</v>
          </cell>
          <cell r="S66">
            <v>111792.796387902</v>
          </cell>
        </row>
        <row r="67">
          <cell r="A67" t="str">
            <v>20143</v>
          </cell>
          <cell r="B67">
            <v>8008.1140193411502</v>
          </cell>
          <cell r="C67">
            <v>90744.754418216398</v>
          </cell>
          <cell r="D67">
            <v>125835.203094205</v>
          </cell>
          <cell r="E67">
            <v>11690.593067763501</v>
          </cell>
          <cell r="F67">
            <v>32348.616464523799</v>
          </cell>
          <cell r="G67">
            <v>1833.5441883962801</v>
          </cell>
          <cell r="H67">
            <v>11882.5407719741</v>
          </cell>
          <cell r="I67">
            <v>10924.455911933899</v>
          </cell>
          <cell r="J67">
            <v>34246.1201278308</v>
          </cell>
          <cell r="K67">
            <v>17855.910233230301</v>
          </cell>
          <cell r="L67">
            <v>77072.185133028994</v>
          </cell>
          <cell r="M67">
            <v>10768.7186354635</v>
          </cell>
          <cell r="N67">
            <v>4675.4501193138503</v>
          </cell>
          <cell r="O67">
            <v>10454.7622844828</v>
          </cell>
          <cell r="P67">
            <v>13676.569201692</v>
          </cell>
          <cell r="Q67">
            <v>151647.89115767399</v>
          </cell>
          <cell r="R67">
            <v>7301.4637397392498</v>
          </cell>
          <cell r="S67">
            <v>107200.577783853</v>
          </cell>
        </row>
        <row r="68">
          <cell r="A68" t="str">
            <v>20144</v>
          </cell>
          <cell r="B68">
            <v>7810.7733890892596</v>
          </cell>
          <cell r="C68">
            <v>88256.309763061203</v>
          </cell>
          <cell r="D68">
            <v>128509.953641591</v>
          </cell>
          <cell r="E68">
            <v>12258.017955924501</v>
          </cell>
          <cell r="F68">
            <v>31899.6821326709</v>
          </cell>
          <cell r="G68">
            <v>1514.90980798857</v>
          </cell>
          <cell r="H68">
            <v>11111.881717653199</v>
          </cell>
          <cell r="I68">
            <v>11196.2932193371</v>
          </cell>
          <cell r="J68">
            <v>34859.270039149102</v>
          </cell>
          <cell r="K68">
            <v>18707.260221149802</v>
          </cell>
          <cell r="L68">
            <v>77990.055172169406</v>
          </cell>
          <cell r="M68">
            <v>8305.8354402540899</v>
          </cell>
          <cell r="N68">
            <v>3891.5721522068202</v>
          </cell>
          <cell r="O68">
            <v>10223.3807568918</v>
          </cell>
          <cell r="P68">
            <v>14239.944669480399</v>
          </cell>
          <cell r="Q68">
            <v>144824.501182348</v>
          </cell>
          <cell r="R68">
            <v>6426.6136029248501</v>
          </cell>
          <cell r="S68">
            <v>108101.91939912</v>
          </cell>
        </row>
        <row r="69">
          <cell r="A69" t="str">
            <v>20151</v>
          </cell>
          <cell r="B69">
            <v>6457.0025973167703</v>
          </cell>
          <cell r="C69">
            <v>76613.630448980097</v>
          </cell>
          <cell r="D69">
            <v>111494.428733824</v>
          </cell>
          <cell r="E69">
            <v>11350.986565286001</v>
          </cell>
          <cell r="F69">
            <v>29643.733198155202</v>
          </cell>
          <cell r="G69">
            <v>1736.06637699459</v>
          </cell>
          <cell r="H69">
            <v>11119.4054021223</v>
          </cell>
          <cell r="I69">
            <v>10521.881548437101</v>
          </cell>
          <cell r="J69">
            <v>33717.600903967199</v>
          </cell>
          <cell r="K69">
            <v>17725.204545660599</v>
          </cell>
          <cell r="L69">
            <v>72342.378097938694</v>
          </cell>
          <cell r="M69">
            <v>5283.2462621815002</v>
          </cell>
          <cell r="N69">
            <v>3853.18414828094</v>
          </cell>
          <cell r="O69">
            <v>10141.2757128831</v>
          </cell>
          <cell r="P69">
            <v>13326.8292110768</v>
          </cell>
          <cell r="Q69">
            <v>133041.99233130499</v>
          </cell>
          <cell r="R69">
            <v>5830.4483454638503</v>
          </cell>
          <cell r="S69">
            <v>101621.72464600101</v>
          </cell>
        </row>
        <row r="70">
          <cell r="A70" t="str">
            <v>20152</v>
          </cell>
          <cell r="B70">
            <v>6718.3149785785599</v>
          </cell>
          <cell r="C70">
            <v>78056.209934681494</v>
          </cell>
          <cell r="D70">
            <v>116854.959031051</v>
          </cell>
          <cell r="E70">
            <v>12251.674812450499</v>
          </cell>
          <cell r="F70">
            <v>31769.4329686155</v>
          </cell>
          <cell r="G70">
            <v>1860.54640372995</v>
          </cell>
          <cell r="H70">
            <v>11985.358213527399</v>
          </cell>
          <cell r="I70">
            <v>11532.434361879699</v>
          </cell>
          <cell r="J70">
            <v>34643.301820561603</v>
          </cell>
          <cell r="K70">
            <v>19455.5244087762</v>
          </cell>
          <cell r="L70">
            <v>77749.907020601997</v>
          </cell>
          <cell r="M70">
            <v>6313.1338629670399</v>
          </cell>
          <cell r="N70">
            <v>4944.0674240316102</v>
          </cell>
          <cell r="O70">
            <v>10794.659703118199</v>
          </cell>
          <cell r="P70">
            <v>16552.338512374699</v>
          </cell>
          <cell r="Q70">
            <v>138678.649032121</v>
          </cell>
          <cell r="R70">
            <v>6201.3387051748896</v>
          </cell>
          <cell r="S70">
            <v>111998.3484318</v>
          </cell>
        </row>
        <row r="71">
          <cell r="A71" t="str">
            <v>20153</v>
          </cell>
          <cell r="B71">
            <v>7030.7845133382298</v>
          </cell>
          <cell r="C71">
            <v>76416.680183106393</v>
          </cell>
          <cell r="D71">
            <v>131290.87552170001</v>
          </cell>
          <cell r="E71">
            <v>11798.258097346799</v>
          </cell>
          <cell r="F71">
            <v>31598.468828175999</v>
          </cell>
          <cell r="G71">
            <v>2100.5746501685599</v>
          </cell>
          <cell r="H71">
            <v>11610.391825406599</v>
          </cell>
          <cell r="I71">
            <v>10933.9103120364</v>
          </cell>
          <cell r="J71">
            <v>32324.009455803101</v>
          </cell>
          <cell r="K71">
            <v>18239.996768299599</v>
          </cell>
          <cell r="L71">
            <v>76476.401245530506</v>
          </cell>
          <cell r="M71">
            <v>5969.6231490009104</v>
          </cell>
          <cell r="N71">
            <v>4872.39272451119</v>
          </cell>
          <cell r="O71">
            <v>10258.619322328101</v>
          </cell>
          <cell r="P71">
            <v>15237.111043536101</v>
          </cell>
          <cell r="Q71">
            <v>135005.56809542299</v>
          </cell>
          <cell r="R71">
            <v>6253.6525625822596</v>
          </cell>
          <cell r="S71">
            <v>107477.732849618</v>
          </cell>
        </row>
        <row r="72">
          <cell r="A72" t="str">
            <v>20154</v>
          </cell>
          <cell r="B72">
            <v>6231.6969993570501</v>
          </cell>
          <cell r="C72">
            <v>71644.423424306005</v>
          </cell>
          <cell r="D72">
            <v>124417.50044319801</v>
          </cell>
          <cell r="E72">
            <v>12956.5673694132</v>
          </cell>
          <cell r="F72">
            <v>32381.1947218143</v>
          </cell>
          <cell r="G72">
            <v>1611.9450209926999</v>
          </cell>
          <cell r="H72">
            <v>10193.8621906672</v>
          </cell>
          <cell r="I72">
            <v>11430.0674935517</v>
          </cell>
          <cell r="J72">
            <v>33617.074444101803</v>
          </cell>
          <cell r="K72">
            <v>17009.392793479699</v>
          </cell>
          <cell r="L72">
            <v>76766.671941264794</v>
          </cell>
          <cell r="M72">
            <v>4582.03888795083</v>
          </cell>
          <cell r="N72">
            <v>4660.3868336098303</v>
          </cell>
          <cell r="O72">
            <v>9809.5593651533509</v>
          </cell>
          <cell r="P72">
            <v>13475.242346208801</v>
          </cell>
          <cell r="Q72">
            <v>132131.22619230501</v>
          </cell>
          <cell r="R72">
            <v>5699.1446645044698</v>
          </cell>
          <cell r="S72">
            <v>109673.409234067</v>
          </cell>
        </row>
        <row r="73">
          <cell r="A73" t="str">
            <v>20161</v>
          </cell>
          <cell r="B73">
            <v>5322.3609717721201</v>
          </cell>
          <cell r="C73">
            <v>68641.055628506205</v>
          </cell>
          <cell r="D73">
            <v>103242.527656331</v>
          </cell>
          <cell r="E73">
            <v>11506.005230738499</v>
          </cell>
          <cell r="F73">
            <v>27775.489979177601</v>
          </cell>
          <cell r="G73">
            <v>1693.7086584803701</v>
          </cell>
          <cell r="H73">
            <v>11373.6554441551</v>
          </cell>
          <cell r="I73">
            <v>10630.9060962372</v>
          </cell>
          <cell r="J73">
            <v>32601.996153992401</v>
          </cell>
          <cell r="K73">
            <v>17984.7095905518</v>
          </cell>
          <cell r="L73">
            <v>71872.846142600101</v>
          </cell>
          <cell r="M73">
            <v>3784.0067968069998</v>
          </cell>
          <cell r="N73">
            <v>4244.5170969172996</v>
          </cell>
          <cell r="O73">
            <v>9210.7358751305001</v>
          </cell>
          <cell r="P73">
            <v>13106.562459967899</v>
          </cell>
          <cell r="Q73">
            <v>124377.021830385</v>
          </cell>
          <cell r="R73">
            <v>5525.4838965912104</v>
          </cell>
          <cell r="S73">
            <v>99721.6067190334</v>
          </cell>
        </row>
        <row r="74">
          <cell r="A74">
            <v>20162</v>
          </cell>
          <cell r="B74">
            <v>5791.7556244022599</v>
          </cell>
          <cell r="C74">
            <v>70925.119388889303</v>
          </cell>
          <cell r="D74">
            <v>109214.573565504</v>
          </cell>
          <cell r="E74">
            <v>12043.185014401301</v>
          </cell>
          <cell r="F74">
            <v>29171.795882562001</v>
          </cell>
          <cell r="G74">
            <v>2021.89291739551</v>
          </cell>
          <cell r="H74">
            <v>11364.6880264145</v>
          </cell>
          <cell r="I74">
            <v>11626.3143634188</v>
          </cell>
          <cell r="J74">
            <v>32296.333738074001</v>
          </cell>
          <cell r="K74">
            <v>18772.0580180418</v>
          </cell>
          <cell r="L74">
            <v>76368.447507879595</v>
          </cell>
          <cell r="M74">
            <v>4171.0876519267304</v>
          </cell>
          <cell r="N74">
            <v>5144.9713700372904</v>
          </cell>
          <cell r="O74">
            <v>9797.0815725242301</v>
          </cell>
          <cell r="P74">
            <v>14020.426068992499</v>
          </cell>
          <cell r="Q74">
            <v>138974.514275219</v>
          </cell>
          <cell r="R74">
            <v>6227.3236473922998</v>
          </cell>
          <cell r="S74">
            <v>108076.07446329</v>
          </cell>
        </row>
        <row r="75">
          <cell r="A75">
            <v>20163</v>
          </cell>
          <cell r="B75">
            <v>7015.8514018001297</v>
          </cell>
          <cell r="C75">
            <v>71013.757288465204</v>
          </cell>
          <cell r="D75">
            <v>124884.426019336</v>
          </cell>
          <cell r="E75">
            <v>11774.536048911201</v>
          </cell>
          <cell r="F75">
            <v>29045.521656514102</v>
          </cell>
          <cell r="G75">
            <v>2286.0253392387699</v>
          </cell>
          <cell r="H75">
            <v>11842.3348253398</v>
          </cell>
          <cell r="I75">
            <v>11346.8244976071</v>
          </cell>
          <cell r="J75">
            <v>33594.094192602701</v>
          </cell>
          <cell r="K75">
            <v>17104.882332879399</v>
          </cell>
          <cell r="L75">
            <v>75236.837802579103</v>
          </cell>
          <cell r="M75">
            <v>4746.5034805860296</v>
          </cell>
          <cell r="N75">
            <v>4566.6327854575902</v>
          </cell>
          <cell r="O75">
            <v>10186.3701601142</v>
          </cell>
          <cell r="P75">
            <v>13185.0437227653</v>
          </cell>
          <cell r="Q75">
            <v>139309.78765041099</v>
          </cell>
          <cell r="R75">
            <v>6125.7742293535703</v>
          </cell>
          <cell r="S75">
            <v>103859.264272468</v>
          </cell>
        </row>
        <row r="76">
          <cell r="A76">
            <v>20164</v>
          </cell>
          <cell r="B76">
            <v>6489.9321633092604</v>
          </cell>
          <cell r="C76">
            <v>72994.038864575399</v>
          </cell>
          <cell r="D76">
            <v>125946.781956391</v>
          </cell>
          <cell r="E76">
            <v>11720.4039378615</v>
          </cell>
          <cell r="F76">
            <v>28579.919651297601</v>
          </cell>
          <cell r="G76">
            <v>1782.24403449075</v>
          </cell>
          <cell r="H76">
            <v>11544.2570865786</v>
          </cell>
          <cell r="I76">
            <v>11867.393942181399</v>
          </cell>
          <cell r="J76">
            <v>35691.313935475999</v>
          </cell>
          <cell r="K76">
            <v>16522.357862516401</v>
          </cell>
          <cell r="L76">
            <v>76924.589672725095</v>
          </cell>
          <cell r="M76">
            <v>4280.7909900070999</v>
          </cell>
          <cell r="N76">
            <v>3829.7772077173399</v>
          </cell>
          <cell r="O76">
            <v>10053.4196572036</v>
          </cell>
          <cell r="P76">
            <v>14633.7720133002</v>
          </cell>
          <cell r="Q76">
            <v>139138.60388293699</v>
          </cell>
          <cell r="R76">
            <v>5670.4746771445798</v>
          </cell>
          <cell r="S76">
            <v>107429.914363138</v>
          </cell>
        </row>
        <row r="77">
          <cell r="A77">
            <v>20171</v>
          </cell>
          <cell r="B77">
            <v>6276.1573989377403</v>
          </cell>
          <cell r="C77">
            <v>75506.481715320304</v>
          </cell>
          <cell r="D77">
            <v>108500.44789795599</v>
          </cell>
          <cell r="E77">
            <v>11329.189931364899</v>
          </cell>
          <cell r="F77">
            <v>27606.7681833692</v>
          </cell>
          <cell r="G77">
            <v>1952.8457497049201</v>
          </cell>
          <cell r="H77">
            <v>11430.5091631537</v>
          </cell>
          <cell r="I77">
            <v>11003.301963354699</v>
          </cell>
          <cell r="J77">
            <v>33864.625969468303</v>
          </cell>
          <cell r="K77">
            <v>17529.204895588799</v>
          </cell>
          <cell r="L77">
            <v>76771.232683273105</v>
          </cell>
          <cell r="M77">
            <v>6191.9647567325301</v>
          </cell>
          <cell r="N77">
            <v>4232.000191141</v>
          </cell>
          <cell r="O77">
            <v>9600.2541693659005</v>
          </cell>
          <cell r="P77">
            <v>13009.8916108551</v>
          </cell>
          <cell r="Q77">
            <v>139868.157281041</v>
          </cell>
          <cell r="R77">
            <v>5804.2782639689303</v>
          </cell>
          <cell r="S77">
            <v>102569.382437063</v>
          </cell>
        </row>
      </sheetData>
      <sheetData sheetId="4"/>
      <sheetData sheetId="5">
        <row r="4">
          <cell r="A4" t="str">
            <v/>
          </cell>
        </row>
      </sheetData>
      <sheetData sheetId="6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1455.9380000000001</v>
          </cell>
          <cell r="C5">
            <v>5557.5739999999996</v>
          </cell>
          <cell r="D5">
            <v>979.577</v>
          </cell>
          <cell r="E5">
            <v>2340.4720000000002</v>
          </cell>
          <cell r="F5">
            <v>3871.7660000000001</v>
          </cell>
          <cell r="G5">
            <v>802.57899999999995</v>
          </cell>
          <cell r="H5">
            <v>544.25400000000002</v>
          </cell>
          <cell r="I5">
            <v>1200.3330000000001</v>
          </cell>
          <cell r="J5">
            <v>8065.1049999999996</v>
          </cell>
          <cell r="K5">
            <v>1291.6130000000001</v>
          </cell>
          <cell r="L5">
            <v>3377.3110000000001</v>
          </cell>
          <cell r="M5">
            <v>669.35500000000002</v>
          </cell>
          <cell r="N5">
            <v>1256.83</v>
          </cell>
          <cell r="O5">
            <v>1338.847</v>
          </cell>
          <cell r="P5">
            <v>6599.4139999999998</v>
          </cell>
          <cell r="Q5">
            <v>24659.084000039995</v>
          </cell>
          <cell r="R5" t="str">
            <v>n.a.</v>
          </cell>
          <cell r="S5">
            <v>20637.243999999999</v>
          </cell>
        </row>
        <row r="6">
          <cell r="A6" t="str">
            <v>19992</v>
          </cell>
          <cell r="B6">
            <v>1277.5820000000001</v>
          </cell>
          <cell r="C6">
            <v>5795.3159999999998</v>
          </cell>
          <cell r="D6">
            <v>860.41300000000001</v>
          </cell>
          <cell r="E6">
            <v>2489.578</v>
          </cell>
          <cell r="F6">
            <v>4227.8829999999998</v>
          </cell>
          <cell r="G6">
            <v>852.51700000000005</v>
          </cell>
          <cell r="H6">
            <v>519.88499999999999</v>
          </cell>
          <cell r="I6">
            <v>1219.5920000000001</v>
          </cell>
          <cell r="J6">
            <v>8016.49</v>
          </cell>
          <cell r="K6">
            <v>1256.4570000000001</v>
          </cell>
          <cell r="L6">
            <v>3549.1880000000001</v>
          </cell>
          <cell r="M6">
            <v>1028.27</v>
          </cell>
          <cell r="N6">
            <v>1195.3140000000001</v>
          </cell>
          <cell r="O6">
            <v>1258.229</v>
          </cell>
          <cell r="P6">
            <v>7059.5770000000002</v>
          </cell>
          <cell r="Q6">
            <v>24739.626000000004</v>
          </cell>
          <cell r="R6" t="str">
            <v>n.a.</v>
          </cell>
          <cell r="S6">
            <v>21623.674999999999</v>
          </cell>
        </row>
        <row r="7">
          <cell r="A7" t="str">
            <v>19993</v>
          </cell>
          <cell r="B7">
            <v>1460.3869999999999</v>
          </cell>
          <cell r="C7">
            <v>5891.5950000000003</v>
          </cell>
          <cell r="D7">
            <v>1089.2719999999999</v>
          </cell>
          <cell r="E7">
            <v>2913.9459999999999</v>
          </cell>
          <cell r="F7">
            <v>4664.9269999999997</v>
          </cell>
          <cell r="G7">
            <v>956.66800001000001</v>
          </cell>
          <cell r="H7">
            <v>573.81700000000001</v>
          </cell>
          <cell r="I7">
            <v>1546.0039999999999</v>
          </cell>
          <cell r="J7">
            <v>9266.3080000000009</v>
          </cell>
          <cell r="K7">
            <v>1463.4770000000001</v>
          </cell>
          <cell r="L7">
            <v>3585.0479999999998</v>
          </cell>
          <cell r="M7">
            <v>1115.8030000000001</v>
          </cell>
          <cell r="N7">
            <v>1375.229</v>
          </cell>
          <cell r="O7">
            <v>1390.0519999999999</v>
          </cell>
          <cell r="P7">
            <v>8332.8240000000005</v>
          </cell>
          <cell r="Q7">
            <v>26910.726999964001</v>
          </cell>
          <cell r="R7" t="str">
            <v>n.a.</v>
          </cell>
          <cell r="S7">
            <v>24566.600999999999</v>
          </cell>
        </row>
        <row r="8">
          <cell r="A8" t="str">
            <v>19994</v>
          </cell>
          <cell r="B8">
            <v>1434.4459999999999</v>
          </cell>
          <cell r="C8">
            <v>5623.3789999999999</v>
          </cell>
          <cell r="D8">
            <v>1090.3150000000001</v>
          </cell>
          <cell r="E8">
            <v>2475.5889999999999</v>
          </cell>
          <cell r="F8">
            <v>4231.7389999999996</v>
          </cell>
          <cell r="G8">
            <v>908.44200000000001</v>
          </cell>
          <cell r="H8">
            <v>465.63600000000002</v>
          </cell>
          <cell r="I8">
            <v>1372.94</v>
          </cell>
          <cell r="J8">
            <v>8455.2790000000005</v>
          </cell>
          <cell r="K8">
            <v>1384.0920000000001</v>
          </cell>
          <cell r="L8">
            <v>3662.3319999999999</v>
          </cell>
          <cell r="M8">
            <v>1090.9670000000001</v>
          </cell>
          <cell r="N8">
            <v>1520.819</v>
          </cell>
          <cell r="O8">
            <v>1212.8150000000001</v>
          </cell>
          <cell r="P8">
            <v>7983.3909999999996</v>
          </cell>
          <cell r="Q8">
            <v>26538.679999970002</v>
          </cell>
          <cell r="R8" t="str">
            <v>n.a.</v>
          </cell>
          <cell r="S8">
            <v>23236.379000000001</v>
          </cell>
        </row>
        <row r="9">
          <cell r="A9" t="str">
            <v>20001</v>
          </cell>
          <cell r="B9">
            <v>1531.472</v>
          </cell>
          <cell r="C9">
            <v>6399.7860000000001</v>
          </cell>
          <cell r="D9">
            <v>1200.595</v>
          </cell>
          <cell r="E9">
            <v>2405.0509999999999</v>
          </cell>
          <cell r="F9">
            <v>3548.5970000000002</v>
          </cell>
          <cell r="G9">
            <v>894.11</v>
          </cell>
          <cell r="H9">
            <v>671.75400000000002</v>
          </cell>
          <cell r="I9">
            <v>1287.81</v>
          </cell>
          <cell r="J9">
            <v>8962.2860000000001</v>
          </cell>
          <cell r="K9">
            <v>1637.673</v>
          </cell>
          <cell r="L9">
            <v>3592.7429999999999</v>
          </cell>
          <cell r="M9">
            <v>751.74199999999996</v>
          </cell>
          <cell r="N9">
            <v>1427.2070000000001</v>
          </cell>
          <cell r="O9">
            <v>1283.8230000000001</v>
          </cell>
          <cell r="P9">
            <v>7129.2219999999998</v>
          </cell>
          <cell r="Q9">
            <v>25597.317999999999</v>
          </cell>
          <cell r="R9" t="str">
            <v>n.a.</v>
          </cell>
          <cell r="S9">
            <v>21190.075000000001</v>
          </cell>
        </row>
        <row r="10">
          <cell r="A10" t="str">
            <v>20002</v>
          </cell>
          <cell r="B10">
            <v>1516.5840000000001</v>
          </cell>
          <cell r="C10">
            <v>6264.8620000000001</v>
          </cell>
          <cell r="D10">
            <v>1118.144</v>
          </cell>
          <cell r="E10">
            <v>2519.5500000000002</v>
          </cell>
          <cell r="F10">
            <v>4102.3</v>
          </cell>
          <cell r="G10">
            <v>890.27</v>
          </cell>
          <cell r="H10">
            <v>692.84100000000001</v>
          </cell>
          <cell r="I10">
            <v>1404.3789999999999</v>
          </cell>
          <cell r="J10">
            <v>8907.3330000000005</v>
          </cell>
          <cell r="K10">
            <v>1576.3050000000001</v>
          </cell>
          <cell r="L10">
            <v>3782.2159999999999</v>
          </cell>
          <cell r="M10">
            <v>892.23</v>
          </cell>
          <cell r="N10">
            <v>1580.433</v>
          </cell>
          <cell r="O10">
            <v>1312.549</v>
          </cell>
          <cell r="P10">
            <v>8022.7039999999997</v>
          </cell>
          <cell r="Q10">
            <v>26944.821</v>
          </cell>
          <cell r="R10" t="str">
            <v>n.a.</v>
          </cell>
          <cell r="S10">
            <v>23402.763999999999</v>
          </cell>
        </row>
        <row r="11">
          <cell r="A11" t="str">
            <v>20003</v>
          </cell>
          <cell r="B11">
            <v>1735.644</v>
          </cell>
          <cell r="C11">
            <v>6133.19</v>
          </cell>
          <cell r="D11">
            <v>1454.5319999999999</v>
          </cell>
          <cell r="E11">
            <v>2846.9389999999999</v>
          </cell>
          <cell r="F11">
            <v>4126.6769999999997</v>
          </cell>
          <cell r="G11">
            <v>960.40999998999996</v>
          </cell>
          <cell r="H11">
            <v>790.14099999999996</v>
          </cell>
          <cell r="I11">
            <v>1576.5540000000001</v>
          </cell>
          <cell r="J11">
            <v>9709.9539999999997</v>
          </cell>
          <cell r="K11">
            <v>1789.309</v>
          </cell>
          <cell r="L11">
            <v>4109.8140000000003</v>
          </cell>
          <cell r="M11">
            <v>1126.4670000000001</v>
          </cell>
          <cell r="N11">
            <v>1544.0540000000001</v>
          </cell>
          <cell r="O11">
            <v>1527.31</v>
          </cell>
          <cell r="P11">
            <v>8332.6790000000001</v>
          </cell>
          <cell r="Q11">
            <v>29092.578999999998</v>
          </cell>
          <cell r="R11" t="str">
            <v>n.a.</v>
          </cell>
          <cell r="S11">
            <v>24687.326000000001</v>
          </cell>
        </row>
        <row r="12">
          <cell r="A12" t="str">
            <v>20004</v>
          </cell>
          <cell r="B12">
            <v>1709.9549999999999</v>
          </cell>
          <cell r="C12">
            <v>6010.0739999999996</v>
          </cell>
          <cell r="D12">
            <v>1325.386</v>
          </cell>
          <cell r="E12">
            <v>2579.248</v>
          </cell>
          <cell r="F12">
            <v>4070.0329999999999</v>
          </cell>
          <cell r="G12">
            <v>907.53099999999995</v>
          </cell>
          <cell r="H12">
            <v>633.98699999999997</v>
          </cell>
          <cell r="I12">
            <v>1437.2860000000001</v>
          </cell>
          <cell r="J12">
            <v>9282.8349999999991</v>
          </cell>
          <cell r="K12">
            <v>1657.9680000000001</v>
          </cell>
          <cell r="L12">
            <v>4295.6480000000001</v>
          </cell>
          <cell r="M12">
            <v>689.31</v>
          </cell>
          <cell r="N12">
            <v>1806.6210000000001</v>
          </cell>
          <cell r="O12">
            <v>1256.0440000000001</v>
          </cell>
          <cell r="P12">
            <v>8221.4380000000001</v>
          </cell>
          <cell r="Q12">
            <v>27792.774999990001</v>
          </cell>
          <cell r="R12" t="str">
            <v>n.a.</v>
          </cell>
          <cell r="S12">
            <v>24204.625</v>
          </cell>
        </row>
        <row r="13">
          <cell r="A13" t="str">
            <v>20011</v>
          </cell>
          <cell r="B13">
            <v>1599.115</v>
          </cell>
          <cell r="C13">
            <v>6591.8379999999997</v>
          </cell>
          <cell r="D13">
            <v>1472.8409999999999</v>
          </cell>
          <cell r="E13">
            <v>2364.9299999999998</v>
          </cell>
          <cell r="F13">
            <v>3543.3470000000002</v>
          </cell>
          <cell r="G13">
            <v>903.94399999999996</v>
          </cell>
          <cell r="H13">
            <v>899.78200000000004</v>
          </cell>
          <cell r="I13">
            <v>1348.0909999999999</v>
          </cell>
          <cell r="J13">
            <v>8586.0570000000007</v>
          </cell>
          <cell r="K13">
            <v>1743.068</v>
          </cell>
          <cell r="L13">
            <v>4011.3580000000002</v>
          </cell>
          <cell r="M13">
            <v>761.38699999999994</v>
          </cell>
          <cell r="N13">
            <v>1812.943</v>
          </cell>
          <cell r="O13">
            <v>1369.604</v>
          </cell>
          <cell r="P13">
            <v>7184.5680000000002</v>
          </cell>
          <cell r="Q13">
            <v>25841.018999970001</v>
          </cell>
          <cell r="R13" t="str">
            <v>n.a.</v>
          </cell>
          <cell r="S13">
            <v>21383.364000000001</v>
          </cell>
        </row>
        <row r="14">
          <cell r="A14" t="str">
            <v>20012</v>
          </cell>
          <cell r="B14">
            <v>1545.5920000000001</v>
          </cell>
          <cell r="C14">
            <v>6389.0780000000004</v>
          </cell>
          <cell r="D14">
            <v>1227.328</v>
          </cell>
          <cell r="E14">
            <v>2446.19</v>
          </cell>
          <cell r="F14">
            <v>3849.4259999999999</v>
          </cell>
          <cell r="G14">
            <v>866.91399999999999</v>
          </cell>
          <cell r="H14">
            <v>779.55899999999997</v>
          </cell>
          <cell r="I14">
            <v>1323.434</v>
          </cell>
          <cell r="J14">
            <v>7861.4049999999997</v>
          </cell>
          <cell r="K14">
            <v>1434.9780000000001</v>
          </cell>
          <cell r="L14">
            <v>4205.018</v>
          </cell>
          <cell r="M14">
            <v>700.51599999999996</v>
          </cell>
          <cell r="N14">
            <v>1523.652</v>
          </cell>
          <cell r="O14">
            <v>1259.0960001000001</v>
          </cell>
          <cell r="P14">
            <v>7616.0810000000001</v>
          </cell>
          <cell r="Q14">
            <v>26189.030000000002</v>
          </cell>
          <cell r="R14" t="str">
            <v>n.a.</v>
          </cell>
          <cell r="S14">
            <v>22605.225999999999</v>
          </cell>
        </row>
        <row r="15">
          <cell r="A15" t="str">
            <v>20013</v>
          </cell>
          <cell r="B15">
            <v>1441</v>
          </cell>
          <cell r="C15">
            <v>5932.5020000000004</v>
          </cell>
          <cell r="D15">
            <v>1445.029</v>
          </cell>
          <cell r="E15">
            <v>2540.9340000000002</v>
          </cell>
          <cell r="F15">
            <v>3867.194</v>
          </cell>
          <cell r="G15">
            <v>916.86599999999999</v>
          </cell>
          <cell r="H15">
            <v>867.16800000000001</v>
          </cell>
          <cell r="I15">
            <v>1446.9390000000001</v>
          </cell>
          <cell r="J15">
            <v>8290.2440000000006</v>
          </cell>
          <cell r="K15">
            <v>1686.8050000000001</v>
          </cell>
          <cell r="L15">
            <v>4261.0200000000004</v>
          </cell>
          <cell r="M15">
            <v>786.81399999999996</v>
          </cell>
          <cell r="N15">
            <v>1425.9449999999999</v>
          </cell>
          <cell r="O15">
            <v>1342.4649999999999</v>
          </cell>
          <cell r="P15">
            <v>7765.07</v>
          </cell>
          <cell r="Q15">
            <v>26847.184999999998</v>
          </cell>
          <cell r="R15" t="str">
            <v>n.a.</v>
          </cell>
          <cell r="S15">
            <v>22887.345000000001</v>
          </cell>
        </row>
        <row r="16">
          <cell r="A16" t="str">
            <v>20014</v>
          </cell>
          <cell r="B16">
            <v>1172.6030000000001</v>
          </cell>
          <cell r="C16">
            <v>5765.3220000000001</v>
          </cell>
          <cell r="D16">
            <v>1227.6980000000001</v>
          </cell>
          <cell r="E16">
            <v>2392.2269999999999</v>
          </cell>
          <cell r="F16">
            <v>3391.4360000000001</v>
          </cell>
          <cell r="G16">
            <v>743.78800000000001</v>
          </cell>
          <cell r="H16">
            <v>592.79</v>
          </cell>
          <cell r="I16">
            <v>1112.3620000000001</v>
          </cell>
          <cell r="J16">
            <v>6326.4549999999999</v>
          </cell>
          <cell r="K16">
            <v>1452.1079999999999</v>
          </cell>
          <cell r="L16">
            <v>4226.8149999999996</v>
          </cell>
          <cell r="M16">
            <v>708.42700000000002</v>
          </cell>
          <cell r="N16">
            <v>1411.635</v>
          </cell>
          <cell r="O16">
            <v>1095.902</v>
          </cell>
          <cell r="P16">
            <v>7534.1329999999998</v>
          </cell>
          <cell r="Q16">
            <v>25055.327999999998</v>
          </cell>
          <cell r="R16" t="str">
            <v>n.a.</v>
          </cell>
          <cell r="S16">
            <v>21456.798999999999</v>
          </cell>
        </row>
        <row r="17">
          <cell r="A17" t="str">
            <v>20021</v>
          </cell>
          <cell r="B17">
            <v>1545.211</v>
          </cell>
          <cell r="C17">
            <v>6284.5780000000004</v>
          </cell>
          <cell r="D17">
            <v>1535.39</v>
          </cell>
          <cell r="E17">
            <v>2288.7460000000001</v>
          </cell>
          <cell r="F17">
            <v>3465.056</v>
          </cell>
          <cell r="G17">
            <v>783.85199999999998</v>
          </cell>
          <cell r="H17">
            <v>931.43</v>
          </cell>
          <cell r="I17">
            <v>1119.566</v>
          </cell>
          <cell r="J17">
            <v>7269.9690000000001</v>
          </cell>
          <cell r="K17">
            <v>1747.702</v>
          </cell>
          <cell r="L17">
            <v>4330.0709999999999</v>
          </cell>
          <cell r="M17">
            <v>613.94799999999998</v>
          </cell>
          <cell r="N17">
            <v>1401.1110000000001</v>
          </cell>
          <cell r="O17">
            <v>1235.90300002</v>
          </cell>
          <cell r="P17">
            <v>6991.1559999999999</v>
          </cell>
          <cell r="Q17">
            <v>25758.366000000002</v>
          </cell>
          <cell r="R17" t="str">
            <v>n.a.</v>
          </cell>
          <cell r="S17">
            <v>21112.02</v>
          </cell>
        </row>
        <row r="18">
          <cell r="A18" t="str">
            <v>20022</v>
          </cell>
          <cell r="B18">
            <v>1358.5139999999999</v>
          </cell>
          <cell r="C18">
            <v>6414.5330000000004</v>
          </cell>
          <cell r="D18">
            <v>1307.0139999999999</v>
          </cell>
          <cell r="E18">
            <v>2495.5230000000001</v>
          </cell>
          <cell r="F18">
            <v>3834.556</v>
          </cell>
          <cell r="G18">
            <v>780.59699999999998</v>
          </cell>
          <cell r="H18">
            <v>710.18600000000004</v>
          </cell>
          <cell r="I18">
            <v>1256.3869999999999</v>
          </cell>
          <cell r="J18">
            <v>7313.66</v>
          </cell>
          <cell r="K18">
            <v>1613.7180000000001</v>
          </cell>
          <cell r="L18">
            <v>4389.2560000000003</v>
          </cell>
          <cell r="M18">
            <v>581.29</v>
          </cell>
          <cell r="N18">
            <v>1523.664</v>
          </cell>
          <cell r="O18">
            <v>1207.4290000000001</v>
          </cell>
          <cell r="P18">
            <v>7906.9639999999999</v>
          </cell>
          <cell r="Q18">
            <v>25835.901000029997</v>
          </cell>
          <cell r="R18" t="str">
            <v>n.a.</v>
          </cell>
          <cell r="S18">
            <v>23317.804</v>
          </cell>
        </row>
        <row r="19">
          <cell r="A19" t="str">
            <v>20023</v>
          </cell>
          <cell r="B19">
            <v>1291.9190000000001</v>
          </cell>
          <cell r="C19">
            <v>6183.3270000000002</v>
          </cell>
          <cell r="D19">
            <v>1538.529</v>
          </cell>
          <cell r="E19">
            <v>2924.873</v>
          </cell>
          <cell r="F19">
            <v>4154.018</v>
          </cell>
          <cell r="G19">
            <v>909.87599999999998</v>
          </cell>
          <cell r="H19">
            <v>866.38699999999994</v>
          </cell>
          <cell r="I19">
            <v>1481.056</v>
          </cell>
          <cell r="J19">
            <v>8056.2089999999998</v>
          </cell>
          <cell r="K19">
            <v>1797.729</v>
          </cell>
          <cell r="L19">
            <v>4538.848</v>
          </cell>
          <cell r="M19">
            <v>603.75</v>
          </cell>
          <cell r="N19">
            <v>1414.7619999999999</v>
          </cell>
          <cell r="O19">
            <v>1356.9190000000001</v>
          </cell>
          <cell r="P19">
            <v>8497.902</v>
          </cell>
          <cell r="Q19">
            <v>27317.829999990001</v>
          </cell>
          <cell r="R19" t="str">
            <v>n.a.</v>
          </cell>
          <cell r="S19">
            <v>25026.952000000001</v>
          </cell>
        </row>
        <row r="20">
          <cell r="A20" t="str">
            <v>20024</v>
          </cell>
          <cell r="B20">
            <v>1229.8230000000001</v>
          </cell>
          <cell r="C20">
            <v>6270.9210000000003</v>
          </cell>
          <cell r="D20">
            <v>1439.6980000000001</v>
          </cell>
          <cell r="E20">
            <v>3081.904</v>
          </cell>
          <cell r="F20">
            <v>4268.7309999999998</v>
          </cell>
          <cell r="G20">
            <v>832.29600000000005</v>
          </cell>
          <cell r="H20">
            <v>675.86</v>
          </cell>
          <cell r="I20">
            <v>1428.5450000000001</v>
          </cell>
          <cell r="J20">
            <v>7833.7049999999999</v>
          </cell>
          <cell r="K20">
            <v>1724.289</v>
          </cell>
          <cell r="L20">
            <v>4591.3429999999998</v>
          </cell>
          <cell r="M20">
            <v>606.06799999999998</v>
          </cell>
          <cell r="N20">
            <v>1370.827</v>
          </cell>
          <cell r="O20">
            <v>1173.354</v>
          </cell>
          <cell r="P20">
            <v>8630.0400000000009</v>
          </cell>
          <cell r="Q20">
            <v>26746.925000036001</v>
          </cell>
          <cell r="R20" t="str">
            <v>n.a.</v>
          </cell>
          <cell r="S20">
            <v>25712.903999999999</v>
          </cell>
        </row>
        <row r="21">
          <cell r="A21" t="str">
            <v>20031</v>
          </cell>
          <cell r="B21">
            <v>1168.846</v>
          </cell>
          <cell r="C21">
            <v>6901.9179999999997</v>
          </cell>
          <cell r="D21">
            <v>1513.7349999999999</v>
          </cell>
          <cell r="E21">
            <v>2583.7159999999999</v>
          </cell>
          <cell r="F21">
            <v>3761.866</v>
          </cell>
          <cell r="G21">
            <v>837.00699999999995</v>
          </cell>
          <cell r="H21">
            <v>1021.258</v>
          </cell>
          <cell r="I21">
            <v>1451.723</v>
          </cell>
          <cell r="J21">
            <v>6773.3339999999998</v>
          </cell>
          <cell r="K21">
            <v>1823.5509999999999</v>
          </cell>
          <cell r="L21">
            <v>4478.6549999999997</v>
          </cell>
          <cell r="M21">
            <v>425.714</v>
          </cell>
          <cell r="N21">
            <v>1323.982</v>
          </cell>
          <cell r="O21">
            <v>1249.0909999999999</v>
          </cell>
          <cell r="P21">
            <v>7880.5870000000004</v>
          </cell>
          <cell r="Q21">
            <v>25370.892999979998</v>
          </cell>
          <cell r="R21" t="str">
            <v>n.a.</v>
          </cell>
          <cell r="S21">
            <v>23421.371999999999</v>
          </cell>
        </row>
        <row r="22">
          <cell r="A22" t="str">
            <v>20032</v>
          </cell>
          <cell r="B22">
            <v>1146.779</v>
          </cell>
          <cell r="C22">
            <v>7023.4409999999998</v>
          </cell>
          <cell r="D22">
            <v>1209.1849999999999</v>
          </cell>
          <cell r="E22">
            <v>2442.5720000000001</v>
          </cell>
          <cell r="F22">
            <v>3890.1709999999998</v>
          </cell>
          <cell r="G22">
            <v>752.05399999999997</v>
          </cell>
          <cell r="H22">
            <v>809.94299999999998</v>
          </cell>
          <cell r="I22">
            <v>1248.627</v>
          </cell>
          <cell r="J22">
            <v>6459.3509999999997</v>
          </cell>
          <cell r="K22">
            <v>1586.673</v>
          </cell>
          <cell r="L22">
            <v>4547.1279999999997</v>
          </cell>
          <cell r="M22">
            <v>452.19900000000001</v>
          </cell>
          <cell r="N22">
            <v>1398.5250000000001</v>
          </cell>
          <cell r="O22">
            <v>1053.2670000000001</v>
          </cell>
          <cell r="P22">
            <v>8540.5259999999998</v>
          </cell>
          <cell r="Q22">
            <v>25410.579999975998</v>
          </cell>
          <cell r="R22" t="str">
            <v>n.a.</v>
          </cell>
          <cell r="S22">
            <v>23857.732</v>
          </cell>
        </row>
        <row r="23">
          <cell r="A23" t="str">
            <v>20033</v>
          </cell>
          <cell r="B23">
            <v>1193.079</v>
          </cell>
          <cell r="C23">
            <v>6753.3869999999997</v>
          </cell>
          <cell r="D23">
            <v>1566.5740000000001</v>
          </cell>
          <cell r="E23">
            <v>2824.4070000000002</v>
          </cell>
          <cell r="F23">
            <v>4461.8249999999998</v>
          </cell>
          <cell r="G23">
            <v>910.02200000000005</v>
          </cell>
          <cell r="H23">
            <v>1045.673</v>
          </cell>
          <cell r="I23">
            <v>1485.981</v>
          </cell>
          <cell r="J23">
            <v>8164.5119999999997</v>
          </cell>
          <cell r="K23">
            <v>1992.951</v>
          </cell>
          <cell r="L23">
            <v>4632.8310000000001</v>
          </cell>
          <cell r="M23">
            <v>523.10799999999995</v>
          </cell>
          <cell r="N23">
            <v>1629.0820000000001</v>
          </cell>
          <cell r="O23">
            <v>1311.9970000000001</v>
          </cell>
          <cell r="P23">
            <v>9027.2970000000005</v>
          </cell>
          <cell r="Q23">
            <v>28046.00200008</v>
          </cell>
          <cell r="R23" t="str">
            <v>n.a.</v>
          </cell>
          <cell r="S23">
            <v>25871.050999999999</v>
          </cell>
        </row>
        <row r="24">
          <cell r="A24" t="str">
            <v>20034</v>
          </cell>
          <cell r="B24">
            <v>1255.8920000000001</v>
          </cell>
          <cell r="C24">
            <v>6885.8860000000004</v>
          </cell>
          <cell r="D24">
            <v>1589.9839999999999</v>
          </cell>
          <cell r="E24">
            <v>3070.45</v>
          </cell>
          <cell r="F24">
            <v>4737.5230000000001</v>
          </cell>
          <cell r="G24">
            <v>879.24800000000005</v>
          </cell>
          <cell r="H24">
            <v>895.298</v>
          </cell>
          <cell r="I24">
            <v>1502.4570000000001</v>
          </cell>
          <cell r="J24">
            <v>8619.027</v>
          </cell>
          <cell r="K24">
            <v>1779.43</v>
          </cell>
          <cell r="L24">
            <v>4847.482</v>
          </cell>
          <cell r="M24">
            <v>549.01400000000001</v>
          </cell>
          <cell r="N24">
            <v>1716.405</v>
          </cell>
          <cell r="O24">
            <v>1275.4540000100001</v>
          </cell>
          <cell r="P24">
            <v>9239.7649999999994</v>
          </cell>
          <cell r="Q24">
            <v>29023.446999890006</v>
          </cell>
          <cell r="R24" t="str">
            <v>n.a.</v>
          </cell>
          <cell r="S24">
            <v>27354.22</v>
          </cell>
        </row>
        <row r="25">
          <cell r="A25" t="str">
            <v>20041</v>
          </cell>
          <cell r="B25">
            <v>1284.52</v>
          </cell>
          <cell r="C25">
            <v>7806.6009999999997</v>
          </cell>
          <cell r="D25">
            <v>1970.3</v>
          </cell>
          <cell r="E25">
            <v>2941.6170000000002</v>
          </cell>
          <cell r="F25">
            <v>4357.3429999999998</v>
          </cell>
          <cell r="G25">
            <v>800.43700000000001</v>
          </cell>
          <cell r="H25">
            <v>1247.6669999999999</v>
          </cell>
          <cell r="I25">
            <v>1497.12</v>
          </cell>
          <cell r="J25">
            <v>8294.9580000000005</v>
          </cell>
          <cell r="K25">
            <v>2271.694</v>
          </cell>
          <cell r="L25">
            <v>4529.67</v>
          </cell>
          <cell r="M25">
            <v>748.59299999999996</v>
          </cell>
          <cell r="N25">
            <v>1422.4670000000001</v>
          </cell>
          <cell r="O25">
            <v>1405.7939999600001</v>
          </cell>
          <cell r="P25">
            <v>9458.759</v>
          </cell>
          <cell r="Q25">
            <v>30587.625999939999</v>
          </cell>
          <cell r="R25" t="str">
            <v>n.a.</v>
          </cell>
          <cell r="S25">
            <v>27188.768</v>
          </cell>
        </row>
        <row r="26">
          <cell r="A26" t="str">
            <v>20042</v>
          </cell>
          <cell r="B26">
            <v>1106.057</v>
          </cell>
          <cell r="C26">
            <v>7344.7070000000003</v>
          </cell>
          <cell r="D26">
            <v>1608.7059999999999</v>
          </cell>
          <cell r="E26">
            <v>3034.2260000000001</v>
          </cell>
          <cell r="F26">
            <v>4764.9719999999998</v>
          </cell>
          <cell r="G26">
            <v>766.05200000000002</v>
          </cell>
          <cell r="H26">
            <v>997.47</v>
          </cell>
          <cell r="I26">
            <v>1553.1890000000001</v>
          </cell>
          <cell r="J26">
            <v>8280.2340000000004</v>
          </cell>
          <cell r="K26">
            <v>1849.529</v>
          </cell>
          <cell r="L26">
            <v>4838.674</v>
          </cell>
          <cell r="M26">
            <v>638.476</v>
          </cell>
          <cell r="N26">
            <v>1407.644</v>
          </cell>
          <cell r="O26">
            <v>1398.2899999700001</v>
          </cell>
          <cell r="P26">
            <v>10459.227999999999</v>
          </cell>
          <cell r="Q26">
            <v>31801.780000022994</v>
          </cell>
          <cell r="R26" t="str">
            <v>n.a.</v>
          </cell>
          <cell r="S26">
            <v>30039.905999999999</v>
          </cell>
        </row>
        <row r="27">
          <cell r="A27" t="str">
            <v>20043</v>
          </cell>
          <cell r="B27">
            <v>1259.3030000000001</v>
          </cell>
          <cell r="C27">
            <v>6944.2830000000004</v>
          </cell>
          <cell r="D27">
            <v>1881.29</v>
          </cell>
          <cell r="E27">
            <v>3358</v>
          </cell>
          <cell r="F27">
            <v>5068.3109999999997</v>
          </cell>
          <cell r="G27">
            <v>868.35599999999999</v>
          </cell>
          <cell r="H27">
            <v>1238.1110000000001</v>
          </cell>
          <cell r="I27">
            <v>1634.047</v>
          </cell>
          <cell r="J27">
            <v>9468.5259999999998</v>
          </cell>
          <cell r="K27">
            <v>2204.1060000000002</v>
          </cell>
          <cell r="L27">
            <v>4944.375</v>
          </cell>
          <cell r="M27">
            <v>602.99300000000005</v>
          </cell>
          <cell r="N27">
            <v>1390.6130000000001</v>
          </cell>
          <cell r="O27">
            <v>1515.07</v>
          </cell>
          <cell r="P27">
            <v>10733.121999999999</v>
          </cell>
          <cell r="Q27">
            <v>32796.373999940006</v>
          </cell>
          <cell r="R27" t="str">
            <v>n.a.</v>
          </cell>
          <cell r="S27">
            <v>31332.53</v>
          </cell>
        </row>
        <row r="28">
          <cell r="A28" t="str">
            <v>20044</v>
          </cell>
          <cell r="B28">
            <v>1282.1769999999999</v>
          </cell>
          <cell r="C28">
            <v>7431.799</v>
          </cell>
          <cell r="D28">
            <v>1875.0129999999999</v>
          </cell>
          <cell r="E28">
            <v>3495.74</v>
          </cell>
          <cell r="F28">
            <v>5185.5020000000004</v>
          </cell>
          <cell r="G28">
            <v>919.55700000000002</v>
          </cell>
          <cell r="H28">
            <v>954.82600000000002</v>
          </cell>
          <cell r="I28">
            <v>1671.8510000000001</v>
          </cell>
          <cell r="J28">
            <v>9422.2819999999992</v>
          </cell>
          <cell r="K28">
            <v>1856.5050000000001</v>
          </cell>
          <cell r="L28">
            <v>5146.7259999999997</v>
          </cell>
          <cell r="M28">
            <v>562.86199999999997</v>
          </cell>
          <cell r="N28">
            <v>1336.912</v>
          </cell>
          <cell r="O28">
            <v>1371.9690000000001</v>
          </cell>
          <cell r="P28">
            <v>11611.221</v>
          </cell>
          <cell r="Q28">
            <v>35459.352999980008</v>
          </cell>
          <cell r="R28" t="str">
            <v>n.a.</v>
          </cell>
          <cell r="S28">
            <v>32937.023999999998</v>
          </cell>
        </row>
        <row r="29">
          <cell r="A29" t="str">
            <v>20051</v>
          </cell>
          <cell r="B29">
            <v>1390.893</v>
          </cell>
          <cell r="C29">
            <v>8323.0139999999992</v>
          </cell>
          <cell r="D29">
            <v>2256.1120000000001</v>
          </cell>
          <cell r="E29">
            <v>2946.3229999999999</v>
          </cell>
          <cell r="F29">
            <v>5060.2169999999996</v>
          </cell>
          <cell r="G29">
            <v>910.20600000000002</v>
          </cell>
          <cell r="H29">
            <v>1527.2629999999999</v>
          </cell>
          <cell r="I29">
            <v>1576.5329999999999</v>
          </cell>
          <cell r="J29">
            <v>9608.8140000000003</v>
          </cell>
          <cell r="K29">
            <v>2524.7040000000002</v>
          </cell>
          <cell r="L29">
            <v>5291.7150000000001</v>
          </cell>
          <cell r="M29">
            <v>587.79700000000003</v>
          </cell>
          <cell r="N29">
            <v>1368.4059999999999</v>
          </cell>
          <cell r="O29">
            <v>1531.8670000300001</v>
          </cell>
          <cell r="P29">
            <v>11115.828</v>
          </cell>
          <cell r="Q29">
            <v>34048.569999999003</v>
          </cell>
          <cell r="R29" t="str">
            <v>n.a.</v>
          </cell>
          <cell r="S29">
            <v>31528.257000000001</v>
          </cell>
        </row>
        <row r="30">
          <cell r="A30" t="str">
            <v>20052</v>
          </cell>
          <cell r="B30">
            <v>1373.7249999999999</v>
          </cell>
          <cell r="C30">
            <v>8289.393</v>
          </cell>
          <cell r="D30">
            <v>1884.037</v>
          </cell>
          <cell r="E30">
            <v>3175.4430000000002</v>
          </cell>
          <cell r="F30">
            <v>4752.1760000000004</v>
          </cell>
          <cell r="G30">
            <v>910.48199999999997</v>
          </cell>
          <cell r="H30">
            <v>1172.691</v>
          </cell>
          <cell r="I30">
            <v>1728.6569999999999</v>
          </cell>
          <cell r="J30">
            <v>9408.7540000000008</v>
          </cell>
          <cell r="K30">
            <v>2198.1390000000001</v>
          </cell>
          <cell r="L30">
            <v>5453.5609999999997</v>
          </cell>
          <cell r="M30">
            <v>613.11599999999999</v>
          </cell>
          <cell r="N30">
            <v>1423.204</v>
          </cell>
          <cell r="O30">
            <v>1534.3320000000001</v>
          </cell>
          <cell r="P30">
            <v>10788.909</v>
          </cell>
          <cell r="Q30">
            <v>35167.245999999999</v>
          </cell>
          <cell r="R30" t="str">
            <v>n.a.</v>
          </cell>
          <cell r="S30">
            <v>31748.868999999999</v>
          </cell>
        </row>
        <row r="31">
          <cell r="A31" t="str">
            <v>20053</v>
          </cell>
          <cell r="B31">
            <v>1515.028</v>
          </cell>
          <cell r="C31">
            <v>8033.0349999999999</v>
          </cell>
          <cell r="D31">
            <v>2297.39</v>
          </cell>
          <cell r="E31">
            <v>3342.3049999999998</v>
          </cell>
          <cell r="F31">
            <v>5133.201</v>
          </cell>
          <cell r="G31">
            <v>1010.15200004</v>
          </cell>
          <cell r="H31">
            <v>1356.0260000000001</v>
          </cell>
          <cell r="I31">
            <v>1991.42</v>
          </cell>
          <cell r="J31">
            <v>10379.092000000001</v>
          </cell>
          <cell r="K31">
            <v>2372.808</v>
          </cell>
          <cell r="L31">
            <v>5657.268</v>
          </cell>
          <cell r="M31">
            <v>606.15099999999995</v>
          </cell>
          <cell r="N31">
            <v>1418.624</v>
          </cell>
          <cell r="O31">
            <v>1715.4739999999999</v>
          </cell>
          <cell r="P31">
            <v>10895.136</v>
          </cell>
          <cell r="Q31">
            <v>37327.629999999997</v>
          </cell>
          <cell r="R31" t="str">
            <v>n.a.</v>
          </cell>
          <cell r="S31">
            <v>32943.091</v>
          </cell>
        </row>
        <row r="32">
          <cell r="A32" t="str">
            <v>20054</v>
          </cell>
          <cell r="B32">
            <v>1607.0219999999999</v>
          </cell>
          <cell r="C32">
            <v>8148.9049999999997</v>
          </cell>
          <cell r="D32">
            <v>2260.6660000000002</v>
          </cell>
          <cell r="E32">
            <v>3428.2130000000002</v>
          </cell>
          <cell r="F32">
            <v>5427.2839999999997</v>
          </cell>
          <cell r="G32">
            <v>1041.183</v>
          </cell>
          <cell r="H32">
            <v>1162.1990000000001</v>
          </cell>
          <cell r="I32">
            <v>1803.761</v>
          </cell>
          <cell r="J32">
            <v>10141.884</v>
          </cell>
          <cell r="K32">
            <v>2265.3240000000001</v>
          </cell>
          <cell r="L32">
            <v>6130.2359999999999</v>
          </cell>
          <cell r="M32">
            <v>757.18299999999999</v>
          </cell>
          <cell r="N32">
            <v>1516.509</v>
          </cell>
          <cell r="O32">
            <v>1656.8050000400001</v>
          </cell>
          <cell r="P32">
            <v>11513.291999999999</v>
          </cell>
          <cell r="Q32">
            <v>39152.67700001</v>
          </cell>
          <cell r="R32" t="str">
            <v>n.a.</v>
          </cell>
          <cell r="S32">
            <v>34634.94</v>
          </cell>
        </row>
        <row r="33">
          <cell r="A33" t="str">
            <v>20061</v>
          </cell>
          <cell r="B33">
            <v>1703.369494</v>
          </cell>
          <cell r="C33">
            <v>9422.4246550000007</v>
          </cell>
          <cell r="D33">
            <v>2568.2801030000001</v>
          </cell>
          <cell r="E33">
            <v>3023.6386849999999</v>
          </cell>
          <cell r="F33">
            <v>4367.857207</v>
          </cell>
          <cell r="G33">
            <v>1130.60562654</v>
          </cell>
          <cell r="H33">
            <v>1786.917553</v>
          </cell>
          <cell r="I33">
            <v>1556.945958</v>
          </cell>
          <cell r="J33">
            <v>9828.7499289999996</v>
          </cell>
          <cell r="K33">
            <v>2816.7862089999999</v>
          </cell>
          <cell r="L33">
            <v>5474.7164510000002</v>
          </cell>
          <cell r="M33">
            <v>619.68346599999995</v>
          </cell>
          <cell r="N33">
            <v>1448.8033789799999</v>
          </cell>
          <cell r="O33">
            <v>1545.993039</v>
          </cell>
          <cell r="P33">
            <v>11195.16372</v>
          </cell>
          <cell r="Q33">
            <v>38800.9526176</v>
          </cell>
          <cell r="R33" t="str">
            <v>n.a.</v>
          </cell>
          <cell r="S33">
            <v>32443.811590000001</v>
          </cell>
        </row>
        <row r="34">
          <cell r="A34" t="str">
            <v>20062</v>
          </cell>
          <cell r="B34">
            <v>1708.535014</v>
          </cell>
          <cell r="C34">
            <v>9615.0795620000008</v>
          </cell>
          <cell r="D34">
            <v>2485.1472250000002</v>
          </cell>
          <cell r="E34">
            <v>3135.9535609999998</v>
          </cell>
          <cell r="F34">
            <v>4847.4890150000001</v>
          </cell>
          <cell r="G34">
            <v>1178.8311444000001</v>
          </cell>
          <cell r="H34">
            <v>1535.64933</v>
          </cell>
          <cell r="I34">
            <v>1767.3362400000001</v>
          </cell>
          <cell r="J34">
            <v>9667.5129550000001</v>
          </cell>
          <cell r="K34">
            <v>2571.895207</v>
          </cell>
          <cell r="L34">
            <v>6010.4471569999996</v>
          </cell>
          <cell r="M34">
            <v>790.1604572</v>
          </cell>
          <cell r="N34">
            <v>1496.9871726399999</v>
          </cell>
          <cell r="O34">
            <v>1581.3244296400001</v>
          </cell>
          <cell r="P34">
            <v>12030.937819999999</v>
          </cell>
          <cell r="Q34">
            <v>41164.876400429996</v>
          </cell>
          <cell r="R34" t="str">
            <v>n.a.</v>
          </cell>
          <cell r="S34">
            <v>34830.316599999998</v>
          </cell>
        </row>
        <row r="35">
          <cell r="A35" t="str">
            <v>20063</v>
          </cell>
          <cell r="B35">
            <v>1923.6924120000001</v>
          </cell>
          <cell r="C35">
            <v>9375.5479219999997</v>
          </cell>
          <cell r="D35">
            <v>2736.952053</v>
          </cell>
          <cell r="E35">
            <v>3396.5772379999999</v>
          </cell>
          <cell r="F35">
            <v>5176.1844789999996</v>
          </cell>
          <cell r="G35">
            <v>1218.88071775</v>
          </cell>
          <cell r="H35">
            <v>1654.8205680000001</v>
          </cell>
          <cell r="I35">
            <v>2149.9714859999999</v>
          </cell>
          <cell r="J35">
            <v>9786.4150790000003</v>
          </cell>
          <cell r="K35">
            <v>3028.953845</v>
          </cell>
          <cell r="L35">
            <v>5899.4509520000001</v>
          </cell>
          <cell r="M35">
            <v>877.19842679999999</v>
          </cell>
          <cell r="N35">
            <v>1537.725957375</v>
          </cell>
          <cell r="O35">
            <v>1637.5500989499999</v>
          </cell>
          <cell r="P35">
            <v>12607.43338</v>
          </cell>
          <cell r="Q35">
            <v>42717.374326762001</v>
          </cell>
          <cell r="R35" t="str">
            <v>n.a.</v>
          </cell>
          <cell r="S35">
            <v>36993.773999999998</v>
          </cell>
        </row>
        <row r="36">
          <cell r="A36" t="str">
            <v>20064</v>
          </cell>
          <cell r="B36">
            <v>2103.6309329999999</v>
          </cell>
          <cell r="C36">
            <v>9439.9079590000001</v>
          </cell>
          <cell r="D36">
            <v>2787.216786</v>
          </cell>
          <cell r="E36">
            <v>3487.6995219999999</v>
          </cell>
          <cell r="F36">
            <v>5559.5434189999996</v>
          </cell>
          <cell r="G36">
            <v>1179.7987021500001</v>
          </cell>
          <cell r="H36">
            <v>1568.5527500000001</v>
          </cell>
          <cell r="I36">
            <v>1990.737204</v>
          </cell>
          <cell r="J36">
            <v>9925.1441470000009</v>
          </cell>
          <cell r="K36">
            <v>2658.1439260000002</v>
          </cell>
          <cell r="L36">
            <v>6417.1248219999998</v>
          </cell>
          <cell r="M36">
            <v>922.42067840000004</v>
          </cell>
          <cell r="N36">
            <v>1662.0464123500001</v>
          </cell>
          <cell r="O36">
            <v>1664.0718748700001</v>
          </cell>
          <cell r="P36">
            <v>13860.966350000001</v>
          </cell>
          <cell r="Q36">
            <v>46906.80285973</v>
          </cell>
          <cell r="R36" t="str">
            <v>n.a.</v>
          </cell>
          <cell r="S36">
            <v>40103.564850000002</v>
          </cell>
        </row>
        <row r="37">
          <cell r="A37" t="str">
            <v>20071</v>
          </cell>
          <cell r="B37">
            <v>2228.1981310000001</v>
          </cell>
          <cell r="C37">
            <v>10119.041950000001</v>
          </cell>
          <cell r="D37">
            <v>3078.708893</v>
          </cell>
          <cell r="E37">
            <v>3354.2855159999999</v>
          </cell>
          <cell r="F37">
            <v>5613.0632109999997</v>
          </cell>
          <cell r="G37">
            <v>1314.12361919</v>
          </cell>
          <cell r="H37">
            <v>2181.6416140000001</v>
          </cell>
          <cell r="I37">
            <v>1942.66004</v>
          </cell>
          <cell r="J37">
            <v>9221.772653</v>
          </cell>
          <cell r="K37">
            <v>3146.8437800000002</v>
          </cell>
          <cell r="L37">
            <v>5710.9994930000003</v>
          </cell>
          <cell r="M37">
            <v>1023.22393</v>
          </cell>
          <cell r="N37">
            <v>1608.62130331</v>
          </cell>
          <cell r="O37">
            <v>1491.01009763</v>
          </cell>
          <cell r="P37">
            <v>12837.84842</v>
          </cell>
          <cell r="Q37">
            <v>47111.44011697</v>
          </cell>
          <cell r="R37" t="str">
            <v>n.a.</v>
          </cell>
          <cell r="S37">
            <v>39209.992449999998</v>
          </cell>
        </row>
        <row r="38">
          <cell r="A38" t="str">
            <v>20072</v>
          </cell>
          <cell r="B38">
            <v>2168.2386660000002</v>
          </cell>
          <cell r="C38">
            <v>10475.031419999999</v>
          </cell>
          <cell r="D38">
            <v>2815.171249</v>
          </cell>
          <cell r="E38">
            <v>3633.4705530000001</v>
          </cell>
          <cell r="F38">
            <v>5744.2850859999999</v>
          </cell>
          <cell r="G38">
            <v>1339.7384770399999</v>
          </cell>
          <cell r="H38">
            <v>2182.9900109999999</v>
          </cell>
          <cell r="I38">
            <v>2305.1430719999998</v>
          </cell>
          <cell r="J38">
            <v>8610.9952009999997</v>
          </cell>
          <cell r="K38">
            <v>2809.0473689999999</v>
          </cell>
          <cell r="L38">
            <v>6067.4993400000003</v>
          </cell>
          <cell r="M38">
            <v>1166.585975</v>
          </cell>
          <cell r="N38">
            <v>1872.9740016149999</v>
          </cell>
          <cell r="O38">
            <v>1446.3960059349999</v>
          </cell>
          <cell r="P38">
            <v>14871.26239</v>
          </cell>
          <cell r="Q38">
            <v>49225.706130314997</v>
          </cell>
          <cell r="R38" t="str">
            <v>n.a.</v>
          </cell>
          <cell r="S38">
            <v>43241.016239999997</v>
          </cell>
        </row>
        <row r="39">
          <cell r="A39" t="str">
            <v>20073</v>
          </cell>
          <cell r="B39">
            <v>2674.1046019999999</v>
          </cell>
          <cell r="C39">
            <v>11033.10808</v>
          </cell>
          <cell r="D39">
            <v>3557.3677550000002</v>
          </cell>
          <cell r="E39">
            <v>3821.9204599999998</v>
          </cell>
          <cell r="F39">
            <v>6376.6855729999997</v>
          </cell>
          <cell r="G39">
            <v>1388.8059371100001</v>
          </cell>
          <cell r="H39">
            <v>2271.4797709999998</v>
          </cell>
          <cell r="I39">
            <v>2427.9644779999999</v>
          </cell>
          <cell r="J39">
            <v>9836.8104149999999</v>
          </cell>
          <cell r="K39">
            <v>3453.8180440000001</v>
          </cell>
          <cell r="L39">
            <v>6314.6652119999999</v>
          </cell>
          <cell r="M39">
            <v>1248.7019499999999</v>
          </cell>
          <cell r="N39">
            <v>1967.3000219600001</v>
          </cell>
          <cell r="O39">
            <v>1666.8061956199999</v>
          </cell>
          <cell r="P39">
            <v>15612.59122</v>
          </cell>
          <cell r="Q39">
            <v>52840.164232590003</v>
          </cell>
          <cell r="R39" t="str">
            <v>n.a.</v>
          </cell>
          <cell r="S39">
            <v>45972.88796</v>
          </cell>
        </row>
        <row r="40">
          <cell r="A40" t="str">
            <v>20074</v>
          </cell>
          <cell r="B40">
            <v>2987.664921</v>
          </cell>
          <cell r="C40">
            <v>11035.35174</v>
          </cell>
          <cell r="D40">
            <v>3684.5364239999999</v>
          </cell>
          <cell r="E40">
            <v>4288.0154400000001</v>
          </cell>
          <cell r="F40">
            <v>6716.7042119999996</v>
          </cell>
          <cell r="G40">
            <v>1527.19901583</v>
          </cell>
          <cell r="H40">
            <v>2016.90516</v>
          </cell>
          <cell r="I40">
            <v>2484.5588739999998</v>
          </cell>
          <cell r="J40">
            <v>10278.482239999999</v>
          </cell>
          <cell r="K40">
            <v>3075.5923720000001</v>
          </cell>
          <cell r="L40">
            <v>6885.1627170000002</v>
          </cell>
          <cell r="M40">
            <v>1050.6930199999999</v>
          </cell>
          <cell r="N40">
            <v>2020.63657702</v>
          </cell>
          <cell r="O40">
            <v>1602.4257490299999</v>
          </cell>
          <cell r="P40">
            <v>15863.385490000001</v>
          </cell>
          <cell r="Q40">
            <v>57668.579261428997</v>
          </cell>
          <cell r="R40" t="str">
            <v>n.a.</v>
          </cell>
          <cell r="S40">
            <v>47794.979030000002</v>
          </cell>
        </row>
        <row r="41">
          <cell r="A41" t="str">
            <v>20081</v>
          </cell>
          <cell r="B41">
            <v>3131.430934</v>
          </cell>
          <cell r="C41">
            <v>12198.87522</v>
          </cell>
          <cell r="D41">
            <v>3877.1085069999999</v>
          </cell>
          <cell r="E41">
            <v>3798.817004</v>
          </cell>
          <cell r="F41">
            <v>6312.9754240000002</v>
          </cell>
          <cell r="G41">
            <v>1447.425023885</v>
          </cell>
          <cell r="H41">
            <v>2651.0491740000002</v>
          </cell>
          <cell r="I41">
            <v>2008.6008770000001</v>
          </cell>
          <cell r="J41">
            <v>9744.9954940000007</v>
          </cell>
          <cell r="K41">
            <v>3503.9762900000001</v>
          </cell>
          <cell r="L41">
            <v>6370.1579259999999</v>
          </cell>
          <cell r="M41">
            <v>1007.074976</v>
          </cell>
          <cell r="N41">
            <v>1520.2498693949999</v>
          </cell>
          <cell r="O41">
            <v>1645.543992115</v>
          </cell>
          <cell r="P41">
            <v>14056.95737</v>
          </cell>
          <cell r="Q41">
            <v>54203.012397680002</v>
          </cell>
          <cell r="R41" t="str">
            <v>n.a.</v>
          </cell>
          <cell r="S41">
            <v>44165.922680000003</v>
          </cell>
        </row>
        <row r="42">
          <cell r="A42" t="str">
            <v>20082</v>
          </cell>
          <cell r="B42">
            <v>3040.0416009999999</v>
          </cell>
          <cell r="C42">
            <v>12174.16728</v>
          </cell>
          <cell r="D42">
            <v>3665.9686310000002</v>
          </cell>
          <cell r="E42">
            <v>4265.3188060000002</v>
          </cell>
          <cell r="F42">
            <v>6834.3353090000001</v>
          </cell>
          <cell r="G42">
            <v>1471.02764097</v>
          </cell>
          <cell r="H42">
            <v>2659.3959869999999</v>
          </cell>
          <cell r="I42">
            <v>2336.508675</v>
          </cell>
          <cell r="J42">
            <v>9737.0330460000005</v>
          </cell>
          <cell r="K42">
            <v>3235.692266</v>
          </cell>
          <cell r="L42">
            <v>6371.0501780000004</v>
          </cell>
          <cell r="M42">
            <v>1123.6069990000001</v>
          </cell>
          <cell r="N42">
            <v>1647.47171213</v>
          </cell>
          <cell r="O42">
            <v>1501.9617832700001</v>
          </cell>
          <cell r="P42">
            <v>15908.14869</v>
          </cell>
          <cell r="Q42">
            <v>58155.676805643998</v>
          </cell>
          <cell r="R42" t="str">
            <v>n.a.</v>
          </cell>
          <cell r="S42">
            <v>49607.678449999999</v>
          </cell>
        </row>
        <row r="43">
          <cell r="A43" t="str">
            <v>20083</v>
          </cell>
          <cell r="B43">
            <v>3309.6849069999998</v>
          </cell>
          <cell r="C43">
            <v>11312.426380000001</v>
          </cell>
          <cell r="D43">
            <v>4159.8367340000004</v>
          </cell>
          <cell r="E43">
            <v>5027.2154989999999</v>
          </cell>
          <cell r="F43">
            <v>7196.8224579999996</v>
          </cell>
          <cell r="G43">
            <v>1527.7368551899999</v>
          </cell>
          <cell r="H43">
            <v>2610.6631010000001</v>
          </cell>
          <cell r="I43">
            <v>2871.3545770000001</v>
          </cell>
          <cell r="J43">
            <v>10161.774079999999</v>
          </cell>
          <cell r="K43">
            <v>3742.0934379999999</v>
          </cell>
          <cell r="L43">
            <v>6569.5824130000001</v>
          </cell>
          <cell r="M43">
            <v>1358.296036</v>
          </cell>
          <cell r="N43">
            <v>1863.76855806</v>
          </cell>
          <cell r="O43">
            <v>1626.16266296</v>
          </cell>
          <cell r="P43">
            <v>15784.7268</v>
          </cell>
          <cell r="Q43">
            <v>59512.690307589997</v>
          </cell>
          <cell r="R43" t="str">
            <v>n.a.</v>
          </cell>
          <cell r="S43">
            <v>51869.368470000001</v>
          </cell>
        </row>
        <row r="44">
          <cell r="A44" t="str">
            <v>20084</v>
          </cell>
          <cell r="B44">
            <v>3306.9037579999999</v>
          </cell>
          <cell r="C44">
            <v>9689.4692709999999</v>
          </cell>
          <cell r="D44">
            <v>4142.5042009999997</v>
          </cell>
          <cell r="E44">
            <v>4140.240076</v>
          </cell>
          <cell r="F44">
            <v>7144.2991529999999</v>
          </cell>
          <cell r="G44">
            <v>1414.8664169399999</v>
          </cell>
          <cell r="H44">
            <v>2122.196794</v>
          </cell>
          <cell r="I44">
            <v>2337.8680079999999</v>
          </cell>
          <cell r="J44">
            <v>10107.69369</v>
          </cell>
          <cell r="K44">
            <v>3181.245484</v>
          </cell>
          <cell r="L44">
            <v>6920.7313960000001</v>
          </cell>
          <cell r="M44">
            <v>1530.3699650000001</v>
          </cell>
          <cell r="N44">
            <v>1938.8296766999999</v>
          </cell>
          <cell r="O44">
            <v>1435.4599569899999</v>
          </cell>
          <cell r="P44">
            <v>14233.37903</v>
          </cell>
          <cell r="Q44">
            <v>58930.909531621</v>
          </cell>
          <cell r="R44" t="str">
            <v>n.a.</v>
          </cell>
          <cell r="S44">
            <v>48590.549010000002</v>
          </cell>
        </row>
        <row r="45">
          <cell r="A45" t="str">
            <v>20091</v>
          </cell>
          <cell r="B45">
            <v>2938.0807030000001</v>
          </cell>
          <cell r="C45">
            <v>10500.499449999999</v>
          </cell>
          <cell r="D45">
            <v>4428.1257809999997</v>
          </cell>
          <cell r="E45">
            <v>3623.2202820000002</v>
          </cell>
          <cell r="F45">
            <v>5396.2684669999999</v>
          </cell>
          <cell r="G45">
            <v>1952.6228649699999</v>
          </cell>
          <cell r="H45">
            <v>2736.5483469999999</v>
          </cell>
          <cell r="I45">
            <v>1860.3565100000001</v>
          </cell>
          <cell r="J45">
            <v>9932.9714719999993</v>
          </cell>
          <cell r="K45">
            <v>3386.0811279999998</v>
          </cell>
          <cell r="L45">
            <v>5671.6231390000003</v>
          </cell>
          <cell r="M45">
            <v>1487.82204</v>
          </cell>
          <cell r="N45">
            <v>1501.5708368099999</v>
          </cell>
          <cell r="O45">
            <v>1477.2933759</v>
          </cell>
          <cell r="P45">
            <v>11335.86356</v>
          </cell>
          <cell r="Q45">
            <v>53225.945946139997</v>
          </cell>
          <cell r="R45" t="str">
            <v>n.a.</v>
          </cell>
          <cell r="S45">
            <v>39770.878049999999</v>
          </cell>
        </row>
        <row r="46">
          <cell r="A46" t="str">
            <v>20092</v>
          </cell>
          <cell r="B46">
            <v>3143.3656639999999</v>
          </cell>
          <cell r="C46">
            <v>10653.8177</v>
          </cell>
          <cell r="D46">
            <v>3575.9939469999999</v>
          </cell>
          <cell r="E46">
            <v>4435.0837289999999</v>
          </cell>
          <cell r="F46">
            <v>6173.1196300000001</v>
          </cell>
          <cell r="G46">
            <v>1197.7255094449999</v>
          </cell>
          <cell r="H46">
            <v>2425.0142129999999</v>
          </cell>
          <cell r="I46">
            <v>1975.391883</v>
          </cell>
          <cell r="J46">
            <v>8387.4404020000002</v>
          </cell>
          <cell r="K46">
            <v>2989.9206009999998</v>
          </cell>
          <cell r="L46">
            <v>5291.1862849999998</v>
          </cell>
          <cell r="M46">
            <v>1455.336014</v>
          </cell>
          <cell r="N46">
            <v>1584.9080771649999</v>
          </cell>
          <cell r="O46">
            <v>1480.088616385</v>
          </cell>
          <cell r="P46">
            <v>13045.230610000001</v>
          </cell>
          <cell r="Q46">
            <v>55372.743844738005</v>
          </cell>
          <cell r="R46" t="str">
            <v>n.a.</v>
          </cell>
          <cell r="S46">
            <v>44645.747340000002</v>
          </cell>
        </row>
        <row r="47">
          <cell r="A47" t="str">
            <v>20093</v>
          </cell>
          <cell r="B47">
            <v>3322.0442589999998</v>
          </cell>
          <cell r="C47">
            <v>10942.443149999999</v>
          </cell>
          <cell r="D47">
            <v>4638.9464539999999</v>
          </cell>
          <cell r="E47">
            <v>4086.4220220000002</v>
          </cell>
          <cell r="F47">
            <v>6493.0161779999999</v>
          </cell>
          <cell r="G47">
            <v>1415.6527553999999</v>
          </cell>
          <cell r="H47">
            <v>2769.166643</v>
          </cell>
          <cell r="I47">
            <v>2503.1666190000001</v>
          </cell>
          <cell r="J47">
            <v>9440.051211</v>
          </cell>
          <cell r="K47">
            <v>3499.9614980000001</v>
          </cell>
          <cell r="L47">
            <v>5713.2115450000001</v>
          </cell>
          <cell r="M47">
            <v>1637.3850440000001</v>
          </cell>
          <cell r="N47">
            <v>1801.56224714</v>
          </cell>
          <cell r="O47">
            <v>1631.45646788</v>
          </cell>
          <cell r="P47">
            <v>12983.668600000001</v>
          </cell>
          <cell r="Q47">
            <v>59462.395953097999</v>
          </cell>
          <cell r="R47" t="str">
            <v>n.a.</v>
          </cell>
          <cell r="S47">
            <v>44477.07862</v>
          </cell>
        </row>
        <row r="48">
          <cell r="A48" t="str">
            <v>20094</v>
          </cell>
          <cell r="B48">
            <v>4168.9836029999997</v>
          </cell>
          <cell r="C48">
            <v>11365.75524</v>
          </cell>
          <cell r="D48">
            <v>4417.8666389999999</v>
          </cell>
          <cell r="E48">
            <v>4223.9729500000003</v>
          </cell>
          <cell r="F48">
            <v>6513.1927660000001</v>
          </cell>
          <cell r="G48">
            <v>1419.63483679</v>
          </cell>
          <cell r="H48">
            <v>2046.3436810000001</v>
          </cell>
          <cell r="I48">
            <v>2174.3237170000002</v>
          </cell>
          <cell r="J48">
            <v>10281.150949999999</v>
          </cell>
          <cell r="K48">
            <v>3356.459116</v>
          </cell>
          <cell r="L48">
            <v>6264.3824690000001</v>
          </cell>
          <cell r="M48">
            <v>1595.4259750000001</v>
          </cell>
          <cell r="N48">
            <v>2415.4360706000002</v>
          </cell>
          <cell r="O48">
            <v>2299.0783415249998</v>
          </cell>
          <cell r="P48">
            <v>13240.99834</v>
          </cell>
          <cell r="Q48">
            <v>59956.843592275996</v>
          </cell>
          <cell r="R48" t="str">
            <v>n.a.</v>
          </cell>
          <cell r="S48">
            <v>46222.484470000003</v>
          </cell>
        </row>
        <row r="49">
          <cell r="A49" t="str">
            <v>20101</v>
          </cell>
          <cell r="B49">
            <v>4068.7143719999999</v>
          </cell>
          <cell r="C49">
            <v>12843.983459999999</v>
          </cell>
          <cell r="D49">
            <v>5429.8480730000001</v>
          </cell>
          <cell r="E49">
            <v>3505.3388049999999</v>
          </cell>
          <cell r="F49">
            <v>5688.5789919999997</v>
          </cell>
          <cell r="G49">
            <v>1301.5037316</v>
          </cell>
          <cell r="H49">
            <v>2734.1849419999999</v>
          </cell>
          <cell r="I49">
            <v>1785.59968</v>
          </cell>
          <cell r="J49">
            <v>10546.58546</v>
          </cell>
          <cell r="K49">
            <v>3890.8575770000002</v>
          </cell>
          <cell r="L49">
            <v>5592.2636990000001</v>
          </cell>
          <cell r="M49">
            <v>1338.6990000000001</v>
          </cell>
          <cell r="N49">
            <v>2313.1416701200001</v>
          </cell>
          <cell r="O49">
            <v>2433.6646739399998</v>
          </cell>
          <cell r="P49">
            <v>12140.315199999999</v>
          </cell>
          <cell r="Q49">
            <v>55130.412475689998</v>
          </cell>
          <cell r="R49" t="str">
            <v>n.a.</v>
          </cell>
          <cell r="S49">
            <v>40287.711040000002</v>
          </cell>
        </row>
        <row r="50">
          <cell r="A50" t="str">
            <v>20102</v>
          </cell>
          <cell r="B50">
            <v>4438.9301050000004</v>
          </cell>
          <cell r="C50">
            <v>13821.008400000001</v>
          </cell>
          <cell r="D50">
            <v>4634.241884</v>
          </cell>
          <cell r="E50">
            <v>3794.206987</v>
          </cell>
          <cell r="F50">
            <v>5965.3535910000001</v>
          </cell>
          <cell r="G50">
            <v>1298.2428846600001</v>
          </cell>
          <cell r="H50">
            <v>2531.729065</v>
          </cell>
          <cell r="I50">
            <v>1820.3283710000001</v>
          </cell>
          <cell r="J50">
            <v>10071.297200000001</v>
          </cell>
          <cell r="K50">
            <v>3417.0712090000002</v>
          </cell>
          <cell r="L50">
            <v>6052.0635679999996</v>
          </cell>
          <cell r="M50">
            <v>1414.1369999999999</v>
          </cell>
          <cell r="N50">
            <v>2360.3104167199999</v>
          </cell>
          <cell r="O50">
            <v>2286.7101627799998</v>
          </cell>
          <cell r="P50">
            <v>12979.411179999999</v>
          </cell>
          <cell r="Q50">
            <v>57986.389663859998</v>
          </cell>
          <cell r="R50" t="str">
            <v>n.a.</v>
          </cell>
          <cell r="S50">
            <v>42851.069660000001</v>
          </cell>
        </row>
        <row r="51">
          <cell r="A51" t="str">
            <v>20103</v>
          </cell>
          <cell r="B51">
            <v>4519.1380239999999</v>
          </cell>
          <cell r="C51">
            <v>13103.452310000001</v>
          </cell>
          <cell r="D51">
            <v>6607.6595450000004</v>
          </cell>
          <cell r="E51">
            <v>4792.5370620000003</v>
          </cell>
          <cell r="F51">
            <v>6762.1164449999997</v>
          </cell>
          <cell r="G51">
            <v>1516.43835401</v>
          </cell>
          <cell r="H51">
            <v>2864.0226779999998</v>
          </cell>
          <cell r="I51">
            <v>2517.782326</v>
          </cell>
          <cell r="J51">
            <v>11629.465050000001</v>
          </cell>
          <cell r="K51">
            <v>4278.7663620000003</v>
          </cell>
          <cell r="L51">
            <v>6266.873603</v>
          </cell>
          <cell r="M51">
            <v>1627.21</v>
          </cell>
          <cell r="N51">
            <v>2471.47960401</v>
          </cell>
          <cell r="O51">
            <v>2596.1853495800001</v>
          </cell>
          <cell r="P51">
            <v>14028.606879999999</v>
          </cell>
          <cell r="Q51">
            <v>62515.999956272004</v>
          </cell>
          <cell r="R51" t="str">
            <v>n.a.</v>
          </cell>
          <cell r="S51">
            <v>47624.037620000003</v>
          </cell>
        </row>
        <row r="52">
          <cell r="A52" t="str">
            <v>20104</v>
          </cell>
          <cell r="B52">
            <v>5378.2753339999999</v>
          </cell>
          <cell r="C52">
            <v>13358.005380000001</v>
          </cell>
          <cell r="D52">
            <v>5828.2721970000002</v>
          </cell>
          <cell r="E52">
            <v>4668.6311969999997</v>
          </cell>
          <cell r="F52">
            <v>6479.7699899999998</v>
          </cell>
          <cell r="G52">
            <v>1658.7749024</v>
          </cell>
          <cell r="H52">
            <v>2191.6713180000002</v>
          </cell>
          <cell r="I52">
            <v>2328.0621679999999</v>
          </cell>
          <cell r="J52">
            <v>11011.987660000001</v>
          </cell>
          <cell r="K52">
            <v>3864.7795839999999</v>
          </cell>
          <cell r="L52">
            <v>6702.4902380000003</v>
          </cell>
          <cell r="M52">
            <v>1502.84</v>
          </cell>
          <cell r="N52">
            <v>3235.0285727999999</v>
          </cell>
          <cell r="O52">
            <v>2425.3569856300001</v>
          </cell>
          <cell r="P52">
            <v>14419.2467</v>
          </cell>
          <cell r="Q52">
            <v>64566.793987069999</v>
          </cell>
          <cell r="R52" t="str">
            <v>n.a.</v>
          </cell>
          <cell r="S52">
            <v>48474.350469999998</v>
          </cell>
        </row>
        <row r="53">
          <cell r="A53" t="str">
            <v>20111</v>
          </cell>
          <cell r="B53">
            <v>5125.8151040000002</v>
          </cell>
          <cell r="C53">
            <v>14513.32929</v>
          </cell>
          <cell r="D53">
            <v>6967.7165260000002</v>
          </cell>
          <cell r="E53">
            <v>4259.9578860000001</v>
          </cell>
          <cell r="F53">
            <v>6003.5119139999997</v>
          </cell>
          <cell r="G53">
            <v>1566.5141527599999</v>
          </cell>
          <cell r="H53">
            <v>3243.135961</v>
          </cell>
          <cell r="I53">
            <v>1983.5479620000001</v>
          </cell>
          <cell r="J53">
            <v>11219.165150000001</v>
          </cell>
          <cell r="K53">
            <v>4291.5273859999998</v>
          </cell>
          <cell r="L53">
            <v>6038.9012469999998</v>
          </cell>
          <cell r="M53">
            <v>1538.492</v>
          </cell>
          <cell r="N53">
            <v>2560.5411432000001</v>
          </cell>
          <cell r="O53">
            <v>2762.3738389499999</v>
          </cell>
          <cell r="P53">
            <v>13281.92236</v>
          </cell>
          <cell r="Q53">
            <v>62779.333970119995</v>
          </cell>
          <cell r="R53" t="str">
            <v>n.a.</v>
          </cell>
          <cell r="S53">
            <v>45750.239350000003</v>
          </cell>
        </row>
        <row r="54">
          <cell r="A54" t="str">
            <v>20112</v>
          </cell>
          <cell r="B54">
            <v>5793.5310259999997</v>
          </cell>
          <cell r="C54">
            <v>15582.220890000001</v>
          </cell>
          <cell r="D54">
            <v>5852.6666670000004</v>
          </cell>
          <cell r="E54">
            <v>4530.2758690000001</v>
          </cell>
          <cell r="F54">
            <v>7039.8870390000002</v>
          </cell>
          <cell r="G54">
            <v>1541.87264039</v>
          </cell>
          <cell r="H54">
            <v>2935.7540170000002</v>
          </cell>
          <cell r="I54">
            <v>2204.6162519999998</v>
          </cell>
          <cell r="J54">
            <v>9899.1162420000001</v>
          </cell>
          <cell r="K54">
            <v>3695.6122030000001</v>
          </cell>
          <cell r="L54">
            <v>6527.9658060000002</v>
          </cell>
          <cell r="M54">
            <v>1614.056</v>
          </cell>
          <cell r="N54">
            <v>2638.68427565</v>
          </cell>
          <cell r="O54">
            <v>2561.90510984</v>
          </cell>
          <cell r="P54">
            <v>14489.61836</v>
          </cell>
          <cell r="Q54">
            <v>68147.021684559004</v>
          </cell>
          <cell r="R54" t="str">
            <v>n.a.</v>
          </cell>
          <cell r="S54">
            <v>50077.545310000001</v>
          </cell>
        </row>
        <row r="55">
          <cell r="A55" t="str">
            <v>20113</v>
          </cell>
          <cell r="B55">
            <v>5857.8624330000002</v>
          </cell>
          <cell r="C55">
            <v>14335.30083</v>
          </cell>
          <cell r="D55">
            <v>8566.1267509999998</v>
          </cell>
          <cell r="E55">
            <v>5288.6906300000001</v>
          </cell>
          <cell r="F55">
            <v>7086.3380450000004</v>
          </cell>
          <cell r="G55">
            <v>1632.9716425199999</v>
          </cell>
          <cell r="H55">
            <v>3189.329874</v>
          </cell>
          <cell r="I55">
            <v>2815.7213579999998</v>
          </cell>
          <cell r="J55">
            <v>11567.572169999999</v>
          </cell>
          <cell r="K55">
            <v>4628.6139549999998</v>
          </cell>
          <cell r="L55">
            <v>6988.7071859999996</v>
          </cell>
          <cell r="M55">
            <v>1625.6669999999999</v>
          </cell>
          <cell r="N55">
            <v>3063.6854121000001</v>
          </cell>
          <cell r="O55">
            <v>2910.2178219399998</v>
          </cell>
          <cell r="P55">
            <v>14988.51899</v>
          </cell>
          <cell r="Q55">
            <v>72115.284534862003</v>
          </cell>
          <cell r="R55" t="str">
            <v>n.a.</v>
          </cell>
          <cell r="S55">
            <v>53096.249969999997</v>
          </cell>
        </row>
        <row r="56">
          <cell r="A56" t="str">
            <v>20114</v>
          </cell>
          <cell r="B56">
            <v>6492.331698</v>
          </cell>
          <cell r="C56">
            <v>13887.949570000001</v>
          </cell>
          <cell r="D56">
            <v>7048.2282560000003</v>
          </cell>
          <cell r="E56">
            <v>4642.4164730000002</v>
          </cell>
          <cell r="F56">
            <v>6940.5553449999998</v>
          </cell>
          <cell r="G56">
            <v>1697.3404516200001</v>
          </cell>
          <cell r="H56">
            <v>2411.6737189999999</v>
          </cell>
          <cell r="I56">
            <v>2195.0213859999999</v>
          </cell>
          <cell r="J56">
            <v>11143.729439999999</v>
          </cell>
          <cell r="K56">
            <v>4047.859269</v>
          </cell>
          <cell r="L56">
            <v>6880.4550470000004</v>
          </cell>
          <cell r="M56">
            <v>1686.86</v>
          </cell>
          <cell r="N56">
            <v>3350.0307477400002</v>
          </cell>
          <cell r="O56">
            <v>2604.67470998</v>
          </cell>
          <cell r="P56">
            <v>14553.55789</v>
          </cell>
          <cell r="Q56">
            <v>68347.185920889999</v>
          </cell>
          <cell r="R56" t="str">
            <v>n.a.</v>
          </cell>
          <cell r="S56">
            <v>50298.921860000002</v>
          </cell>
        </row>
        <row r="57">
          <cell r="A57" t="str">
            <v>20121</v>
          </cell>
          <cell r="B57">
            <v>5804.5486689999998</v>
          </cell>
          <cell r="C57">
            <v>15134.65533</v>
          </cell>
          <cell r="D57">
            <v>8592.11168</v>
          </cell>
          <cell r="E57">
            <v>4115.3823259999999</v>
          </cell>
          <cell r="F57">
            <v>6228.7355619999998</v>
          </cell>
          <cell r="G57">
            <v>1574.754681136</v>
          </cell>
          <cell r="H57">
            <v>3332.4770349999999</v>
          </cell>
          <cell r="I57">
            <v>1904.0810289999999</v>
          </cell>
          <cell r="J57">
            <v>11819.1477</v>
          </cell>
          <cell r="K57">
            <v>4463.4469790000003</v>
          </cell>
          <cell r="L57">
            <v>6511.9113230000003</v>
          </cell>
          <cell r="M57">
            <v>1869.976533</v>
          </cell>
          <cell r="N57">
            <v>3233.3268782079999</v>
          </cell>
          <cell r="O57">
            <v>3202.1521366950001</v>
          </cell>
          <cell r="P57">
            <v>13780.82446</v>
          </cell>
          <cell r="Q57">
            <v>65371.351436149998</v>
          </cell>
          <cell r="R57" t="str">
            <v>n.a.</v>
          </cell>
          <cell r="S57">
            <v>46805.604339999998</v>
          </cell>
        </row>
        <row r="58">
          <cell r="A58" t="str">
            <v>20122</v>
          </cell>
          <cell r="B58">
            <v>6176.0329659999998</v>
          </cell>
          <cell r="C58">
            <v>16306.039640000001</v>
          </cell>
          <cell r="D58">
            <v>6685.9841749999996</v>
          </cell>
          <cell r="E58">
            <v>4433.0538960000003</v>
          </cell>
          <cell r="F58">
            <v>6820.7348910000001</v>
          </cell>
          <cell r="G58">
            <v>1533.918434426</v>
          </cell>
          <cell r="H58">
            <v>3095.6374860000001</v>
          </cell>
          <cell r="I58">
            <v>2011.7236620000001</v>
          </cell>
          <cell r="J58">
            <v>10903.599329999999</v>
          </cell>
          <cell r="K58">
            <v>4154.7382729999999</v>
          </cell>
          <cell r="L58">
            <v>6809.9246880000001</v>
          </cell>
          <cell r="M58">
            <v>1996.0030670000001</v>
          </cell>
          <cell r="N58">
            <v>3310.8955887299999</v>
          </cell>
          <cell r="O58">
            <v>2957.6822294449998</v>
          </cell>
          <cell r="P58">
            <v>14944.796410000001</v>
          </cell>
          <cell r="Q58">
            <v>68689.331804493995</v>
          </cell>
          <cell r="R58" t="str">
            <v>n.a.</v>
          </cell>
          <cell r="S58">
            <v>49836.235240000002</v>
          </cell>
        </row>
        <row r="59">
          <cell r="A59" t="str">
            <v>20123</v>
          </cell>
          <cell r="B59">
            <v>6179.8175810000002</v>
          </cell>
          <cell r="C59">
            <v>15580.744500000001</v>
          </cell>
          <cell r="D59">
            <v>9881.3078580000001</v>
          </cell>
          <cell r="E59">
            <v>4621.469282</v>
          </cell>
          <cell r="F59">
            <v>6968.82834</v>
          </cell>
          <cell r="G59">
            <v>1695.8303355759999</v>
          </cell>
          <cell r="H59">
            <v>3327.5075040000002</v>
          </cell>
          <cell r="I59">
            <v>2561.5163280000002</v>
          </cell>
          <cell r="J59">
            <v>12135.84858</v>
          </cell>
          <cell r="K59">
            <v>5016.3500240000003</v>
          </cell>
          <cell r="L59">
            <v>7200.8391700000002</v>
          </cell>
          <cell r="M59">
            <v>2143.79961</v>
          </cell>
          <cell r="N59">
            <v>3223.6686952539999</v>
          </cell>
          <cell r="O59">
            <v>2866.5497152849998</v>
          </cell>
          <cell r="P59">
            <v>15129.189619999999</v>
          </cell>
          <cell r="Q59">
            <v>71618.689532500997</v>
          </cell>
          <cell r="R59" t="str">
            <v>n.a.</v>
          </cell>
          <cell r="S59">
            <v>51087.718209999999</v>
          </cell>
        </row>
        <row r="60">
          <cell r="A60" t="str">
            <v>20124</v>
          </cell>
          <cell r="B60">
            <v>6932.2861240000002</v>
          </cell>
          <cell r="C60">
            <v>14921.97394</v>
          </cell>
          <cell r="D60">
            <v>7880.0169999999998</v>
          </cell>
          <cell r="E60">
            <v>4460.9787560000004</v>
          </cell>
          <cell r="F60">
            <v>6788.3371809999999</v>
          </cell>
          <cell r="G60">
            <v>1683.7991299759999</v>
          </cell>
          <cell r="H60">
            <v>2552.1750569999999</v>
          </cell>
          <cell r="I60">
            <v>2201.6960220000001</v>
          </cell>
          <cell r="J60">
            <v>11803.339099999999</v>
          </cell>
          <cell r="K60">
            <v>4527.941785</v>
          </cell>
          <cell r="L60">
            <v>7667.4216930000002</v>
          </cell>
          <cell r="M60">
            <v>2225.8766150000001</v>
          </cell>
          <cell r="N60">
            <v>3620.7126564099999</v>
          </cell>
          <cell r="O60">
            <v>2757.4686172450001</v>
          </cell>
          <cell r="P60">
            <v>15680.52936</v>
          </cell>
          <cell r="Q60">
            <v>72785.291714595995</v>
          </cell>
          <cell r="R60" t="str">
            <v>n.a.</v>
          </cell>
          <cell r="S60">
            <v>51346.476060000001</v>
          </cell>
        </row>
        <row r="61">
          <cell r="A61" t="str">
            <v>20131</v>
          </cell>
          <cell r="B61">
            <v>6305.6480789309999</v>
          </cell>
          <cell r="C61">
            <v>16027.221279425001</v>
          </cell>
          <cell r="D61">
            <v>9962.0875528929992</v>
          </cell>
          <cell r="E61">
            <v>4033.3943246049998</v>
          </cell>
          <cell r="F61">
            <v>6078.4369823489997</v>
          </cell>
          <cell r="G61">
            <v>1991.546624112</v>
          </cell>
          <cell r="H61">
            <v>3437.4787640210002</v>
          </cell>
          <cell r="I61">
            <v>1938.8151965330001</v>
          </cell>
          <cell r="J61">
            <v>11668.627330021</v>
          </cell>
          <cell r="K61">
            <v>4967.7339903419997</v>
          </cell>
          <cell r="L61">
            <v>7055.4849770419996</v>
          </cell>
          <cell r="M61">
            <v>2117.8343203260001</v>
          </cell>
          <cell r="N61">
            <v>3005.777820965</v>
          </cell>
          <cell r="O61">
            <v>3165.055208923</v>
          </cell>
          <cell r="P61">
            <v>13819.575796035</v>
          </cell>
          <cell r="Q61">
            <v>73803.166355341004</v>
          </cell>
          <cell r="R61" t="str">
            <v>n.a.</v>
          </cell>
          <cell r="S61">
            <v>47860.447163140998</v>
          </cell>
        </row>
        <row r="62">
          <cell r="A62" t="str">
            <v>20132</v>
          </cell>
          <cell r="B62">
            <v>6642.9932547890003</v>
          </cell>
          <cell r="C62">
            <v>16720.784978897998</v>
          </cell>
          <cell r="D62">
            <v>7667.7675843529996</v>
          </cell>
          <cell r="E62">
            <v>4791.1665691420003</v>
          </cell>
          <cell r="F62">
            <v>6580.4489384609997</v>
          </cell>
          <cell r="G62">
            <v>2170.7585899370001</v>
          </cell>
          <cell r="H62">
            <v>3418.2715303949999</v>
          </cell>
          <cell r="I62">
            <v>2006.8168953490001</v>
          </cell>
          <cell r="J62">
            <v>10589.872706475</v>
          </cell>
          <cell r="K62">
            <v>4618.7345328150004</v>
          </cell>
          <cell r="L62">
            <v>7156.8182885320002</v>
          </cell>
          <cell r="M62">
            <v>2292.2488260219998</v>
          </cell>
          <cell r="N62">
            <v>2681.5307670799998</v>
          </cell>
          <cell r="O62">
            <v>2751.881381486</v>
          </cell>
          <cell r="P62">
            <v>14925.632098550999</v>
          </cell>
          <cell r="Q62">
            <v>76250.381784918005</v>
          </cell>
          <cell r="R62" t="str">
            <v>n.a.</v>
          </cell>
          <cell r="S62">
            <v>50857.697006567003</v>
          </cell>
        </row>
        <row r="63">
          <cell r="A63" t="str">
            <v>20133</v>
          </cell>
          <cell r="B63">
            <v>6542.1580542689999</v>
          </cell>
          <cell r="C63">
            <v>15314.104366402</v>
          </cell>
          <cell r="D63">
            <v>11196.808628892</v>
          </cell>
          <cell r="E63">
            <v>5040.6348415920002</v>
          </cell>
          <cell r="F63">
            <v>6837.9443068439996</v>
          </cell>
          <cell r="G63">
            <v>2409.0616641050001</v>
          </cell>
          <cell r="H63">
            <v>3604.2785648680001</v>
          </cell>
          <cell r="I63">
            <v>2494.6548202630001</v>
          </cell>
          <cell r="J63">
            <v>11793.926874139999</v>
          </cell>
          <cell r="K63">
            <v>6423.667908161</v>
          </cell>
          <cell r="L63">
            <v>7736.3246877239999</v>
          </cell>
          <cell r="M63">
            <v>2696.3032650619998</v>
          </cell>
          <cell r="N63">
            <v>2715.3578878489998</v>
          </cell>
          <cell r="O63">
            <v>2876.2511881519999</v>
          </cell>
          <cell r="P63">
            <v>15380.397774909999</v>
          </cell>
          <cell r="Q63">
            <v>78833.280221919995</v>
          </cell>
          <cell r="R63" t="str">
            <v>n.a.</v>
          </cell>
          <cell r="S63">
            <v>52154.210452583</v>
          </cell>
        </row>
        <row r="64">
          <cell r="A64" t="str">
            <v>20134</v>
          </cell>
          <cell r="B64">
            <v>7317.0582773360002</v>
          </cell>
          <cell r="C64">
            <v>14787.485252951001</v>
          </cell>
          <cell r="D64">
            <v>8696.3662650030001</v>
          </cell>
          <cell r="E64">
            <v>4692.491641998</v>
          </cell>
          <cell r="F64">
            <v>7442.2402576349996</v>
          </cell>
          <cell r="G64">
            <v>2329.4835007779998</v>
          </cell>
          <cell r="H64">
            <v>2858.146509532</v>
          </cell>
          <cell r="I64">
            <v>2126.8705263209999</v>
          </cell>
          <cell r="J64">
            <v>11631.704681114999</v>
          </cell>
          <cell r="K64">
            <v>4945.6599021490001</v>
          </cell>
          <cell r="L64">
            <v>7916.3126873049996</v>
          </cell>
          <cell r="M64">
            <v>2228.1638890680001</v>
          </cell>
          <cell r="N64">
            <v>2902.5116027539998</v>
          </cell>
          <cell r="O64">
            <v>2985.511349162</v>
          </cell>
          <cell r="P64">
            <v>15680.269054241</v>
          </cell>
          <cell r="Q64">
            <v>80375.538813306994</v>
          </cell>
          <cell r="R64" t="str">
            <v>n.a.</v>
          </cell>
          <cell r="S64">
            <v>53242.497706296999</v>
          </cell>
        </row>
        <row r="65">
          <cell r="A65" t="str">
            <v>20141</v>
          </cell>
          <cell r="B65">
            <v>6691.8539764770003</v>
          </cell>
          <cell r="C65">
            <v>15422.752838201999</v>
          </cell>
          <cell r="D65">
            <v>12101.538895629001</v>
          </cell>
          <cell r="E65">
            <v>4404.5396503430002</v>
          </cell>
          <cell r="F65">
            <v>6203.2893147770001</v>
          </cell>
          <cell r="G65">
            <v>2286.0946937889998</v>
          </cell>
          <cell r="H65">
            <v>3986.3715758070002</v>
          </cell>
          <cell r="I65">
            <v>1973.3810357560001</v>
          </cell>
          <cell r="J65">
            <v>12276.380358642</v>
          </cell>
          <cell r="K65">
            <v>5292.6647889530004</v>
          </cell>
          <cell r="L65">
            <v>6979.1076767519999</v>
          </cell>
          <cell r="M65">
            <v>2591.5923052080002</v>
          </cell>
          <cell r="N65">
            <v>2890.1568577990001</v>
          </cell>
          <cell r="O65">
            <v>2986.5952721479998</v>
          </cell>
          <cell r="P65">
            <v>14663.233498891001</v>
          </cell>
          <cell r="Q65">
            <v>77932.494108683997</v>
          </cell>
          <cell r="R65" t="str">
            <v>n.a.</v>
          </cell>
          <cell r="S65">
            <v>49988.146589750002</v>
          </cell>
        </row>
        <row r="66">
          <cell r="A66" t="str">
            <v>20142</v>
          </cell>
          <cell r="B66">
            <v>6969.1668885979998</v>
          </cell>
          <cell r="C66">
            <v>16273.991620614001</v>
          </cell>
          <cell r="D66">
            <v>9028.2966758160001</v>
          </cell>
          <cell r="E66">
            <v>4995.1113250970002</v>
          </cell>
          <cell r="F66">
            <v>7085.8358660129998</v>
          </cell>
          <cell r="G66">
            <v>2341.733503341</v>
          </cell>
          <cell r="H66">
            <v>3783.7657120949998</v>
          </cell>
          <cell r="I66">
            <v>2210.5619685930001</v>
          </cell>
          <cell r="J66">
            <v>11262.90899923</v>
          </cell>
          <cell r="K66">
            <v>4804.6585741870003</v>
          </cell>
          <cell r="L66">
            <v>7299.6758906499999</v>
          </cell>
          <cell r="M66">
            <v>1888.6083404010001</v>
          </cell>
          <cell r="N66">
            <v>2855.550940393</v>
          </cell>
          <cell r="O66">
            <v>3390.3340093890001</v>
          </cell>
          <cell r="P66">
            <v>16105.219413235</v>
          </cell>
          <cell r="Q66">
            <v>83184.902002254006</v>
          </cell>
          <cell r="R66" t="str">
            <v>n.a.</v>
          </cell>
          <cell r="S66">
            <v>55636.040174221998</v>
          </cell>
        </row>
        <row r="67">
          <cell r="A67" t="str">
            <v>20143</v>
          </cell>
          <cell r="B67">
            <v>7126.1934472160001</v>
          </cell>
          <cell r="C67">
            <v>14858.28834295</v>
          </cell>
          <cell r="D67">
            <v>13253.083254945999</v>
          </cell>
          <cell r="E67">
            <v>5139.8537661979999</v>
          </cell>
          <cell r="F67">
            <v>7444.19474257</v>
          </cell>
          <cell r="G67">
            <v>2688.5525895599999</v>
          </cell>
          <cell r="H67">
            <v>4181.0055248320004</v>
          </cell>
          <cell r="I67">
            <v>2697.6197293589998</v>
          </cell>
          <cell r="J67">
            <v>11877.696522393</v>
          </cell>
          <cell r="K67">
            <v>5323.1198658410003</v>
          </cell>
          <cell r="L67">
            <v>7774.5068993650002</v>
          </cell>
          <cell r="M67">
            <v>2798.1927218010001</v>
          </cell>
          <cell r="N67">
            <v>2931.8831376920002</v>
          </cell>
          <cell r="O67">
            <v>3217.159926108</v>
          </cell>
          <cell r="P67">
            <v>16685.907204329</v>
          </cell>
          <cell r="Q67">
            <v>84221.039380433998</v>
          </cell>
          <cell r="R67" t="str">
            <v>n.a.</v>
          </cell>
          <cell r="S67">
            <v>58395.034837724001</v>
          </cell>
        </row>
        <row r="68">
          <cell r="A68" t="str">
            <v>20144</v>
          </cell>
          <cell r="B68">
            <v>7919.4917235319999</v>
          </cell>
          <cell r="C68">
            <v>14423.015821163001</v>
          </cell>
          <cell r="D68">
            <v>9896.9719487059992</v>
          </cell>
          <cell r="E68">
            <v>4782.0930061749996</v>
          </cell>
          <cell r="F68">
            <v>7483.6308144140003</v>
          </cell>
          <cell r="G68">
            <v>2557.45408391</v>
          </cell>
          <cell r="H68">
            <v>3373.9970955439999</v>
          </cell>
          <cell r="I68">
            <v>2222.7229212900002</v>
          </cell>
          <cell r="J68">
            <v>11429.803444656</v>
          </cell>
          <cell r="K68">
            <v>4793.695543025</v>
          </cell>
          <cell r="L68">
            <v>8095.5893545629997</v>
          </cell>
          <cell r="M68">
            <v>1960.9089601129999</v>
          </cell>
          <cell r="N68">
            <v>3112.3287813890001</v>
          </cell>
          <cell r="O68">
            <v>2879.7532428509999</v>
          </cell>
          <cell r="P68">
            <v>16955.568583705</v>
          </cell>
          <cell r="Q68">
            <v>85650.830932847995</v>
          </cell>
          <cell r="R68" t="str">
            <v>n.a.</v>
          </cell>
          <cell r="S68">
            <v>58014.505569940004</v>
          </cell>
        </row>
        <row r="69">
          <cell r="A69" t="str">
            <v>20151</v>
          </cell>
          <cell r="B69">
            <v>6985.0720415340002</v>
          </cell>
          <cell r="C69">
            <v>14295.997759006001</v>
          </cell>
          <cell r="D69">
            <v>13260.426125671</v>
          </cell>
          <cell r="E69">
            <v>4459.8782954859998</v>
          </cell>
          <cell r="F69">
            <v>6743.0910676399999</v>
          </cell>
          <cell r="G69">
            <v>2414.4182022639998</v>
          </cell>
          <cell r="H69">
            <v>4711.9851270019999</v>
          </cell>
          <cell r="I69">
            <v>1892.5986897329999</v>
          </cell>
          <cell r="J69">
            <v>11902.52885744</v>
          </cell>
          <cell r="K69">
            <v>5191.6585263449997</v>
          </cell>
          <cell r="L69">
            <v>7488.5324753730001</v>
          </cell>
          <cell r="M69">
            <v>2692.1221379660001</v>
          </cell>
          <cell r="N69">
            <v>2857.465433592</v>
          </cell>
          <cell r="O69">
            <v>3071.206338084</v>
          </cell>
          <cell r="P69">
            <v>15346.929454519001</v>
          </cell>
          <cell r="Q69">
            <v>82208.071331904997</v>
          </cell>
          <cell r="R69" t="str">
            <v>n.a.</v>
          </cell>
          <cell r="S69">
            <v>53088.523473964</v>
          </cell>
        </row>
        <row r="70">
          <cell r="A70" t="str">
            <v>20152</v>
          </cell>
          <cell r="B70">
            <v>7026.9241864209998</v>
          </cell>
          <cell r="C70">
            <v>14904.087542006</v>
          </cell>
          <cell r="D70">
            <v>10027.133976051</v>
          </cell>
          <cell r="E70">
            <v>5048.4025192159997</v>
          </cell>
          <cell r="F70">
            <v>7407.9232358640002</v>
          </cell>
          <cell r="G70">
            <v>2376.4306168339999</v>
          </cell>
          <cell r="H70">
            <v>4632.9657014049999</v>
          </cell>
          <cell r="I70">
            <v>2201.5350620310001</v>
          </cell>
          <cell r="J70">
            <v>10483.008030748</v>
          </cell>
          <cell r="K70">
            <v>4669.0126212189998</v>
          </cell>
          <cell r="L70">
            <v>7729.526105985</v>
          </cell>
          <cell r="M70">
            <v>2023.9019647079999</v>
          </cell>
          <cell r="N70">
            <v>3177.110311251</v>
          </cell>
          <cell r="O70">
            <v>3156.4999690230002</v>
          </cell>
          <cell r="P70">
            <v>16763.201637501999</v>
          </cell>
          <cell r="Q70">
            <v>83358.733965502004</v>
          </cell>
          <cell r="R70" t="str">
            <v>n.a.</v>
          </cell>
          <cell r="S70">
            <v>57209.440823721998</v>
          </cell>
        </row>
        <row r="71">
          <cell r="A71" t="str">
            <v>20153</v>
          </cell>
          <cell r="B71">
            <v>6759.4319649790004</v>
          </cell>
          <cell r="C71">
            <v>12967.528469241</v>
          </cell>
          <cell r="D71">
            <v>14525.582089461001</v>
          </cell>
          <cell r="E71">
            <v>5329.1069109079999</v>
          </cell>
          <cell r="F71">
            <v>7734.9740670609999</v>
          </cell>
          <cell r="G71">
            <v>2572.058975506</v>
          </cell>
          <cell r="H71">
            <v>5030.8392115469996</v>
          </cell>
          <cell r="I71">
            <v>2694.697403395</v>
          </cell>
          <cell r="J71">
            <v>11281.526145071</v>
          </cell>
          <cell r="K71">
            <v>6046.7088673509998</v>
          </cell>
          <cell r="L71">
            <v>8087.5788309769996</v>
          </cell>
          <cell r="M71">
            <v>2855.2891360879999</v>
          </cell>
          <cell r="N71">
            <v>3996.9281505140002</v>
          </cell>
          <cell r="O71">
            <v>3213.3701338669998</v>
          </cell>
          <cell r="P71">
            <v>17659.959792033998</v>
          </cell>
          <cell r="Q71">
            <v>84652.890122044002</v>
          </cell>
          <cell r="R71" t="str">
            <v>n.a.</v>
          </cell>
          <cell r="S71">
            <v>58629.677731014002</v>
          </cell>
        </row>
        <row r="72">
          <cell r="A72" t="str">
            <v>20154</v>
          </cell>
          <cell r="B72">
            <v>6874.184752268</v>
          </cell>
          <cell r="C72">
            <v>12342.877124119999</v>
          </cell>
          <cell r="D72">
            <v>10724.078998141</v>
          </cell>
          <cell r="E72">
            <v>4917.3607581220003</v>
          </cell>
          <cell r="F72">
            <v>8096.8466594720003</v>
          </cell>
          <cell r="G72">
            <v>2478.68444456</v>
          </cell>
          <cell r="H72">
            <v>3998.4101831140001</v>
          </cell>
          <cell r="I72">
            <v>2367.7518846590001</v>
          </cell>
          <cell r="J72">
            <v>11078.812498968</v>
          </cell>
          <cell r="K72">
            <v>4738.0177375570001</v>
          </cell>
          <cell r="L72">
            <v>8298.0041622770004</v>
          </cell>
          <cell r="M72">
            <v>2234.7212756389999</v>
          </cell>
          <cell r="N72">
            <v>4291.8952608580003</v>
          </cell>
          <cell r="O72">
            <v>2827.6662694080001</v>
          </cell>
          <cell r="P72">
            <v>17790.331340485998</v>
          </cell>
          <cell r="Q72">
            <v>84173.487101838997</v>
          </cell>
          <cell r="R72" t="str">
            <v>n.a.</v>
          </cell>
          <cell r="S72">
            <v>59505.019667146997</v>
          </cell>
        </row>
        <row r="73">
          <cell r="A73" t="str">
            <v>20161</v>
          </cell>
          <cell r="B73">
            <v>5883.5278014019996</v>
          </cell>
          <cell r="C73">
            <v>13150.809936342999</v>
          </cell>
          <cell r="D73">
            <v>15080.032619023001</v>
          </cell>
          <cell r="E73">
            <v>4804.8242390180003</v>
          </cell>
          <cell r="F73">
            <v>7498.2334417270004</v>
          </cell>
          <cell r="G73">
            <v>2371.812784877</v>
          </cell>
          <cell r="H73">
            <v>5781.5086773160001</v>
          </cell>
          <cell r="I73">
            <v>2007.426570355</v>
          </cell>
          <cell r="J73">
            <v>11553.928878575</v>
          </cell>
          <cell r="K73">
            <v>5466.1893241110001</v>
          </cell>
          <cell r="L73">
            <v>7762.2130979519998</v>
          </cell>
          <cell r="M73">
            <v>2492.8318690330002</v>
          </cell>
          <cell r="N73">
            <v>4063.3588687880001</v>
          </cell>
          <cell r="O73">
            <v>3074.1379975539999</v>
          </cell>
          <cell r="P73">
            <v>15528.437434775</v>
          </cell>
          <cell r="Q73">
            <v>77128.858071345996</v>
          </cell>
          <cell r="R73" t="str">
            <v>n.a.</v>
          </cell>
          <cell r="S73">
            <v>54350.728400421998</v>
          </cell>
        </row>
        <row r="74">
          <cell r="A74" t="str">
            <v>20162</v>
          </cell>
          <cell r="B74">
            <v>5928.8667720809999</v>
          </cell>
          <cell r="C74">
            <v>14523.521110481001</v>
          </cell>
          <cell r="D74">
            <v>11245.356451153</v>
          </cell>
          <cell r="E74">
            <v>4811.6786232260001</v>
          </cell>
          <cell r="F74">
            <v>7956.9103084389999</v>
          </cell>
          <cell r="G74">
            <v>2479.099115947</v>
          </cell>
          <cell r="H74">
            <v>4726.5812098200004</v>
          </cell>
          <cell r="I74">
            <v>2078.1488457300002</v>
          </cell>
          <cell r="J74">
            <v>10375.550978944</v>
          </cell>
          <cell r="K74">
            <v>4930.2441910139996</v>
          </cell>
          <cell r="L74">
            <v>7711.7219704159997</v>
          </cell>
          <cell r="M74">
            <v>2123.8278770639999</v>
          </cell>
          <cell r="N74">
            <v>4286.4049170449998</v>
          </cell>
          <cell r="O74">
            <v>2879.8545441659999</v>
          </cell>
          <cell r="P74">
            <v>16149.220637602</v>
          </cell>
          <cell r="Q74">
            <v>81055.947144689999</v>
          </cell>
          <cell r="R74" t="str">
            <v>n.a.</v>
          </cell>
          <cell r="S74">
            <v>57956.680889146999</v>
          </cell>
        </row>
        <row r="75">
          <cell r="A75" t="str">
            <v>20163</v>
          </cell>
          <cell r="B75">
            <v>5930.9180260989997</v>
          </cell>
          <cell r="C75">
            <v>13138.375871763999</v>
          </cell>
          <cell r="D75">
            <v>16097.713461583</v>
          </cell>
          <cell r="E75">
            <v>5244.5813064869999</v>
          </cell>
          <cell r="F75">
            <v>8121.914443308</v>
          </cell>
          <cell r="G75">
            <v>2659.2407955839999</v>
          </cell>
          <cell r="H75">
            <v>5593.1286518540001</v>
          </cell>
          <cell r="I75">
            <v>2574.0162944630001</v>
          </cell>
          <cell r="J75">
            <v>11402.715428533</v>
          </cell>
          <cell r="K75">
            <v>5723.8540041650003</v>
          </cell>
          <cell r="L75">
            <v>8323.4294412740001</v>
          </cell>
          <cell r="M75">
            <v>2896.6764554619999</v>
          </cell>
          <cell r="N75">
            <v>4242.0816096879998</v>
          </cell>
          <cell r="O75">
            <v>3030.8976599520001</v>
          </cell>
          <cell r="P75">
            <v>17275.643095541</v>
          </cell>
          <cell r="Q75">
            <v>84881.180781863994</v>
          </cell>
          <cell r="R75" t="str">
            <v>n.a.</v>
          </cell>
          <cell r="S75">
            <v>60371.843644678003</v>
          </cell>
        </row>
        <row r="76">
          <cell r="A76" t="str">
            <v>20164</v>
          </cell>
          <cell r="B76">
            <v>6595.0180347639998</v>
          </cell>
          <cell r="C76">
            <v>13144.528366512001</v>
          </cell>
          <cell r="D76">
            <v>11733.932858553</v>
          </cell>
          <cell r="E76">
            <v>4813.0805285810002</v>
          </cell>
          <cell r="F76">
            <v>8061.1182559279996</v>
          </cell>
          <cell r="G76">
            <v>2543.0022373520001</v>
          </cell>
          <cell r="H76">
            <v>4531.2433199460002</v>
          </cell>
          <cell r="I76">
            <v>2200.644960438</v>
          </cell>
          <cell r="J76">
            <v>10821.825753491999</v>
          </cell>
          <cell r="K76">
            <v>4934.964321169</v>
          </cell>
          <cell r="L76">
            <v>8247.8465340500006</v>
          </cell>
          <cell r="M76">
            <v>2164.3252477699998</v>
          </cell>
          <cell r="N76">
            <v>4347.9571526290001</v>
          </cell>
          <cell r="O76">
            <v>2711.9460129979998</v>
          </cell>
          <cell r="P76">
            <v>16776.034191162998</v>
          </cell>
          <cell r="Q76">
            <v>84692.949096676995</v>
          </cell>
          <cell r="R76" t="str">
            <v>n.a.</v>
          </cell>
          <cell r="S76">
            <v>58569.497911685001</v>
          </cell>
        </row>
        <row r="77">
          <cell r="A77">
            <v>20171</v>
          </cell>
          <cell r="B77">
            <v>6225.287949605</v>
          </cell>
          <cell r="C77">
            <v>13798.488032802001</v>
          </cell>
          <cell r="D77">
            <v>16258.222937253</v>
          </cell>
          <cell r="E77">
            <v>4544.6362610309998</v>
          </cell>
          <cell r="F77">
            <v>7411.6626823819997</v>
          </cell>
          <cell r="G77">
            <v>2483.673197699</v>
          </cell>
          <cell r="H77">
            <v>6579.6533919470003</v>
          </cell>
          <cell r="I77">
            <v>1971.062277584</v>
          </cell>
          <cell r="J77">
            <v>11329.941900176</v>
          </cell>
          <cell r="K77">
            <v>5348.045402103</v>
          </cell>
          <cell r="L77">
            <v>7781.3035034860004</v>
          </cell>
          <cell r="M77">
            <v>2861.4899517109998</v>
          </cell>
          <cell r="N77">
            <v>4151.8781078219999</v>
          </cell>
          <cell r="O77">
            <v>2992.6476831909999</v>
          </cell>
          <cell r="P77">
            <v>15329.624507379</v>
          </cell>
          <cell r="Q77">
            <v>80957.764461175</v>
          </cell>
          <cell r="R77" t="str">
            <v>n.a.</v>
          </cell>
          <cell r="S77">
            <v>54428.012723615</v>
          </cell>
        </row>
      </sheetData>
      <sheetData sheetId="7"/>
      <sheetData sheetId="8">
        <row r="4">
          <cell r="A4" t="str">
            <v> </v>
          </cell>
        </row>
      </sheetData>
      <sheetData sheetId="9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366.25799999999998</v>
          </cell>
          <cell r="C5">
            <v>3134.8910000000001</v>
          </cell>
          <cell r="D5">
            <v>601.23299999999995</v>
          </cell>
          <cell r="E5">
            <v>1553.8610000000001</v>
          </cell>
          <cell r="F5">
            <v>3179.0349999999999</v>
          </cell>
          <cell r="G5">
            <v>813.30299995999997</v>
          </cell>
          <cell r="H5">
            <v>366.83199999999999</v>
          </cell>
          <cell r="I5">
            <v>1168.502</v>
          </cell>
          <cell r="J5">
            <v>3416.0410000000002</v>
          </cell>
          <cell r="K5">
            <v>1197.181</v>
          </cell>
          <cell r="L5">
            <v>2610.482</v>
          </cell>
          <cell r="M5">
            <v>463.37099999999998</v>
          </cell>
          <cell r="N5">
            <v>446.58600000000001</v>
          </cell>
          <cell r="O5">
            <v>700.29200000000003</v>
          </cell>
          <cell r="P5">
            <v>6056.3329999999996</v>
          </cell>
          <cell r="Q5">
            <v>17509.975999809998</v>
          </cell>
          <cell r="R5" t="str">
            <v>n.a.</v>
          </cell>
          <cell r="S5">
            <v>15968.058999999999</v>
          </cell>
        </row>
        <row r="6">
          <cell r="A6" t="str">
            <v>19992</v>
          </cell>
          <cell r="B6">
            <v>335.62799999999999</v>
          </cell>
          <cell r="C6">
            <v>4386.2179999999998</v>
          </cell>
          <cell r="D6">
            <v>653</v>
          </cell>
          <cell r="E6">
            <v>2284.52</v>
          </cell>
          <cell r="F6">
            <v>3525.0279999999998</v>
          </cell>
          <cell r="G6">
            <v>900.91800002000002</v>
          </cell>
          <cell r="H6">
            <v>333.86</v>
          </cell>
          <cell r="I6">
            <v>1656.0070000000001</v>
          </cell>
          <cell r="J6">
            <v>3694.1080000000002</v>
          </cell>
          <cell r="K6">
            <v>1279.173</v>
          </cell>
          <cell r="L6">
            <v>2396.1289999999999</v>
          </cell>
          <cell r="M6">
            <v>450.81799999999998</v>
          </cell>
          <cell r="N6">
            <v>465.04500000000002</v>
          </cell>
          <cell r="O6">
            <v>786.90099999999995</v>
          </cell>
          <cell r="P6">
            <v>6703.4750000000004</v>
          </cell>
          <cell r="Q6">
            <v>19340.852999990002</v>
          </cell>
          <cell r="R6" t="str">
            <v>n.a.</v>
          </cell>
          <cell r="S6">
            <v>19534.137999999999</v>
          </cell>
        </row>
        <row r="7">
          <cell r="A7" t="str">
            <v>19993</v>
          </cell>
          <cell r="B7">
            <v>344.589</v>
          </cell>
          <cell r="C7">
            <v>5291.8440000000001</v>
          </cell>
          <cell r="D7">
            <v>784.66800000000001</v>
          </cell>
          <cell r="E7">
            <v>2259.16</v>
          </cell>
          <cell r="F7">
            <v>3719.6089999999999</v>
          </cell>
          <cell r="G7">
            <v>927.41900003000001</v>
          </cell>
          <cell r="H7">
            <v>326.81</v>
          </cell>
          <cell r="I7">
            <v>1771.192</v>
          </cell>
          <cell r="J7">
            <v>3939.8119999999999</v>
          </cell>
          <cell r="K7">
            <v>1349.4549999999999</v>
          </cell>
          <cell r="L7">
            <v>2287.8789999999999</v>
          </cell>
          <cell r="M7">
            <v>409.09899999999999</v>
          </cell>
          <cell r="N7">
            <v>572.10699999999997</v>
          </cell>
          <cell r="O7">
            <v>815.30499999999995</v>
          </cell>
          <cell r="P7">
            <v>6980.348</v>
          </cell>
          <cell r="Q7">
            <v>20473.441999772</v>
          </cell>
          <cell r="R7" t="str">
            <v>n.a.</v>
          </cell>
          <cell r="S7">
            <v>20513.198</v>
          </cell>
        </row>
        <row r="8">
          <cell r="A8" t="str">
            <v>19994</v>
          </cell>
          <cell r="B8">
            <v>335.05700000000002</v>
          </cell>
          <cell r="C8">
            <v>3784.9029999999998</v>
          </cell>
          <cell r="D8">
            <v>679.73599999999999</v>
          </cell>
          <cell r="E8">
            <v>1877.05</v>
          </cell>
          <cell r="F8">
            <v>3286.3560000000002</v>
          </cell>
          <cell r="G8">
            <v>1031.09499996</v>
          </cell>
          <cell r="H8">
            <v>411.029</v>
          </cell>
          <cell r="I8">
            <v>1249.0260000000001</v>
          </cell>
          <cell r="J8">
            <v>4233.9340000000002</v>
          </cell>
          <cell r="K8">
            <v>1344.7650000000001</v>
          </cell>
          <cell r="L8">
            <v>2393.8960000000002</v>
          </cell>
          <cell r="M8">
            <v>400.43200000000002</v>
          </cell>
          <cell r="N8">
            <v>542.80999999999995</v>
          </cell>
          <cell r="O8">
            <v>785.53499999999997</v>
          </cell>
          <cell r="P8">
            <v>6497.2160000000003</v>
          </cell>
          <cell r="Q8">
            <v>19011.095000149999</v>
          </cell>
          <cell r="R8" t="str">
            <v>n.a.</v>
          </cell>
          <cell r="S8">
            <v>17751.234</v>
          </cell>
        </row>
        <row r="9">
          <cell r="A9" t="str">
            <v>20001</v>
          </cell>
          <cell r="B9">
            <v>366.98200000000003</v>
          </cell>
          <cell r="C9">
            <v>3841.5279999999998</v>
          </cell>
          <cell r="D9">
            <v>695.08900000000006</v>
          </cell>
          <cell r="E9">
            <v>1973.2670000000001</v>
          </cell>
          <cell r="F9">
            <v>3548.384</v>
          </cell>
          <cell r="G9">
            <v>1064.0229999999999</v>
          </cell>
          <cell r="H9">
            <v>486.166</v>
          </cell>
          <cell r="I9">
            <v>1238.425</v>
          </cell>
          <cell r="J9">
            <v>4010.6080000000002</v>
          </cell>
          <cell r="K9">
            <v>1361.4870000000001</v>
          </cell>
          <cell r="L9">
            <v>2934.6309999999999</v>
          </cell>
          <cell r="M9">
            <v>332.55500000000001</v>
          </cell>
          <cell r="N9">
            <v>474.584</v>
          </cell>
          <cell r="O9">
            <v>837.21600000000001</v>
          </cell>
          <cell r="P9">
            <v>6213.1580000000004</v>
          </cell>
          <cell r="Q9">
            <v>18792.533999809999</v>
          </cell>
          <cell r="R9" t="str">
            <v>n.a.</v>
          </cell>
          <cell r="S9">
            <v>17532.006000000001</v>
          </cell>
        </row>
        <row r="10">
          <cell r="A10" t="str">
            <v>20002</v>
          </cell>
          <cell r="B10">
            <v>384.96100000000001</v>
          </cell>
          <cell r="C10">
            <v>4592.8379999999997</v>
          </cell>
          <cell r="D10">
            <v>776.40200000000004</v>
          </cell>
          <cell r="E10">
            <v>3145.3380000000002</v>
          </cell>
          <cell r="F10">
            <v>4071.973</v>
          </cell>
          <cell r="G10">
            <v>958.10500000000002</v>
          </cell>
          <cell r="H10">
            <v>454.95600000000002</v>
          </cell>
          <cell r="I10">
            <v>2006.4749999999999</v>
          </cell>
          <cell r="J10">
            <v>4110.3149999999996</v>
          </cell>
          <cell r="K10">
            <v>1369.232</v>
          </cell>
          <cell r="L10">
            <v>2718.7330000000002</v>
          </cell>
          <cell r="M10">
            <v>331.24599999999998</v>
          </cell>
          <cell r="N10">
            <v>475.36900000000003</v>
          </cell>
          <cell r="O10">
            <v>846.80099996000001</v>
          </cell>
          <cell r="P10">
            <v>7208</v>
          </cell>
          <cell r="Q10">
            <v>22261.702000462003</v>
          </cell>
          <cell r="R10" t="str">
            <v>n.a.</v>
          </cell>
          <cell r="S10">
            <v>22748.240000000002</v>
          </cell>
        </row>
        <row r="11">
          <cell r="A11" t="str">
            <v>20003</v>
          </cell>
          <cell r="B11">
            <v>413.06599999999997</v>
          </cell>
          <cell r="C11">
            <v>5731.4960000000001</v>
          </cell>
          <cell r="D11">
            <v>939.97799999999995</v>
          </cell>
          <cell r="E11">
            <v>3219.663</v>
          </cell>
          <cell r="F11">
            <v>4212.2160000000003</v>
          </cell>
          <cell r="G11">
            <v>1007.999</v>
          </cell>
          <cell r="H11">
            <v>468.81200000000001</v>
          </cell>
          <cell r="I11">
            <v>2092.7060000000001</v>
          </cell>
          <cell r="J11">
            <v>4204.4279999999999</v>
          </cell>
          <cell r="K11">
            <v>1544.633</v>
          </cell>
          <cell r="L11">
            <v>2753.5920000000001</v>
          </cell>
          <cell r="M11">
            <v>396.74799999999999</v>
          </cell>
          <cell r="N11">
            <v>528.64700000000005</v>
          </cell>
          <cell r="O11">
            <v>1033.29300001</v>
          </cell>
          <cell r="P11">
            <v>7398.7439999999997</v>
          </cell>
          <cell r="Q11">
            <v>23853.007000630001</v>
          </cell>
          <cell r="R11" t="str">
            <v>n.a.</v>
          </cell>
          <cell r="S11">
            <v>23945.956999999999</v>
          </cell>
        </row>
        <row r="12">
          <cell r="A12" t="str">
            <v>20004</v>
          </cell>
          <cell r="B12">
            <v>365.05200000000002</v>
          </cell>
          <cell r="C12">
            <v>4073.0639999999999</v>
          </cell>
          <cell r="D12">
            <v>790.375</v>
          </cell>
          <cell r="E12">
            <v>2503.5459999999998</v>
          </cell>
          <cell r="F12">
            <v>3989.6909999999998</v>
          </cell>
          <cell r="G12">
            <v>987.16300000000001</v>
          </cell>
          <cell r="H12">
            <v>498.61099999999999</v>
          </cell>
          <cell r="I12">
            <v>1486.4359999999999</v>
          </cell>
          <cell r="J12">
            <v>4000.8739999999998</v>
          </cell>
          <cell r="K12">
            <v>1423.5509999999999</v>
          </cell>
          <cell r="L12">
            <v>2793.4960000000001</v>
          </cell>
          <cell r="M12">
            <v>337.65300000000002</v>
          </cell>
          <cell r="N12">
            <v>516.18100000000004</v>
          </cell>
          <cell r="O12">
            <v>975.55899998999996</v>
          </cell>
          <cell r="P12">
            <v>6418.08</v>
          </cell>
          <cell r="Q12">
            <v>21273.725000325998</v>
          </cell>
          <cell r="R12" t="str">
            <v>n.a.</v>
          </cell>
          <cell r="S12">
            <v>19989.025000000001</v>
          </cell>
        </row>
        <row r="13">
          <cell r="A13" t="str">
            <v>20011</v>
          </cell>
          <cell r="B13">
            <v>378.67500000000001</v>
          </cell>
          <cell r="C13">
            <v>3689.5479999999998</v>
          </cell>
          <cell r="D13">
            <v>882.95699999999999</v>
          </cell>
          <cell r="E13">
            <v>1967.8109999999999</v>
          </cell>
          <cell r="F13">
            <v>3559.1869999999999</v>
          </cell>
          <cell r="G13">
            <v>976.14599999999996</v>
          </cell>
          <cell r="H13">
            <v>525.31700000000001</v>
          </cell>
          <cell r="I13">
            <v>1381.039</v>
          </cell>
          <cell r="J13">
            <v>4167.884</v>
          </cell>
          <cell r="K13">
            <v>1387.6089999999999</v>
          </cell>
          <cell r="L13">
            <v>2996.058</v>
          </cell>
          <cell r="M13">
            <v>336.95800000000003</v>
          </cell>
          <cell r="N13">
            <v>450.31900000000002</v>
          </cell>
          <cell r="O13">
            <v>1083.953</v>
          </cell>
          <cell r="P13">
            <v>6153.58</v>
          </cell>
          <cell r="Q13">
            <v>20773.880999659999</v>
          </cell>
          <cell r="R13" t="str">
            <v>n.a.</v>
          </cell>
          <cell r="S13">
            <v>18184.862000000001</v>
          </cell>
        </row>
        <row r="14">
          <cell r="A14" t="str">
            <v>20012</v>
          </cell>
          <cell r="B14">
            <v>397.52499999999998</v>
          </cell>
          <cell r="C14">
            <v>4767.2380000000003</v>
          </cell>
          <cell r="D14">
            <v>923.85199999999998</v>
          </cell>
          <cell r="E14">
            <v>2839.078</v>
          </cell>
          <cell r="F14">
            <v>4302.5349999999999</v>
          </cell>
          <cell r="G14">
            <v>943.46699995999995</v>
          </cell>
          <cell r="H14">
            <v>439.185</v>
          </cell>
          <cell r="I14">
            <v>2162.761</v>
          </cell>
          <cell r="J14">
            <v>3753.18</v>
          </cell>
          <cell r="K14">
            <v>1363.47</v>
          </cell>
          <cell r="L14">
            <v>2835.386</v>
          </cell>
          <cell r="M14">
            <v>353.37799999999999</v>
          </cell>
          <cell r="N14">
            <v>447.10300000000001</v>
          </cell>
          <cell r="O14">
            <v>1047.3769999599999</v>
          </cell>
          <cell r="P14">
            <v>6974.299</v>
          </cell>
          <cell r="Q14">
            <v>23110.48200009</v>
          </cell>
          <cell r="R14" t="str">
            <v>n.a.</v>
          </cell>
          <cell r="S14">
            <v>23106.303</v>
          </cell>
        </row>
        <row r="15">
          <cell r="A15" t="str">
            <v>20013</v>
          </cell>
          <cell r="B15">
            <v>410.702</v>
          </cell>
          <cell r="C15">
            <v>5462.2389999999996</v>
          </cell>
          <cell r="D15">
            <v>905.16300000000001</v>
          </cell>
          <cell r="E15">
            <v>2760.71</v>
          </cell>
          <cell r="F15">
            <v>4280.0010000000002</v>
          </cell>
          <cell r="G15">
            <v>834.24199997999995</v>
          </cell>
          <cell r="H15">
            <v>424.19600000000003</v>
          </cell>
          <cell r="I15">
            <v>1954.422</v>
          </cell>
          <cell r="J15">
            <v>3782.9459999999999</v>
          </cell>
          <cell r="K15">
            <v>1280.8420000000001</v>
          </cell>
          <cell r="L15">
            <v>2528.413</v>
          </cell>
          <cell r="M15">
            <v>365.81400000000002</v>
          </cell>
          <cell r="N15">
            <v>484.46800000000002</v>
          </cell>
          <cell r="O15">
            <v>984.33399999999995</v>
          </cell>
          <cell r="P15">
            <v>7291.1319999999996</v>
          </cell>
          <cell r="Q15">
            <v>23068.24299957</v>
          </cell>
          <cell r="R15" t="str">
            <v>n.a.</v>
          </cell>
          <cell r="S15">
            <v>23053.974999999999</v>
          </cell>
        </row>
        <row r="16">
          <cell r="A16" t="str">
            <v>20014</v>
          </cell>
          <cell r="B16">
            <v>380.613</v>
          </cell>
          <cell r="C16">
            <v>3850.9560000000001</v>
          </cell>
          <cell r="D16">
            <v>867.05200000000002</v>
          </cell>
          <cell r="E16">
            <v>2174.9169999999999</v>
          </cell>
          <cell r="F16">
            <v>4071.3449999999998</v>
          </cell>
          <cell r="G16">
            <v>755.57400001999997</v>
          </cell>
          <cell r="H16">
            <v>447.00400000000002</v>
          </cell>
          <cell r="I16">
            <v>1152.0619999999999</v>
          </cell>
          <cell r="J16">
            <v>3728.732</v>
          </cell>
          <cell r="K16">
            <v>1222.1579999999999</v>
          </cell>
          <cell r="L16">
            <v>2506.6489999999999</v>
          </cell>
          <cell r="M16">
            <v>420.279</v>
          </cell>
          <cell r="N16">
            <v>462.98</v>
          </cell>
          <cell r="O16">
            <v>965.83</v>
          </cell>
          <cell r="P16">
            <v>6085.57</v>
          </cell>
          <cell r="Q16">
            <v>20184.093000517001</v>
          </cell>
          <cell r="R16" t="str">
            <v>n.a.</v>
          </cell>
          <cell r="S16">
            <v>18830.659</v>
          </cell>
        </row>
        <row r="17">
          <cell r="A17" t="str">
            <v>20021</v>
          </cell>
          <cell r="B17">
            <v>483.36599999999999</v>
          </cell>
          <cell r="C17">
            <v>3593.7330000000002</v>
          </cell>
          <cell r="D17">
            <v>954.20299999999997</v>
          </cell>
          <cell r="E17">
            <v>2159.105</v>
          </cell>
          <cell r="F17">
            <v>4728.3010000000004</v>
          </cell>
          <cell r="G17">
            <v>733.30699996999999</v>
          </cell>
          <cell r="H17">
            <v>434.10399999999998</v>
          </cell>
          <cell r="I17">
            <v>1231.607</v>
          </cell>
          <cell r="J17">
            <v>3918.0990000000002</v>
          </cell>
          <cell r="K17">
            <v>1298.9280000000001</v>
          </cell>
          <cell r="L17">
            <v>3215.7660000000001</v>
          </cell>
          <cell r="M17">
            <v>395.40499999999997</v>
          </cell>
          <cell r="N17">
            <v>398.875</v>
          </cell>
          <cell r="O17">
            <v>1016.14600002</v>
          </cell>
          <cell r="P17">
            <v>5888.0439999999999</v>
          </cell>
          <cell r="Q17">
            <v>21215.902000167003</v>
          </cell>
          <cell r="R17" t="str">
            <v>n.a.</v>
          </cell>
          <cell r="S17">
            <v>18946.673999999999</v>
          </cell>
        </row>
        <row r="18">
          <cell r="A18" t="str">
            <v>20022</v>
          </cell>
          <cell r="B18">
            <v>470.52199999999999</v>
          </cell>
          <cell r="C18">
            <v>4648.0259999999998</v>
          </cell>
          <cell r="D18">
            <v>1188.713</v>
          </cell>
          <cell r="E18">
            <v>3047.8180000000002</v>
          </cell>
          <cell r="F18">
            <v>4743.3890000000001</v>
          </cell>
          <cell r="G18">
            <v>790.33500002000005</v>
          </cell>
          <cell r="H18">
            <v>431.48599999999999</v>
          </cell>
          <cell r="I18">
            <v>1917.9480000000001</v>
          </cell>
          <cell r="J18">
            <v>3829.8690000000001</v>
          </cell>
          <cell r="K18">
            <v>1383.1410000000001</v>
          </cell>
          <cell r="L18">
            <v>3003.17</v>
          </cell>
          <cell r="M18">
            <v>430.37900000000002</v>
          </cell>
          <cell r="N18">
            <v>424.05799999999999</v>
          </cell>
          <cell r="O18">
            <v>1108.569</v>
          </cell>
          <cell r="P18">
            <v>6820.759</v>
          </cell>
          <cell r="Q18">
            <v>22735.694000347998</v>
          </cell>
          <cell r="R18" t="str">
            <v>n.a.</v>
          </cell>
          <cell r="S18">
            <v>22757.923999999999</v>
          </cell>
        </row>
        <row r="19">
          <cell r="A19" t="str">
            <v>20023</v>
          </cell>
          <cell r="B19">
            <v>477.04300000000001</v>
          </cell>
          <cell r="C19">
            <v>5927.1109999999999</v>
          </cell>
          <cell r="D19">
            <v>1207.296</v>
          </cell>
          <cell r="E19">
            <v>2695.7469999999998</v>
          </cell>
          <cell r="F19">
            <v>5071.8239999999996</v>
          </cell>
          <cell r="G19">
            <v>873.35999996999999</v>
          </cell>
          <cell r="H19">
            <v>447.065</v>
          </cell>
          <cell r="I19">
            <v>1683.422</v>
          </cell>
          <cell r="J19">
            <v>4188.5929999999998</v>
          </cell>
          <cell r="K19">
            <v>1435.3889999999999</v>
          </cell>
          <cell r="L19">
            <v>2946.2179999999998</v>
          </cell>
          <cell r="M19">
            <v>439.44799999999998</v>
          </cell>
          <cell r="N19">
            <v>440.35199999999998</v>
          </cell>
          <cell r="O19">
            <v>1131.9349999999999</v>
          </cell>
          <cell r="P19">
            <v>6884.59</v>
          </cell>
          <cell r="Q19">
            <v>23023.836999794003</v>
          </cell>
          <cell r="R19" t="str">
            <v>n.a.</v>
          </cell>
          <cell r="S19">
            <v>22983.457999999999</v>
          </cell>
        </row>
        <row r="20">
          <cell r="A20" t="str">
            <v>20024</v>
          </cell>
          <cell r="B20">
            <v>461.20600000000002</v>
          </cell>
          <cell r="C20">
            <v>4184.7759999999998</v>
          </cell>
          <cell r="D20">
            <v>1159.1610000000001</v>
          </cell>
          <cell r="E20">
            <v>2411.0279999999998</v>
          </cell>
          <cell r="F20">
            <v>4964.6509999999998</v>
          </cell>
          <cell r="G20">
            <v>910.78599999000005</v>
          </cell>
          <cell r="H20">
            <v>538</v>
          </cell>
          <cell r="I20">
            <v>1325.7329999999999</v>
          </cell>
          <cell r="J20">
            <v>4142.0159999999996</v>
          </cell>
          <cell r="K20">
            <v>1429.2449999999999</v>
          </cell>
          <cell r="L20">
            <v>3096.05</v>
          </cell>
          <cell r="M20">
            <v>439.54399999999998</v>
          </cell>
          <cell r="N20">
            <v>444.57900000000001</v>
          </cell>
          <cell r="O20">
            <v>1174.45700001</v>
          </cell>
          <cell r="P20">
            <v>6630.8829999999998</v>
          </cell>
          <cell r="Q20">
            <v>23554.956999787999</v>
          </cell>
          <cell r="R20" t="str">
            <v>n.a.</v>
          </cell>
          <cell r="S20">
            <v>21315.223999999998</v>
          </cell>
        </row>
        <row r="21">
          <cell r="A21" t="str">
            <v>20031</v>
          </cell>
          <cell r="B21">
            <v>396.28899999999999</v>
          </cell>
          <cell r="C21">
            <v>4602.3919999999998</v>
          </cell>
          <cell r="D21">
            <v>993.46400000000006</v>
          </cell>
          <cell r="E21">
            <v>2109.7959999999998</v>
          </cell>
          <cell r="F21">
            <v>4544.6440000000002</v>
          </cell>
          <cell r="G21">
            <v>755.29400005000002</v>
          </cell>
          <cell r="H21">
            <v>464.83</v>
          </cell>
          <cell r="I21">
            <v>1239.354</v>
          </cell>
          <cell r="J21">
            <v>3923.7489999999998</v>
          </cell>
          <cell r="K21">
            <v>1411.9190000000001</v>
          </cell>
          <cell r="L21">
            <v>3292.337</v>
          </cell>
          <cell r="M21">
            <v>426.255</v>
          </cell>
          <cell r="N21">
            <v>453.17200000000003</v>
          </cell>
          <cell r="O21">
            <v>1059.7180000000001</v>
          </cell>
          <cell r="P21">
            <v>6366.9939999999997</v>
          </cell>
          <cell r="Q21">
            <v>22682.702999923004</v>
          </cell>
          <cell r="R21" t="str">
            <v>n.a.</v>
          </cell>
          <cell r="S21">
            <v>19865.735000000001</v>
          </cell>
        </row>
        <row r="22">
          <cell r="A22" t="str">
            <v>20032</v>
          </cell>
          <cell r="B22">
            <v>372.96699999999998</v>
          </cell>
          <cell r="C22">
            <v>4723.8860000000004</v>
          </cell>
          <cell r="D22">
            <v>796.19899999999996</v>
          </cell>
          <cell r="E22">
            <v>2767.3</v>
          </cell>
          <cell r="F22">
            <v>5175.0349999999999</v>
          </cell>
          <cell r="G22">
            <v>560.72699999999998</v>
          </cell>
          <cell r="H22">
            <v>455.57499999999999</v>
          </cell>
          <cell r="I22">
            <v>1725.4110000000001</v>
          </cell>
          <cell r="J22">
            <v>3793.1610000000001</v>
          </cell>
          <cell r="K22">
            <v>1366.37</v>
          </cell>
          <cell r="L22">
            <v>3032.6709999999998</v>
          </cell>
          <cell r="M22">
            <v>409.392</v>
          </cell>
          <cell r="N22">
            <v>497.83200000300002</v>
          </cell>
          <cell r="O22">
            <v>939.93399999999997</v>
          </cell>
          <cell r="P22">
            <v>7662.4390000000003</v>
          </cell>
          <cell r="Q22">
            <v>24889.742999826001</v>
          </cell>
          <cell r="R22" t="str">
            <v>n.a.</v>
          </cell>
          <cell r="S22">
            <v>23960.705999999998</v>
          </cell>
        </row>
        <row r="23">
          <cell r="A23" t="str">
            <v>20033</v>
          </cell>
          <cell r="B23">
            <v>407.15499999999997</v>
          </cell>
          <cell r="C23">
            <v>5982.2160000000003</v>
          </cell>
          <cell r="D23">
            <v>1180.04</v>
          </cell>
          <cell r="E23">
            <v>2986.4929999999999</v>
          </cell>
          <cell r="F23">
            <v>5422.826</v>
          </cell>
          <cell r="G23">
            <v>760.95199997999998</v>
          </cell>
          <cell r="H23">
            <v>521.16800000000001</v>
          </cell>
          <cell r="I23">
            <v>1991.92</v>
          </cell>
          <cell r="J23">
            <v>4237.9589999999998</v>
          </cell>
          <cell r="K23">
            <v>1692.06</v>
          </cell>
          <cell r="L23">
            <v>3032.9520000000002</v>
          </cell>
          <cell r="M23">
            <v>367.15899999999999</v>
          </cell>
          <cell r="N23">
            <v>525.00199999999995</v>
          </cell>
          <cell r="O23">
            <v>1224.0899999999999</v>
          </cell>
          <cell r="P23">
            <v>8089.6859999999997</v>
          </cell>
          <cell r="Q23">
            <v>27317.095000654001</v>
          </cell>
          <cell r="R23" t="str">
            <v>n.a.</v>
          </cell>
          <cell r="S23">
            <v>25729.623</v>
          </cell>
        </row>
        <row r="24">
          <cell r="A24" t="str">
            <v>20034</v>
          </cell>
          <cell r="B24">
            <v>407.04500000000002</v>
          </cell>
          <cell r="C24">
            <v>4662.8519999999999</v>
          </cell>
          <cell r="D24">
            <v>1285.989</v>
          </cell>
          <cell r="E24">
            <v>2451.2179999999998</v>
          </cell>
          <cell r="F24">
            <v>5510.1589999999997</v>
          </cell>
          <cell r="G24">
            <v>839.51500003000001</v>
          </cell>
          <cell r="H24">
            <v>585.02599999999995</v>
          </cell>
          <cell r="I24">
            <v>1707.569</v>
          </cell>
          <cell r="J24">
            <v>4521.63</v>
          </cell>
          <cell r="K24">
            <v>1613.761</v>
          </cell>
          <cell r="L24">
            <v>3168.3040000000001</v>
          </cell>
          <cell r="M24">
            <v>332.15699999999998</v>
          </cell>
          <cell r="N24">
            <v>589.10199999999998</v>
          </cell>
          <cell r="O24">
            <v>1305.7550000000001</v>
          </cell>
          <cell r="P24">
            <v>7536.3379999999997</v>
          </cell>
          <cell r="Q24">
            <v>26071.969999761997</v>
          </cell>
          <cell r="R24" t="str">
            <v>n.a.</v>
          </cell>
          <cell r="S24">
            <v>23483.241999999998</v>
          </cell>
        </row>
        <row r="25">
          <cell r="A25" t="str">
            <v>20041</v>
          </cell>
          <cell r="B25">
            <v>392.04399999999998</v>
          </cell>
          <cell r="C25">
            <v>4263.107</v>
          </cell>
          <cell r="D25">
            <v>1311.403</v>
          </cell>
          <cell r="E25">
            <v>2332.2809999999999</v>
          </cell>
          <cell r="F25">
            <v>5060.6189999999997</v>
          </cell>
          <cell r="G25">
            <v>1027.1610000200001</v>
          </cell>
          <cell r="H25">
            <v>629.45399999999995</v>
          </cell>
          <cell r="I25">
            <v>1538.162</v>
          </cell>
          <cell r="J25">
            <v>4683.3490000000002</v>
          </cell>
          <cell r="K25">
            <v>1616.75</v>
          </cell>
          <cell r="L25">
            <v>3610.605</v>
          </cell>
          <cell r="M25">
            <v>290.94</v>
          </cell>
          <cell r="N25">
            <v>570.66800000000001</v>
          </cell>
          <cell r="O25">
            <v>1230.3779999999999</v>
          </cell>
          <cell r="P25">
            <v>7348.6629999999996</v>
          </cell>
          <cell r="Q25">
            <v>28066.788999962995</v>
          </cell>
          <cell r="R25" t="str">
            <v>n.a.</v>
          </cell>
          <cell r="S25">
            <v>22741.424999999999</v>
          </cell>
        </row>
        <row r="26">
          <cell r="A26" t="str">
            <v>20042</v>
          </cell>
          <cell r="B26">
            <v>579.25099999999998</v>
          </cell>
          <cell r="C26">
            <v>5407.2120000000004</v>
          </cell>
          <cell r="D26">
            <v>1563.6859999999999</v>
          </cell>
          <cell r="E26">
            <v>3205.203</v>
          </cell>
          <cell r="F26">
            <v>5822.54</v>
          </cell>
          <cell r="G26">
            <v>1044.43899996</v>
          </cell>
          <cell r="H26">
            <v>623.04899999999998</v>
          </cell>
          <cell r="I26">
            <v>2692.3330000000001</v>
          </cell>
          <cell r="J26">
            <v>4689.4889999999996</v>
          </cell>
          <cell r="K26">
            <v>1694.471</v>
          </cell>
          <cell r="L26">
            <v>3410.27</v>
          </cell>
          <cell r="M26">
            <v>317.13299999999998</v>
          </cell>
          <cell r="N26">
            <v>582.16800000000001</v>
          </cell>
          <cell r="O26">
            <v>1328.2159999999999</v>
          </cell>
          <cell r="P26">
            <v>8381.6910000000007</v>
          </cell>
          <cell r="Q26">
            <v>31076.352000191</v>
          </cell>
          <cell r="R26" t="str">
            <v>n.a.</v>
          </cell>
          <cell r="S26">
            <v>28405.955999999998</v>
          </cell>
        </row>
        <row r="27">
          <cell r="A27" t="str">
            <v>20043</v>
          </cell>
          <cell r="B27">
            <v>389.27199999999999</v>
          </cell>
          <cell r="C27">
            <v>6536.326</v>
          </cell>
          <cell r="D27">
            <v>1678.65</v>
          </cell>
          <cell r="E27">
            <v>3215.2040000000002</v>
          </cell>
          <cell r="F27">
            <v>6065.6760000000004</v>
          </cell>
          <cell r="G27">
            <v>1116.6639999900001</v>
          </cell>
          <cell r="H27">
            <v>681.28800000000001</v>
          </cell>
          <cell r="I27">
            <v>2577.8809999999999</v>
          </cell>
          <cell r="J27">
            <v>4619.7839999999997</v>
          </cell>
          <cell r="K27">
            <v>1642.8040000000001</v>
          </cell>
          <cell r="L27">
            <v>3326.2919999999999</v>
          </cell>
          <cell r="M27">
            <v>285.24099999999999</v>
          </cell>
          <cell r="N27">
            <v>594.21199999999999</v>
          </cell>
          <cell r="O27">
            <v>1525.0719999800001</v>
          </cell>
          <cell r="P27">
            <v>8391.8469999999998</v>
          </cell>
          <cell r="Q27">
            <v>32357.728000581999</v>
          </cell>
          <cell r="R27" t="str">
            <v>n.a.</v>
          </cell>
          <cell r="S27">
            <v>29176.800999999999</v>
          </cell>
        </row>
        <row r="28">
          <cell r="A28" t="str">
            <v>20044</v>
          </cell>
          <cell r="B28">
            <v>427.61399999999998</v>
          </cell>
          <cell r="C28">
            <v>5006.7330000000002</v>
          </cell>
          <cell r="D28">
            <v>1663.287</v>
          </cell>
          <cell r="E28">
            <v>2937.1469999999999</v>
          </cell>
          <cell r="F28">
            <v>5818.8940000000002</v>
          </cell>
          <cell r="G28">
            <v>1166.3479999599999</v>
          </cell>
          <cell r="H28">
            <v>752.75099999999998</v>
          </cell>
          <cell r="I28">
            <v>1839.1320000000001</v>
          </cell>
          <cell r="J28">
            <v>4834.1899999999996</v>
          </cell>
          <cell r="K28">
            <v>1670.452</v>
          </cell>
          <cell r="L28">
            <v>3554.9209999999998</v>
          </cell>
          <cell r="M28">
            <v>313.714</v>
          </cell>
          <cell r="N28">
            <v>716.87400000000002</v>
          </cell>
          <cell r="O28">
            <v>1338.2529999999999</v>
          </cell>
          <cell r="P28">
            <v>8411.3109999999997</v>
          </cell>
          <cell r="Q28">
            <v>31237.837999813004</v>
          </cell>
          <cell r="R28" t="str">
            <v>n.a.</v>
          </cell>
          <cell r="S28">
            <v>26785.972000000002</v>
          </cell>
        </row>
        <row r="29">
          <cell r="A29" t="str">
            <v>20051</v>
          </cell>
          <cell r="B29">
            <v>438.11399999999998</v>
          </cell>
          <cell r="C29">
            <v>4760.875</v>
          </cell>
          <cell r="D29">
            <v>1546.002</v>
          </cell>
          <cell r="E29">
            <v>2521.212</v>
          </cell>
          <cell r="F29">
            <v>5235.9830000000002</v>
          </cell>
          <cell r="G29">
            <v>1190.5809999999999</v>
          </cell>
          <cell r="H29">
            <v>1014.453</v>
          </cell>
          <cell r="I29">
            <v>1788.5730000000001</v>
          </cell>
          <cell r="J29">
            <v>5021.3270000000002</v>
          </cell>
          <cell r="K29">
            <v>1783.2940000000001</v>
          </cell>
          <cell r="L29">
            <v>3914.9740000000002</v>
          </cell>
          <cell r="M29">
            <v>309.71600000000001</v>
          </cell>
          <cell r="N29">
            <v>733.76700000000005</v>
          </cell>
          <cell r="O29">
            <v>1478.5289999700001</v>
          </cell>
          <cell r="P29">
            <v>7911.3649999999998</v>
          </cell>
          <cell r="Q29">
            <v>30289.323000093998</v>
          </cell>
          <cell r="R29" t="str">
            <v>n.a.</v>
          </cell>
          <cell r="S29">
            <v>24733.420999999998</v>
          </cell>
        </row>
        <row r="30">
          <cell r="A30" t="str">
            <v>20052</v>
          </cell>
          <cell r="B30">
            <v>427.988</v>
          </cell>
          <cell r="C30">
            <v>5668.9009999999998</v>
          </cell>
          <cell r="D30">
            <v>1747.19</v>
          </cell>
          <cell r="E30">
            <v>3598.5819999999999</v>
          </cell>
          <cell r="F30">
            <v>5759.9290000000001</v>
          </cell>
          <cell r="G30">
            <v>1217.7750000200001</v>
          </cell>
          <cell r="H30">
            <v>1127.106</v>
          </cell>
          <cell r="I30">
            <v>2766.6550000000002</v>
          </cell>
          <cell r="J30">
            <v>5020.5119999999997</v>
          </cell>
          <cell r="K30">
            <v>1745.21</v>
          </cell>
          <cell r="L30">
            <v>3641.0320000000002</v>
          </cell>
          <cell r="M30">
            <v>317.43799999999999</v>
          </cell>
          <cell r="N30">
            <v>795.26599999999996</v>
          </cell>
          <cell r="O30">
            <v>1583.3469999900001</v>
          </cell>
          <cell r="P30">
            <v>8860.2939999999999</v>
          </cell>
          <cell r="Q30">
            <v>33218.178999861993</v>
          </cell>
          <cell r="R30" t="str">
            <v>n.a.</v>
          </cell>
          <cell r="S30">
            <v>30307.875</v>
          </cell>
        </row>
        <row r="31">
          <cell r="A31" t="str">
            <v>20053</v>
          </cell>
          <cell r="B31">
            <v>443.93200000000002</v>
          </cell>
          <cell r="C31">
            <v>6857.7449999999999</v>
          </cell>
          <cell r="D31">
            <v>1793.2470000000001</v>
          </cell>
          <cell r="E31">
            <v>3683.0639999999999</v>
          </cell>
          <cell r="F31">
            <v>6617.9470000000001</v>
          </cell>
          <cell r="G31">
            <v>1192.2219999700001</v>
          </cell>
          <cell r="H31">
            <v>1215.7249999999999</v>
          </cell>
          <cell r="I31">
            <v>2878.7220000000002</v>
          </cell>
          <cell r="J31">
            <v>5298.4369999999999</v>
          </cell>
          <cell r="K31">
            <v>1680.692</v>
          </cell>
          <cell r="L31">
            <v>3512.2620000000002</v>
          </cell>
          <cell r="M31">
            <v>284.803</v>
          </cell>
          <cell r="N31">
            <v>820.77599999999995</v>
          </cell>
          <cell r="O31">
            <v>1630.57699998</v>
          </cell>
          <cell r="P31">
            <v>8579.4969999999994</v>
          </cell>
          <cell r="Q31">
            <v>33974.494000297993</v>
          </cell>
          <cell r="R31" t="str">
            <v>n.a.</v>
          </cell>
          <cell r="S31">
            <v>31567.902999999998</v>
          </cell>
        </row>
        <row r="32">
          <cell r="A32" t="str">
            <v>20054</v>
          </cell>
          <cell r="B32">
            <v>506.47899999999998</v>
          </cell>
          <cell r="C32">
            <v>5294.1090000000004</v>
          </cell>
          <cell r="D32">
            <v>1770.5820000000001</v>
          </cell>
          <cell r="E32">
            <v>3154.57</v>
          </cell>
          <cell r="F32">
            <v>6204.326</v>
          </cell>
          <cell r="G32">
            <v>1514.963</v>
          </cell>
          <cell r="H32">
            <v>1394.7439999999999</v>
          </cell>
          <cell r="I32">
            <v>1991.8879999999999</v>
          </cell>
          <cell r="J32">
            <v>5236.6710000000003</v>
          </cell>
          <cell r="K32">
            <v>1701.8979999999999</v>
          </cell>
          <cell r="L32">
            <v>3352.7829999999999</v>
          </cell>
          <cell r="M32">
            <v>345.666</v>
          </cell>
          <cell r="N32">
            <v>892.3</v>
          </cell>
          <cell r="O32">
            <v>1618.34999997</v>
          </cell>
          <cell r="P32">
            <v>8330.375</v>
          </cell>
          <cell r="Q32">
            <v>33240.235000109991</v>
          </cell>
          <cell r="R32" t="str">
            <v>n.a.</v>
          </cell>
          <cell r="S32">
            <v>28132.687000000002</v>
          </cell>
        </row>
        <row r="33">
          <cell r="A33" t="str">
            <v>20061</v>
          </cell>
          <cell r="B33">
            <v>692.17773490000002</v>
          </cell>
          <cell r="C33">
            <v>5151.3556529999996</v>
          </cell>
          <cell r="D33">
            <v>2248.2424409999999</v>
          </cell>
          <cell r="E33">
            <v>3105.5751070000001</v>
          </cell>
          <cell r="F33">
            <v>6118.9242729999996</v>
          </cell>
          <cell r="G33">
            <v>1685.4233996800001</v>
          </cell>
          <cell r="H33">
            <v>1693.8342749999999</v>
          </cell>
          <cell r="I33">
            <v>1877.1192960000001</v>
          </cell>
          <cell r="J33">
            <v>5678.9110549999996</v>
          </cell>
          <cell r="K33">
            <v>1962.0449550000001</v>
          </cell>
          <cell r="L33">
            <v>3804.3531280000002</v>
          </cell>
          <cell r="M33">
            <v>334.60097999999999</v>
          </cell>
          <cell r="N33">
            <v>748.29030835000003</v>
          </cell>
          <cell r="O33">
            <v>1719.1140244600001</v>
          </cell>
          <cell r="P33">
            <v>8370.9391020000003</v>
          </cell>
          <cell r="Q33">
            <v>33318.407312191994</v>
          </cell>
          <cell r="R33" t="str">
            <v>n.a.</v>
          </cell>
          <cell r="S33">
            <v>28070.248950000001</v>
          </cell>
        </row>
        <row r="34">
          <cell r="A34" t="str">
            <v>20062</v>
          </cell>
          <cell r="B34">
            <v>686.53317649999997</v>
          </cell>
          <cell r="C34">
            <v>6007.0252829999999</v>
          </cell>
          <cell r="D34">
            <v>2697.060023</v>
          </cell>
          <cell r="E34">
            <v>3969.829659</v>
          </cell>
          <cell r="F34">
            <v>6822.04738</v>
          </cell>
          <cell r="G34">
            <v>1618.1417936400001</v>
          </cell>
          <cell r="H34">
            <v>1651.5765369999999</v>
          </cell>
          <cell r="I34">
            <v>2906.7395879999999</v>
          </cell>
          <cell r="J34">
            <v>5820.7239820000004</v>
          </cell>
          <cell r="K34">
            <v>2094.0967620000001</v>
          </cell>
          <cell r="L34">
            <v>3797.7001909999999</v>
          </cell>
          <cell r="M34">
            <v>375.96501999999998</v>
          </cell>
          <cell r="N34">
            <v>782.86043550500005</v>
          </cell>
          <cell r="O34">
            <v>1755.795460265</v>
          </cell>
          <cell r="P34">
            <v>10130.31712</v>
          </cell>
          <cell r="Q34">
            <v>36102.398304809998</v>
          </cell>
          <cell r="R34" t="str">
            <v>n.a.</v>
          </cell>
          <cell r="S34">
            <v>34513.715900000003</v>
          </cell>
        </row>
        <row r="35">
          <cell r="A35" t="str">
            <v>20063</v>
          </cell>
          <cell r="B35">
            <v>681.83870439999998</v>
          </cell>
          <cell r="C35">
            <v>7112.5049200000003</v>
          </cell>
          <cell r="D35">
            <v>2724.6150229999998</v>
          </cell>
          <cell r="E35">
            <v>3842.9044260000001</v>
          </cell>
          <cell r="F35">
            <v>7160.5594389999997</v>
          </cell>
          <cell r="G35">
            <v>1537.1943887800001</v>
          </cell>
          <cell r="H35">
            <v>1676.4982230000001</v>
          </cell>
          <cell r="I35">
            <v>3135.7337470000002</v>
          </cell>
          <cell r="J35">
            <v>6016.4321460000001</v>
          </cell>
          <cell r="K35">
            <v>2136.5008710000002</v>
          </cell>
          <cell r="L35">
            <v>3460.4915460000002</v>
          </cell>
          <cell r="M35">
            <v>367.96202</v>
          </cell>
          <cell r="N35">
            <v>798.80774259999998</v>
          </cell>
          <cell r="O35">
            <v>1651.8245262400001</v>
          </cell>
          <cell r="P35">
            <v>10162.47796</v>
          </cell>
          <cell r="Q35">
            <v>36014.923968411997</v>
          </cell>
          <cell r="R35" t="str">
            <v>n.a.</v>
          </cell>
          <cell r="S35">
            <v>35405.040090000002</v>
          </cell>
        </row>
        <row r="36">
          <cell r="A36" t="str">
            <v>20064</v>
          </cell>
          <cell r="B36">
            <v>951.49240029999999</v>
          </cell>
          <cell r="C36">
            <v>5649.661693</v>
          </cell>
          <cell r="D36">
            <v>2470.0664149999998</v>
          </cell>
          <cell r="E36">
            <v>4338.336018</v>
          </cell>
          <cell r="F36">
            <v>6809.3001560000002</v>
          </cell>
          <cell r="G36">
            <v>1647.11840725</v>
          </cell>
          <cell r="H36">
            <v>2032.090954</v>
          </cell>
          <cell r="I36">
            <v>2147.8663350000002</v>
          </cell>
          <cell r="J36">
            <v>6379.9590159999998</v>
          </cell>
          <cell r="K36">
            <v>2063.9984989999998</v>
          </cell>
          <cell r="L36">
            <v>3807.6668060000002</v>
          </cell>
          <cell r="M36">
            <v>394.79201999999998</v>
          </cell>
          <cell r="N36">
            <v>834.02753670000004</v>
          </cell>
          <cell r="O36">
            <v>1671.1934306799999</v>
          </cell>
          <cell r="P36">
            <v>9950.2704460000004</v>
          </cell>
          <cell r="Q36">
            <v>35807.296132314994</v>
          </cell>
          <cell r="R36" t="str">
            <v>n.a.</v>
          </cell>
          <cell r="S36">
            <v>32912.85209</v>
          </cell>
        </row>
        <row r="37">
          <cell r="A37" t="str">
            <v>20071</v>
          </cell>
          <cell r="B37">
            <v>736.69053429999997</v>
          </cell>
          <cell r="C37">
            <v>5215.9514349999999</v>
          </cell>
          <cell r="D37">
            <v>2502.8263959999999</v>
          </cell>
          <cell r="E37">
            <v>3616.3137969999998</v>
          </cell>
          <cell r="F37">
            <v>6932.1691499999997</v>
          </cell>
          <cell r="G37">
            <v>1677.4326409499999</v>
          </cell>
          <cell r="H37">
            <v>2219.1478080000002</v>
          </cell>
          <cell r="I37">
            <v>1737.3202309999999</v>
          </cell>
          <cell r="J37">
            <v>5882.6213550000002</v>
          </cell>
          <cell r="K37">
            <v>2072.7406390000001</v>
          </cell>
          <cell r="L37">
            <v>4045.8352450000002</v>
          </cell>
          <cell r="M37">
            <v>461.94296000000003</v>
          </cell>
          <cell r="N37">
            <v>750.62964654999996</v>
          </cell>
          <cell r="O37">
            <v>1639.9171979</v>
          </cell>
          <cell r="P37">
            <v>9290.9200650000002</v>
          </cell>
          <cell r="Q37">
            <v>36428.774151821002</v>
          </cell>
          <cell r="R37" t="str">
            <v>n.a.</v>
          </cell>
          <cell r="S37">
            <v>32155.225869999998</v>
          </cell>
        </row>
        <row r="38">
          <cell r="A38" t="str">
            <v>20072</v>
          </cell>
          <cell r="B38">
            <v>854.98998010000003</v>
          </cell>
          <cell r="C38">
            <v>6377.0817370000004</v>
          </cell>
          <cell r="D38">
            <v>3036.5662499999999</v>
          </cell>
          <cell r="E38">
            <v>4381.2535630000002</v>
          </cell>
          <cell r="F38">
            <v>7535.7290759999996</v>
          </cell>
          <cell r="G38">
            <v>1713.878796725</v>
          </cell>
          <cell r="H38">
            <v>2314.2524450000001</v>
          </cell>
          <cell r="I38">
            <v>3117.2569549999998</v>
          </cell>
          <cell r="J38">
            <v>6207.1836839999996</v>
          </cell>
          <cell r="K38">
            <v>2240.81765</v>
          </cell>
          <cell r="L38">
            <v>3773.2356930000001</v>
          </cell>
          <cell r="M38">
            <v>570.59298000000001</v>
          </cell>
          <cell r="N38">
            <v>824.17297670000005</v>
          </cell>
          <cell r="O38">
            <v>1813.6476611099999</v>
          </cell>
          <cell r="P38">
            <v>11149.93233</v>
          </cell>
          <cell r="Q38">
            <v>39000.177935268999</v>
          </cell>
          <cell r="R38" t="str">
            <v>n.a.</v>
          </cell>
          <cell r="S38">
            <v>38328.508020000001</v>
          </cell>
        </row>
        <row r="39">
          <cell r="A39" t="str">
            <v>20073</v>
          </cell>
          <cell r="B39">
            <v>939.69291940000005</v>
          </cell>
          <cell r="C39">
            <v>7914.3667740000001</v>
          </cell>
          <cell r="D39">
            <v>3151.3690999999999</v>
          </cell>
          <cell r="E39">
            <v>4378.9057229999999</v>
          </cell>
          <cell r="F39">
            <v>7881.0103840000002</v>
          </cell>
          <cell r="G39">
            <v>1653.6204584300001</v>
          </cell>
          <cell r="H39">
            <v>2472.064441</v>
          </cell>
          <cell r="I39">
            <v>3266.1828350000001</v>
          </cell>
          <cell r="J39">
            <v>6140.0499449999998</v>
          </cell>
          <cell r="K39">
            <v>2368.4880859999998</v>
          </cell>
          <cell r="L39">
            <v>3610.6371170000002</v>
          </cell>
          <cell r="M39">
            <v>595.95650000000001</v>
          </cell>
          <cell r="N39">
            <v>856.57413037000003</v>
          </cell>
          <cell r="O39">
            <v>1918.14361394</v>
          </cell>
          <cell r="P39">
            <v>10851.96045</v>
          </cell>
          <cell r="Q39">
            <v>40547.292515840003</v>
          </cell>
          <cell r="R39" t="str">
            <v>n.a.</v>
          </cell>
          <cell r="S39">
            <v>39064.009039999997</v>
          </cell>
        </row>
        <row r="40">
          <cell r="A40" t="str">
            <v>20074</v>
          </cell>
          <cell r="B40">
            <v>968.07255339999995</v>
          </cell>
          <cell r="C40">
            <v>6186.7780650000004</v>
          </cell>
          <cell r="D40">
            <v>3108.8172989999998</v>
          </cell>
          <cell r="E40">
            <v>4019.3992440000002</v>
          </cell>
          <cell r="F40">
            <v>7532.4702539999998</v>
          </cell>
          <cell r="G40">
            <v>1992.4277914300001</v>
          </cell>
          <cell r="H40">
            <v>2944.3322520000002</v>
          </cell>
          <cell r="I40">
            <v>2089.951047</v>
          </cell>
          <cell r="J40">
            <v>6139.6615300000003</v>
          </cell>
          <cell r="K40">
            <v>2238.031763</v>
          </cell>
          <cell r="L40">
            <v>3904.5926509999999</v>
          </cell>
          <cell r="M40">
            <v>410.892</v>
          </cell>
          <cell r="N40">
            <v>947.63859298</v>
          </cell>
          <cell r="O40">
            <v>1941.3514573</v>
          </cell>
          <cell r="P40">
            <v>10577.161469999999</v>
          </cell>
          <cell r="Q40">
            <v>38905.163562731002</v>
          </cell>
          <cell r="R40" t="str">
            <v>n.a.</v>
          </cell>
          <cell r="S40">
            <v>34981.297409999999</v>
          </cell>
        </row>
        <row r="41">
          <cell r="A41" t="str">
            <v>20081</v>
          </cell>
          <cell r="B41">
            <v>991.59973579999996</v>
          </cell>
          <cell r="C41">
            <v>5723.882286</v>
          </cell>
          <cell r="D41">
            <v>2467.4128719999999</v>
          </cell>
          <cell r="E41">
            <v>3305.6352069999998</v>
          </cell>
          <cell r="F41">
            <v>7546.6187559999998</v>
          </cell>
          <cell r="G41">
            <v>1835.99190036</v>
          </cell>
          <cell r="H41">
            <v>2993.2190270000001</v>
          </cell>
          <cell r="I41">
            <v>1851.6700330000001</v>
          </cell>
          <cell r="J41">
            <v>6392.4152789999998</v>
          </cell>
          <cell r="K41">
            <v>1910.3133210000001</v>
          </cell>
          <cell r="L41">
            <v>4419.1729089999999</v>
          </cell>
          <cell r="M41">
            <v>389.05903000000001</v>
          </cell>
          <cell r="N41">
            <v>964.32071831500002</v>
          </cell>
          <cell r="O41">
            <v>1693.8924048700001</v>
          </cell>
          <cell r="P41">
            <v>10281.9614</v>
          </cell>
          <cell r="Q41">
            <v>41751.778870347</v>
          </cell>
          <cell r="R41" t="str">
            <v>n.a.</v>
          </cell>
          <cell r="S41">
            <v>33930.325080000002</v>
          </cell>
        </row>
        <row r="42">
          <cell r="A42" t="str">
            <v>20082</v>
          </cell>
          <cell r="B42">
            <v>1177.866178</v>
          </cell>
          <cell r="C42">
            <v>6938.650345</v>
          </cell>
          <cell r="D42">
            <v>2804.2115319999998</v>
          </cell>
          <cell r="E42">
            <v>4345.3878999999997</v>
          </cell>
          <cell r="F42">
            <v>8464.5873449999999</v>
          </cell>
          <cell r="G42">
            <v>1837.58745761</v>
          </cell>
          <cell r="H42">
            <v>3061.4088729999999</v>
          </cell>
          <cell r="I42">
            <v>2988.2837330000002</v>
          </cell>
          <cell r="J42">
            <v>6199.2623579999999</v>
          </cell>
          <cell r="K42">
            <v>1900.5059200000001</v>
          </cell>
          <cell r="L42">
            <v>3976.6285640000001</v>
          </cell>
          <cell r="M42">
            <v>398.35301199999998</v>
          </cell>
          <cell r="N42">
            <v>1021.2210808</v>
          </cell>
          <cell r="O42">
            <v>1592.32687842</v>
          </cell>
          <cell r="P42">
            <v>12295.779189999999</v>
          </cell>
          <cell r="Q42">
            <v>45825.894141115001</v>
          </cell>
          <cell r="R42" t="str">
            <v>n.a.</v>
          </cell>
          <cell r="S42">
            <v>41721.591090000002</v>
          </cell>
        </row>
        <row r="43">
          <cell r="A43" t="str">
            <v>20083</v>
          </cell>
          <cell r="B43">
            <v>1219.7340819999999</v>
          </cell>
          <cell r="C43">
            <v>7821.6212770000002</v>
          </cell>
          <cell r="D43">
            <v>2824.2503510000001</v>
          </cell>
          <cell r="E43">
            <v>4154.4616059999998</v>
          </cell>
          <cell r="F43">
            <v>9117.9537290000007</v>
          </cell>
          <cell r="G43">
            <v>1768.0426710449999</v>
          </cell>
          <cell r="H43">
            <v>3296.3464520000002</v>
          </cell>
          <cell r="I43">
            <v>3020.5804480000002</v>
          </cell>
          <cell r="J43">
            <v>6131.5699839999997</v>
          </cell>
          <cell r="K43">
            <v>2229.5310469999999</v>
          </cell>
          <cell r="L43">
            <v>3720.8911330000001</v>
          </cell>
          <cell r="M43">
            <v>372.959001</v>
          </cell>
          <cell r="N43">
            <v>1114.702007955</v>
          </cell>
          <cell r="O43">
            <v>1535.703360195</v>
          </cell>
          <cell r="P43">
            <v>12240.62111</v>
          </cell>
          <cell r="Q43">
            <v>48092.308266165004</v>
          </cell>
          <cell r="R43" t="str">
            <v>n.a.</v>
          </cell>
          <cell r="S43">
            <v>43212.677900000002</v>
          </cell>
        </row>
        <row r="44">
          <cell r="A44" t="str">
            <v>20084</v>
          </cell>
          <cell r="B44">
            <v>1124.303251</v>
          </cell>
          <cell r="C44">
            <v>5488.7797049999999</v>
          </cell>
          <cell r="D44">
            <v>2827.8903610000002</v>
          </cell>
          <cell r="E44">
            <v>3342.760526</v>
          </cell>
          <cell r="F44">
            <v>8242.4699899999996</v>
          </cell>
          <cell r="G44">
            <v>1733.412959345</v>
          </cell>
          <cell r="H44">
            <v>3303.1196620000001</v>
          </cell>
          <cell r="I44">
            <v>2052.1986139999999</v>
          </cell>
          <cell r="J44">
            <v>5885.319262</v>
          </cell>
          <cell r="K44">
            <v>2039.148541</v>
          </cell>
          <cell r="L44">
            <v>3787.625055</v>
          </cell>
          <cell r="M44">
            <v>646.59697200000005</v>
          </cell>
          <cell r="N44">
            <v>968.91674462000003</v>
          </cell>
          <cell r="O44">
            <v>1414.5459587600001</v>
          </cell>
          <cell r="P44">
            <v>10440.61074</v>
          </cell>
          <cell r="Q44">
            <v>47746.116915564002</v>
          </cell>
          <cell r="R44" t="str">
            <v>n.a.</v>
          </cell>
          <cell r="S44">
            <v>36816.777199999997</v>
          </cell>
        </row>
        <row r="45">
          <cell r="A45" t="str">
            <v>20091</v>
          </cell>
          <cell r="B45">
            <v>1049.5151049999999</v>
          </cell>
          <cell r="C45">
            <v>4937.3685820000001</v>
          </cell>
          <cell r="D45">
            <v>2315.814965</v>
          </cell>
          <cell r="E45">
            <v>3314.5465170000002</v>
          </cell>
          <cell r="F45">
            <v>6563.8203530000001</v>
          </cell>
          <cell r="G45">
            <v>1522.3315933199999</v>
          </cell>
          <cell r="H45">
            <v>2944.0270399999999</v>
          </cell>
          <cell r="I45">
            <v>1488.3595720000001</v>
          </cell>
          <cell r="J45">
            <v>5295.0241420000002</v>
          </cell>
          <cell r="K45">
            <v>1835.0200930000001</v>
          </cell>
          <cell r="L45">
            <v>4073.1543059999999</v>
          </cell>
          <cell r="M45">
            <v>625.02899000000002</v>
          </cell>
          <cell r="N45">
            <v>834.38596684000004</v>
          </cell>
          <cell r="O45">
            <v>1218.7473583000001</v>
          </cell>
          <cell r="P45">
            <v>8596.8768779999991</v>
          </cell>
          <cell r="Q45">
            <v>44596.798509601002</v>
          </cell>
          <cell r="R45" t="str">
            <v>n.a.</v>
          </cell>
          <cell r="S45">
            <v>31281.850869999998</v>
          </cell>
        </row>
        <row r="46">
          <cell r="A46" t="str">
            <v>20092</v>
          </cell>
          <cell r="B46">
            <v>1189.968854</v>
          </cell>
          <cell r="C46">
            <v>5956.8267939999996</v>
          </cell>
          <cell r="D46">
            <v>2402.5368100000001</v>
          </cell>
          <cell r="E46">
            <v>4116.4931180000003</v>
          </cell>
          <cell r="F46">
            <v>7495.9279200000001</v>
          </cell>
          <cell r="G46">
            <v>1307.1119687600001</v>
          </cell>
          <cell r="H46">
            <v>3027.0454060000002</v>
          </cell>
          <cell r="I46">
            <v>2474.491931</v>
          </cell>
          <cell r="J46">
            <v>5125.6982799999996</v>
          </cell>
          <cell r="K46">
            <v>1991.527963</v>
          </cell>
          <cell r="L46">
            <v>3188.6477340000001</v>
          </cell>
          <cell r="M46">
            <v>692.86403499999994</v>
          </cell>
          <cell r="N46">
            <v>1043.54523144</v>
          </cell>
          <cell r="O46">
            <v>1216.5798604399999</v>
          </cell>
          <cell r="P46">
            <v>9987.5260760000001</v>
          </cell>
          <cell r="Q46">
            <v>46043.132024897001</v>
          </cell>
          <cell r="R46" t="str">
            <v>n.a.</v>
          </cell>
          <cell r="S46">
            <v>35834.962290000003</v>
          </cell>
        </row>
        <row r="47">
          <cell r="A47" t="str">
            <v>20093</v>
          </cell>
          <cell r="B47">
            <v>1180.4118639999999</v>
          </cell>
          <cell r="C47">
            <v>7004.3763829999998</v>
          </cell>
          <cell r="D47">
            <v>2535.1712499999999</v>
          </cell>
          <cell r="E47">
            <v>4223.2394370000002</v>
          </cell>
          <cell r="F47">
            <v>7389.0555560000003</v>
          </cell>
          <cell r="G47">
            <v>1403.8118885199999</v>
          </cell>
          <cell r="H47">
            <v>3019.7361249999999</v>
          </cell>
          <cell r="I47">
            <v>2691.4907589999998</v>
          </cell>
          <cell r="J47">
            <v>5307.1920899999996</v>
          </cell>
          <cell r="K47">
            <v>2032.7737509999999</v>
          </cell>
          <cell r="L47">
            <v>3196.1737549999998</v>
          </cell>
          <cell r="M47">
            <v>622.26497500000005</v>
          </cell>
          <cell r="N47">
            <v>962.46086812500005</v>
          </cell>
          <cell r="O47">
            <v>1107.171908885</v>
          </cell>
          <cell r="P47">
            <v>10095.60958</v>
          </cell>
          <cell r="Q47">
            <v>47813.647007019994</v>
          </cell>
          <cell r="R47" t="str">
            <v>n.a.</v>
          </cell>
          <cell r="S47">
            <v>37069.12369</v>
          </cell>
        </row>
        <row r="48">
          <cell r="A48" t="str">
            <v>20094</v>
          </cell>
          <cell r="B48">
            <v>1282.606722</v>
          </cell>
          <cell r="C48">
            <v>5792.7870389999998</v>
          </cell>
          <cell r="D48">
            <v>2306.9528919999998</v>
          </cell>
          <cell r="E48">
            <v>3894.1417200000001</v>
          </cell>
          <cell r="F48">
            <v>7219.2701479999996</v>
          </cell>
          <cell r="G48">
            <v>1459.28591145</v>
          </cell>
          <cell r="H48">
            <v>3231.4437069999999</v>
          </cell>
          <cell r="I48">
            <v>2036.1380730000001</v>
          </cell>
          <cell r="J48">
            <v>5625.2252850000004</v>
          </cell>
          <cell r="K48">
            <v>1997.375053</v>
          </cell>
          <cell r="L48">
            <v>3563.4435880000001</v>
          </cell>
          <cell r="M48">
            <v>606.62903300000005</v>
          </cell>
          <cell r="N48">
            <v>1228.0713905</v>
          </cell>
          <cell r="O48">
            <v>1215.6065079299999</v>
          </cell>
          <cell r="P48">
            <v>9830.2108119999994</v>
          </cell>
          <cell r="Q48">
            <v>46456.941785447991</v>
          </cell>
          <cell r="R48" t="str">
            <v>n.a.</v>
          </cell>
          <cell r="S48">
            <v>34148.188370000003</v>
          </cell>
        </row>
        <row r="49">
          <cell r="A49" t="str">
            <v>20101</v>
          </cell>
          <cell r="B49">
            <v>1108.2904719999999</v>
          </cell>
          <cell r="C49">
            <v>5760.0650420000002</v>
          </cell>
          <cell r="D49">
            <v>2368.300221</v>
          </cell>
          <cell r="E49">
            <v>3400.2006110000002</v>
          </cell>
          <cell r="F49">
            <v>6388.6794900000004</v>
          </cell>
          <cell r="G49">
            <v>1380.4752435299999</v>
          </cell>
          <cell r="H49">
            <v>3286.042649</v>
          </cell>
          <cell r="I49">
            <v>1743.085959</v>
          </cell>
          <cell r="J49">
            <v>5830.4017649999996</v>
          </cell>
          <cell r="K49">
            <v>2110.425671</v>
          </cell>
          <cell r="L49">
            <v>3879.000755</v>
          </cell>
          <cell r="M49">
            <v>354.46600000000001</v>
          </cell>
          <cell r="N49">
            <v>944.22515954999994</v>
          </cell>
          <cell r="O49">
            <v>1340.34070288</v>
          </cell>
          <cell r="P49">
            <v>9579.6232689999997</v>
          </cell>
          <cell r="Q49">
            <v>45052.049394100002</v>
          </cell>
          <cell r="R49" t="str">
            <v>n.a.</v>
          </cell>
          <cell r="S49">
            <v>31371.613840000002</v>
          </cell>
        </row>
        <row r="50">
          <cell r="A50" t="str">
            <v>20102</v>
          </cell>
          <cell r="B50">
            <v>1338.302897</v>
          </cell>
          <cell r="C50">
            <v>7042.9228569999996</v>
          </cell>
          <cell r="D50">
            <v>2770.7065080000002</v>
          </cell>
          <cell r="E50">
            <v>4205.0939529999996</v>
          </cell>
          <cell r="F50">
            <v>7082.2213190000002</v>
          </cell>
          <cell r="G50">
            <v>1504.6049701699999</v>
          </cell>
          <cell r="H50">
            <v>3484.2908400000001</v>
          </cell>
          <cell r="I50">
            <v>2698.845288</v>
          </cell>
          <cell r="J50">
            <v>6087.7023509999999</v>
          </cell>
          <cell r="K50">
            <v>2295.5230700000002</v>
          </cell>
          <cell r="L50">
            <v>3361.2661229999999</v>
          </cell>
          <cell r="M50">
            <v>343.42099999999999</v>
          </cell>
          <cell r="N50">
            <v>999.95675043999995</v>
          </cell>
          <cell r="O50">
            <v>1501.49101645</v>
          </cell>
          <cell r="P50">
            <v>10573.335419999999</v>
          </cell>
          <cell r="Q50">
            <v>47957.804111252</v>
          </cell>
          <cell r="R50" t="str">
            <v>n.a.</v>
          </cell>
          <cell r="S50">
            <v>36622.167430000001</v>
          </cell>
        </row>
        <row r="51">
          <cell r="A51" t="str">
            <v>20103</v>
          </cell>
          <cell r="B51">
            <v>1291.83968</v>
          </cell>
          <cell r="C51">
            <v>8023.6463469999999</v>
          </cell>
          <cell r="D51">
            <v>2749.596669</v>
          </cell>
          <cell r="E51">
            <v>4268.156943</v>
          </cell>
          <cell r="F51">
            <v>7662.7773269999998</v>
          </cell>
          <cell r="G51">
            <v>1717.6595974700001</v>
          </cell>
          <cell r="H51">
            <v>3720.6313829999999</v>
          </cell>
          <cell r="I51">
            <v>3070.4723130000002</v>
          </cell>
          <cell r="J51">
            <v>6458.925217</v>
          </cell>
          <cell r="K51">
            <v>2503.5369599999999</v>
          </cell>
          <cell r="L51">
            <v>3252.1040029999999</v>
          </cell>
          <cell r="M51">
            <v>319.56700000000001</v>
          </cell>
          <cell r="N51">
            <v>1028.9868038499999</v>
          </cell>
          <cell r="O51">
            <v>1472.1375602000001</v>
          </cell>
          <cell r="P51">
            <v>11255.93174</v>
          </cell>
          <cell r="Q51">
            <v>48990.528642281002</v>
          </cell>
          <cell r="R51" t="str">
            <v>n.a.</v>
          </cell>
          <cell r="S51">
            <v>39486.17454</v>
          </cell>
        </row>
        <row r="52">
          <cell r="A52" t="str">
            <v>20104</v>
          </cell>
          <cell r="B52">
            <v>1404.3146609999999</v>
          </cell>
          <cell r="C52">
            <v>6524.1763039999996</v>
          </cell>
          <cell r="D52">
            <v>2720.688572</v>
          </cell>
          <cell r="E52">
            <v>3946.8193630000001</v>
          </cell>
          <cell r="F52">
            <v>7262.8875680000001</v>
          </cell>
          <cell r="G52">
            <v>1815.87063945</v>
          </cell>
          <cell r="H52">
            <v>4220.2935360000001</v>
          </cell>
          <cell r="I52">
            <v>2039.9359280000001</v>
          </cell>
          <cell r="J52">
            <v>6211.8391629999996</v>
          </cell>
          <cell r="K52">
            <v>2424.6554460000002</v>
          </cell>
          <cell r="L52">
            <v>3473.5838359999998</v>
          </cell>
          <cell r="M52">
            <v>339.88499999999999</v>
          </cell>
          <cell r="N52">
            <v>1305.5809109500001</v>
          </cell>
          <cell r="O52">
            <v>1550.64639233</v>
          </cell>
          <cell r="P52">
            <v>10898.45297</v>
          </cell>
          <cell r="Q52">
            <v>47613.452351115004</v>
          </cell>
          <cell r="R52" t="str">
            <v>n.a.</v>
          </cell>
          <cell r="S52">
            <v>36134.989309999997</v>
          </cell>
        </row>
        <row r="53">
          <cell r="A53" t="str">
            <v>20111</v>
          </cell>
          <cell r="B53">
            <v>1450.651599</v>
          </cell>
          <cell r="C53">
            <v>6576.8337009999996</v>
          </cell>
          <cell r="D53">
            <v>2619.4128919999998</v>
          </cell>
          <cell r="E53">
            <v>3624.8272259999999</v>
          </cell>
          <cell r="F53">
            <v>6699.2474339999999</v>
          </cell>
          <cell r="G53">
            <v>1572.7096193299999</v>
          </cell>
          <cell r="H53">
            <v>3973.8270699999998</v>
          </cell>
          <cell r="I53">
            <v>1812.1280360000001</v>
          </cell>
          <cell r="J53">
            <v>6519.6799419999998</v>
          </cell>
          <cell r="K53">
            <v>2309.1237289999999</v>
          </cell>
          <cell r="L53">
            <v>3728.934037</v>
          </cell>
          <cell r="M53">
            <v>311.88799999999998</v>
          </cell>
          <cell r="N53">
            <v>1006.70750135</v>
          </cell>
          <cell r="O53">
            <v>1589.2685744400001</v>
          </cell>
          <cell r="P53">
            <v>10486.91714</v>
          </cell>
          <cell r="Q53">
            <v>45384.641413676996</v>
          </cell>
          <cell r="R53" t="str">
            <v>n.a.</v>
          </cell>
          <cell r="S53">
            <v>33388.653749999998</v>
          </cell>
        </row>
        <row r="54">
          <cell r="A54" t="str">
            <v>20112</v>
          </cell>
          <cell r="B54">
            <v>1716.6553590000001</v>
          </cell>
          <cell r="C54">
            <v>7837.9040070000001</v>
          </cell>
          <cell r="D54">
            <v>3067.2868480000002</v>
          </cell>
          <cell r="E54">
            <v>4775.9313309999998</v>
          </cell>
          <cell r="F54">
            <v>7775.8886869999997</v>
          </cell>
          <cell r="G54">
            <v>1594.70696071</v>
          </cell>
          <cell r="H54">
            <v>4188.2697969999999</v>
          </cell>
          <cell r="I54">
            <v>3255.571402</v>
          </cell>
          <cell r="J54">
            <v>5797.4471370000001</v>
          </cell>
          <cell r="K54">
            <v>2449.1304279999999</v>
          </cell>
          <cell r="L54">
            <v>3515.2919929999998</v>
          </cell>
          <cell r="M54">
            <v>316.99799999999999</v>
          </cell>
          <cell r="N54">
            <v>1394.48704077</v>
          </cell>
          <cell r="O54">
            <v>1721.3510822799999</v>
          </cell>
          <cell r="P54">
            <v>12432.213019999999</v>
          </cell>
          <cell r="Q54">
            <v>50492.125165990998</v>
          </cell>
          <cell r="R54" t="str">
            <v>n.a.</v>
          </cell>
          <cell r="S54">
            <v>41960.838060000002</v>
          </cell>
        </row>
        <row r="55">
          <cell r="A55" t="str">
            <v>20113</v>
          </cell>
          <cell r="B55">
            <v>1911.757396</v>
          </cell>
          <cell r="C55">
            <v>8752.7256020000004</v>
          </cell>
          <cell r="D55">
            <v>3041.879923</v>
          </cell>
          <cell r="E55">
            <v>5021.3570529999997</v>
          </cell>
          <cell r="F55">
            <v>7976.7683880000004</v>
          </cell>
          <cell r="G55">
            <v>1737.5549570000001</v>
          </cell>
          <cell r="H55">
            <v>4445.9329809999999</v>
          </cell>
          <cell r="I55">
            <v>3299.348927</v>
          </cell>
          <cell r="J55">
            <v>6140.7527120000004</v>
          </cell>
          <cell r="K55">
            <v>2535.8330230000001</v>
          </cell>
          <cell r="L55">
            <v>3566.8601269999999</v>
          </cell>
          <cell r="M55">
            <v>300.07900000000001</v>
          </cell>
          <cell r="N55">
            <v>1439.6790602999999</v>
          </cell>
          <cell r="O55">
            <v>1571.38054229</v>
          </cell>
          <cell r="P55">
            <v>12579.117759999999</v>
          </cell>
          <cell r="Q55">
            <v>50911.171340352004</v>
          </cell>
          <cell r="R55" t="str">
            <v>n.a.</v>
          </cell>
          <cell r="S55">
            <v>43190.726219999997</v>
          </cell>
        </row>
        <row r="56">
          <cell r="A56" t="str">
            <v>20114</v>
          </cell>
          <cell r="B56">
            <v>1880.35501</v>
          </cell>
          <cell r="C56">
            <v>7350.267081</v>
          </cell>
          <cell r="D56">
            <v>3052.0218799999998</v>
          </cell>
          <cell r="E56">
            <v>4148.9608410000001</v>
          </cell>
          <cell r="F56">
            <v>7576.2101009999997</v>
          </cell>
          <cell r="G56">
            <v>1798.5372534099999</v>
          </cell>
          <cell r="H56">
            <v>4768.3010759999997</v>
          </cell>
          <cell r="I56">
            <v>2127.04</v>
          </cell>
          <cell r="J56">
            <v>6242.0780720000002</v>
          </cell>
          <cell r="K56">
            <v>2441.0278899999998</v>
          </cell>
          <cell r="L56">
            <v>3851.926089</v>
          </cell>
          <cell r="M56">
            <v>287.63900000000001</v>
          </cell>
          <cell r="N56">
            <v>1383.61254145</v>
          </cell>
          <cell r="O56">
            <v>1617.256108</v>
          </cell>
          <cell r="P56">
            <v>11498.74107</v>
          </cell>
          <cell r="Q56">
            <v>48506.503381199997</v>
          </cell>
          <cell r="R56" t="str">
            <v>n.a.</v>
          </cell>
          <cell r="S56">
            <v>37591.29077</v>
          </cell>
        </row>
        <row r="57">
          <cell r="A57" t="str">
            <v>20121</v>
          </cell>
          <cell r="B57">
            <v>1828.3996509999999</v>
          </cell>
          <cell r="C57">
            <v>6787.9363380000004</v>
          </cell>
          <cell r="D57">
            <v>2976.3389999999999</v>
          </cell>
          <cell r="E57">
            <v>3573.5677300000002</v>
          </cell>
          <cell r="F57">
            <v>6887.734101</v>
          </cell>
          <cell r="G57">
            <v>1744.909480925</v>
          </cell>
          <cell r="H57">
            <v>4715.6249250000001</v>
          </cell>
          <cell r="I57">
            <v>1776.08314</v>
          </cell>
          <cell r="J57">
            <v>6844.903601</v>
          </cell>
          <cell r="K57">
            <v>2654.6515589999999</v>
          </cell>
          <cell r="L57">
            <v>4133.1481800000001</v>
          </cell>
          <cell r="M57">
            <v>246.59864450000001</v>
          </cell>
          <cell r="N57">
            <v>1289.6412538320001</v>
          </cell>
          <cell r="O57">
            <v>1738.284937161</v>
          </cell>
          <cell r="P57">
            <v>10524.14424</v>
          </cell>
          <cell r="Q57">
            <v>48020.829871601003</v>
          </cell>
          <cell r="R57" t="str">
            <v>n.a.</v>
          </cell>
          <cell r="S57">
            <v>34039.15971</v>
          </cell>
        </row>
        <row r="58">
          <cell r="A58" t="str">
            <v>20122</v>
          </cell>
          <cell r="B58">
            <v>1808.909171</v>
          </cell>
          <cell r="C58">
            <v>8081.0457530000003</v>
          </cell>
          <cell r="D58">
            <v>3372.9714469999999</v>
          </cell>
          <cell r="E58">
            <v>4838.5186270000004</v>
          </cell>
          <cell r="F58">
            <v>8169.4124270000002</v>
          </cell>
          <cell r="G58">
            <v>1747.4080431130001</v>
          </cell>
          <cell r="H58">
            <v>4610.4963850000004</v>
          </cell>
          <cell r="I58">
            <v>3304.3202080000001</v>
          </cell>
          <cell r="J58">
            <v>6793.1319960000001</v>
          </cell>
          <cell r="K58">
            <v>2821.0759779999998</v>
          </cell>
          <cell r="L58">
            <v>3728.6570839999999</v>
          </cell>
          <cell r="M58">
            <v>256.56683459999999</v>
          </cell>
          <cell r="N58">
            <v>1463.2395962630001</v>
          </cell>
          <cell r="O58">
            <v>1816.1857342119999</v>
          </cell>
          <cell r="P58">
            <v>12155.26161</v>
          </cell>
          <cell r="Q58">
            <v>51468.264798181001</v>
          </cell>
          <cell r="R58" t="str">
            <v>n.a.</v>
          </cell>
          <cell r="S58">
            <v>42030.873290000003</v>
          </cell>
        </row>
        <row r="59">
          <cell r="A59" t="str">
            <v>20123</v>
          </cell>
          <cell r="B59">
            <v>1904.1992620000001</v>
          </cell>
          <cell r="C59">
            <v>8803.3709259999996</v>
          </cell>
          <cell r="D59">
            <v>3238.1615299999999</v>
          </cell>
          <cell r="E59">
            <v>4496.0442830000002</v>
          </cell>
          <cell r="F59">
            <v>8186.0831090000001</v>
          </cell>
          <cell r="G59">
            <v>1686.359096786</v>
          </cell>
          <cell r="H59">
            <v>4498.5413660000004</v>
          </cell>
          <cell r="I59">
            <v>3497.1189169999998</v>
          </cell>
          <cell r="J59">
            <v>6597.3252220000004</v>
          </cell>
          <cell r="K59">
            <v>2682.789088</v>
          </cell>
          <cell r="L59">
            <v>3576.856413</v>
          </cell>
          <cell r="M59">
            <v>283.08670130000002</v>
          </cell>
          <cell r="N59">
            <v>1342.01624378</v>
          </cell>
          <cell r="O59">
            <v>1796.336991937</v>
          </cell>
          <cell r="P59">
            <v>12103.524450000001</v>
          </cell>
          <cell r="Q59">
            <v>52637.305770940999</v>
          </cell>
          <cell r="R59" t="str">
            <v>n.a.</v>
          </cell>
          <cell r="S59">
            <v>42253.48373</v>
          </cell>
        </row>
        <row r="60">
          <cell r="A60" t="str">
            <v>20124</v>
          </cell>
          <cell r="B60">
            <v>1956.6991379999999</v>
          </cell>
          <cell r="C60">
            <v>7465.9239779999998</v>
          </cell>
          <cell r="D60">
            <v>3452.8302359999998</v>
          </cell>
          <cell r="E60">
            <v>3635.0938809999998</v>
          </cell>
          <cell r="F60">
            <v>8047.2421850000001</v>
          </cell>
          <cell r="G60">
            <v>1864.9155980590001</v>
          </cell>
          <cell r="H60">
            <v>4948.6988799999999</v>
          </cell>
          <cell r="I60">
            <v>2260.9239130000001</v>
          </cell>
          <cell r="J60">
            <v>7039.9742919999999</v>
          </cell>
          <cell r="K60">
            <v>2482.8433839999998</v>
          </cell>
          <cell r="L60">
            <v>4005.227797</v>
          </cell>
          <cell r="M60">
            <v>305.12911250000002</v>
          </cell>
          <cell r="N60">
            <v>1463.2373611519999</v>
          </cell>
          <cell r="O60">
            <v>1883.2605481099999</v>
          </cell>
          <cell r="P60">
            <v>12104.970950000001</v>
          </cell>
          <cell r="Q60">
            <v>49588.47686327</v>
          </cell>
          <cell r="R60" t="str">
            <v>n.a.</v>
          </cell>
          <cell r="S60">
            <v>38732.495719999999</v>
          </cell>
        </row>
        <row r="61">
          <cell r="A61" t="str">
            <v>20131</v>
          </cell>
          <cell r="B61">
            <v>1900.356611722</v>
          </cell>
          <cell r="C61">
            <v>6768.1042149169998</v>
          </cell>
          <cell r="D61">
            <v>3189.3460556770001</v>
          </cell>
          <cell r="E61">
            <v>3153.825034895</v>
          </cell>
          <cell r="F61">
            <v>7285.468176333</v>
          </cell>
          <cell r="G61">
            <v>1911.111639752</v>
          </cell>
          <cell r="H61">
            <v>4862.81808232</v>
          </cell>
          <cell r="I61">
            <v>1933.8465123359999</v>
          </cell>
          <cell r="J61">
            <v>7399.6263019329999</v>
          </cell>
          <cell r="K61">
            <v>2652.8614074309999</v>
          </cell>
          <cell r="L61">
            <v>4382.5062055689996</v>
          </cell>
          <cell r="M61">
            <v>261.08590511099999</v>
          </cell>
          <cell r="N61">
            <v>1298.2537729200001</v>
          </cell>
          <cell r="O61">
            <v>1803.1350808239999</v>
          </cell>
          <cell r="P61">
            <v>10927.325822522</v>
          </cell>
          <cell r="Q61">
            <v>48102.699486133002</v>
          </cell>
          <cell r="R61" t="str">
            <v>n.a.</v>
          </cell>
          <cell r="S61">
            <v>35041.953021166999</v>
          </cell>
        </row>
        <row r="62">
          <cell r="A62" t="str">
            <v>20132</v>
          </cell>
          <cell r="B62">
            <v>1997.0495173219999</v>
          </cell>
          <cell r="C62">
            <v>7921.122377613</v>
          </cell>
          <cell r="D62">
            <v>3613.2157442849998</v>
          </cell>
          <cell r="E62">
            <v>4170.2723996180002</v>
          </cell>
          <cell r="F62">
            <v>8564.037126145</v>
          </cell>
          <cell r="G62">
            <v>1814.560862093</v>
          </cell>
          <cell r="H62">
            <v>5067.934933562</v>
          </cell>
          <cell r="I62">
            <v>3014.4429928720001</v>
          </cell>
          <cell r="J62">
            <v>7585.2389911660002</v>
          </cell>
          <cell r="K62">
            <v>2624.0112066850002</v>
          </cell>
          <cell r="L62">
            <v>4109.939770381</v>
          </cell>
          <cell r="M62">
            <v>266.08942229100001</v>
          </cell>
          <cell r="N62">
            <v>1446.6805699920001</v>
          </cell>
          <cell r="O62">
            <v>1774.0681461659999</v>
          </cell>
          <cell r="P62">
            <v>12535.970519949</v>
          </cell>
          <cell r="Q62">
            <v>51609.968101835999</v>
          </cell>
          <cell r="R62" t="str">
            <v>n.a.</v>
          </cell>
          <cell r="S62">
            <v>42845.555475289002</v>
          </cell>
        </row>
        <row r="63">
          <cell r="A63" t="str">
            <v>20133</v>
          </cell>
          <cell r="B63">
            <v>1825.722516822</v>
          </cell>
          <cell r="C63">
            <v>8744.7909407259995</v>
          </cell>
          <cell r="D63">
            <v>3513.4221323500001</v>
          </cell>
          <cell r="E63">
            <v>4072.774740112</v>
          </cell>
          <cell r="F63">
            <v>8478.0171897790005</v>
          </cell>
          <cell r="G63">
            <v>1824.295236793</v>
          </cell>
          <cell r="H63">
            <v>5141.912394254</v>
          </cell>
          <cell r="I63">
            <v>3130.739187912</v>
          </cell>
          <cell r="J63">
            <v>7462.3997420389996</v>
          </cell>
          <cell r="K63">
            <v>2650.1605814650002</v>
          </cell>
          <cell r="L63">
            <v>4156.0198200900004</v>
          </cell>
          <cell r="M63">
            <v>381.67230620300001</v>
          </cell>
          <cell r="N63">
            <v>1316.2757256499999</v>
          </cell>
          <cell r="O63">
            <v>1726.4590938710001</v>
          </cell>
          <cell r="P63">
            <v>12696.144394315001</v>
          </cell>
          <cell r="Q63">
            <v>51150.616793749999</v>
          </cell>
          <cell r="R63" t="str">
            <v>n.a.</v>
          </cell>
          <cell r="S63">
            <v>42745.924265510002</v>
          </cell>
        </row>
        <row r="64">
          <cell r="A64" t="str">
            <v>20134</v>
          </cell>
          <cell r="B64">
            <v>1956.2029547679999</v>
          </cell>
          <cell r="C64">
            <v>7345.2184722929996</v>
          </cell>
          <cell r="D64">
            <v>3592.3521058050001</v>
          </cell>
          <cell r="E64">
            <v>3598.2835857949999</v>
          </cell>
          <cell r="F64">
            <v>8163.5133835659999</v>
          </cell>
          <cell r="G64">
            <v>2105.8329135439999</v>
          </cell>
          <cell r="H64">
            <v>5314.3853954529995</v>
          </cell>
          <cell r="I64">
            <v>2273.502214225</v>
          </cell>
          <cell r="J64">
            <v>7719.1452833029998</v>
          </cell>
          <cell r="K64">
            <v>2716.1655210180002</v>
          </cell>
          <cell r="L64">
            <v>4607.8780796159999</v>
          </cell>
          <cell r="M64">
            <v>328.73543605999998</v>
          </cell>
          <cell r="N64">
            <v>1516.8785536830001</v>
          </cell>
          <cell r="O64">
            <v>1867.714003867</v>
          </cell>
          <cell r="P64">
            <v>12878.21754107</v>
          </cell>
          <cell r="Q64">
            <v>50884.530424276003</v>
          </cell>
          <cell r="R64" t="str">
            <v>n.a.</v>
          </cell>
          <cell r="S64">
            <v>40551.471613401998</v>
          </cell>
        </row>
        <row r="65">
          <cell r="A65" t="str">
            <v>20141</v>
          </cell>
          <cell r="B65">
            <v>1731.5479383469999</v>
          </cell>
          <cell r="C65">
            <v>6528.9041155189998</v>
          </cell>
          <cell r="D65">
            <v>3238.9458249119998</v>
          </cell>
          <cell r="E65">
            <v>3235.2027733989999</v>
          </cell>
          <cell r="F65">
            <v>7193.1970159980001</v>
          </cell>
          <cell r="G65">
            <v>2084.3471763590001</v>
          </cell>
          <cell r="H65">
            <v>5262.5106690800003</v>
          </cell>
          <cell r="I65">
            <v>1932.0932352990001</v>
          </cell>
          <cell r="J65">
            <v>7665.8000995009997</v>
          </cell>
          <cell r="K65">
            <v>2653.6871356779998</v>
          </cell>
          <cell r="L65">
            <v>5058.136079762</v>
          </cell>
          <cell r="M65">
            <v>324.54375832400001</v>
          </cell>
          <cell r="N65">
            <v>1352.4051072950001</v>
          </cell>
          <cell r="O65">
            <v>1852.4511321079999</v>
          </cell>
          <cell r="P65">
            <v>11815.033416943001</v>
          </cell>
          <cell r="Q65">
            <v>49620.644197654001</v>
          </cell>
          <cell r="R65" t="str">
            <v>n.a.</v>
          </cell>
          <cell r="S65">
            <v>36390.334496896001</v>
          </cell>
        </row>
        <row r="66">
          <cell r="A66" t="str">
            <v>20142</v>
          </cell>
          <cell r="B66">
            <v>2085.883579675</v>
          </cell>
          <cell r="C66">
            <v>7878.7684429600004</v>
          </cell>
          <cell r="D66">
            <v>3558.019523641</v>
          </cell>
          <cell r="E66">
            <v>4385.6957027990002</v>
          </cell>
          <cell r="F66">
            <v>8645.2120812939993</v>
          </cell>
          <cell r="G66">
            <v>2033.172355253</v>
          </cell>
          <cell r="H66">
            <v>5488.8395073080001</v>
          </cell>
          <cell r="I66">
            <v>3185.5633293629999</v>
          </cell>
          <cell r="J66">
            <v>7848.0857418980004</v>
          </cell>
          <cell r="K66">
            <v>2651.4575451989999</v>
          </cell>
          <cell r="L66">
            <v>4917.7566546730004</v>
          </cell>
          <cell r="M66">
            <v>333.65971747200001</v>
          </cell>
          <cell r="N66">
            <v>1439.2483861220001</v>
          </cell>
          <cell r="O66">
            <v>1826.0272780830001</v>
          </cell>
          <cell r="P66">
            <v>13467.539925867</v>
          </cell>
          <cell r="Q66">
            <v>54071.006406467997</v>
          </cell>
          <cell r="R66" t="str">
            <v>n.a.</v>
          </cell>
          <cell r="S66">
            <v>45047.525616735002</v>
          </cell>
        </row>
        <row r="67">
          <cell r="A67" t="str">
            <v>20143</v>
          </cell>
          <cell r="B67">
            <v>2222.666114437</v>
          </cell>
          <cell r="C67">
            <v>8664.6166433159997</v>
          </cell>
          <cell r="D67">
            <v>3578.8887707529998</v>
          </cell>
          <cell r="E67">
            <v>4422.4068530109998</v>
          </cell>
          <cell r="F67">
            <v>8405.908976363</v>
          </cell>
          <cell r="G67">
            <v>2110.6691805659998</v>
          </cell>
          <cell r="H67">
            <v>5750.1469584730003</v>
          </cell>
          <cell r="I67">
            <v>3182.8318472249998</v>
          </cell>
          <cell r="J67">
            <v>7672.6439197870004</v>
          </cell>
          <cell r="K67">
            <v>2712.2601724699998</v>
          </cell>
          <cell r="L67">
            <v>4663.8342020310001</v>
          </cell>
          <cell r="M67">
            <v>319.799585353</v>
          </cell>
          <cell r="N67">
            <v>1399.6247523019999</v>
          </cell>
          <cell r="O67">
            <v>1772.874292853</v>
          </cell>
          <cell r="P67">
            <v>13386.518700627001</v>
          </cell>
          <cell r="Q67">
            <v>52963.123987799998</v>
          </cell>
          <cell r="R67" t="str">
            <v>n.a.</v>
          </cell>
          <cell r="S67">
            <v>44745.521125676998</v>
          </cell>
        </row>
        <row r="68">
          <cell r="A68" t="str">
            <v>20144</v>
          </cell>
          <cell r="B68">
            <v>2224.6272769329998</v>
          </cell>
          <cell r="C68">
            <v>7049.1277532510003</v>
          </cell>
          <cell r="D68">
            <v>3641.356727543</v>
          </cell>
          <cell r="E68">
            <v>4386.5553048359998</v>
          </cell>
          <cell r="F68">
            <v>8211.7832462469996</v>
          </cell>
          <cell r="G68">
            <v>2277.6949224350001</v>
          </cell>
          <cell r="H68">
            <v>5929.2382659880004</v>
          </cell>
          <cell r="I68">
            <v>2280.4195929339999</v>
          </cell>
          <cell r="J68">
            <v>8003.2034110470004</v>
          </cell>
          <cell r="K68">
            <v>2699.8970826270001</v>
          </cell>
          <cell r="L68">
            <v>5251.6956689839999</v>
          </cell>
          <cell r="M68">
            <v>292.44570892199999</v>
          </cell>
          <cell r="N68">
            <v>1892.1216712190001</v>
          </cell>
          <cell r="O68">
            <v>1937.036760297</v>
          </cell>
          <cell r="P68">
            <v>13745.347545121</v>
          </cell>
          <cell r="Q68">
            <v>52344.415925592999</v>
          </cell>
          <cell r="R68" t="str">
            <v>n.a.</v>
          </cell>
          <cell r="S68">
            <v>43591.938784662998</v>
          </cell>
        </row>
        <row r="69">
          <cell r="A69" t="str">
            <v>20151</v>
          </cell>
          <cell r="B69">
            <v>1970.535314904</v>
          </cell>
          <cell r="C69">
            <v>6376.9735240939999</v>
          </cell>
          <cell r="D69">
            <v>3444.7222262609998</v>
          </cell>
          <cell r="E69">
            <v>3451.8821610230002</v>
          </cell>
          <cell r="F69">
            <v>7024.0560040609998</v>
          </cell>
          <cell r="G69">
            <v>2203.2137722839998</v>
          </cell>
          <cell r="H69">
            <v>5915.7655978370003</v>
          </cell>
          <cell r="I69">
            <v>1817.5980229920001</v>
          </cell>
          <cell r="J69">
            <v>6885.9843332179998</v>
          </cell>
          <cell r="K69">
            <v>2842.552481919</v>
          </cell>
          <cell r="L69">
            <v>5857.7586451950001</v>
          </cell>
          <cell r="M69">
            <v>286.41586708199998</v>
          </cell>
          <cell r="N69">
            <v>1649.2618224289999</v>
          </cell>
          <cell r="O69">
            <v>1968.367946674</v>
          </cell>
          <cell r="P69">
            <v>12233.876226069</v>
          </cell>
          <cell r="Q69">
            <v>51160.681567961001</v>
          </cell>
          <cell r="R69" t="str">
            <v>n.a.</v>
          </cell>
          <cell r="S69">
            <v>38029.899961736999</v>
          </cell>
        </row>
        <row r="70">
          <cell r="A70" t="str">
            <v>20152</v>
          </cell>
          <cell r="B70">
            <v>2128.745026782</v>
          </cell>
          <cell r="C70">
            <v>7694.0589132380001</v>
          </cell>
          <cell r="D70">
            <v>3782.2957511770001</v>
          </cell>
          <cell r="E70">
            <v>4460.9412264989996</v>
          </cell>
          <cell r="F70">
            <v>8127.4041314799997</v>
          </cell>
          <cell r="G70">
            <v>2197.268532906</v>
          </cell>
          <cell r="H70">
            <v>6042.9619777930002</v>
          </cell>
          <cell r="I70">
            <v>3279.879982506</v>
          </cell>
          <cell r="J70">
            <v>7514.3500800749998</v>
          </cell>
          <cell r="K70">
            <v>2762.2397757210001</v>
          </cell>
          <cell r="L70">
            <v>5655.4514943140002</v>
          </cell>
          <cell r="M70">
            <v>272.054980871</v>
          </cell>
          <cell r="N70">
            <v>1578.5869374450001</v>
          </cell>
          <cell r="O70">
            <v>1933.753034928</v>
          </cell>
          <cell r="P70">
            <v>13809.610060129</v>
          </cell>
          <cell r="Q70">
            <v>54961.662575207003</v>
          </cell>
          <cell r="R70" t="str">
            <v>n.a.</v>
          </cell>
          <cell r="S70">
            <v>45891.611241641003</v>
          </cell>
        </row>
        <row r="71">
          <cell r="A71" t="str">
            <v>20153</v>
          </cell>
          <cell r="B71">
            <v>1969.627214027</v>
          </cell>
          <cell r="C71">
            <v>8169.6125625599998</v>
          </cell>
          <cell r="D71">
            <v>3896.7475182769999</v>
          </cell>
          <cell r="E71">
            <v>4519.8337660879997</v>
          </cell>
          <cell r="F71">
            <v>8430.9136072509991</v>
          </cell>
          <cell r="G71">
            <v>2189.4656906720002</v>
          </cell>
          <cell r="H71">
            <v>6306.9111803369997</v>
          </cell>
          <cell r="I71">
            <v>3419.677098179</v>
          </cell>
          <cell r="J71">
            <v>7423.6444709460002</v>
          </cell>
          <cell r="K71">
            <v>2817.0748034789999</v>
          </cell>
          <cell r="L71">
            <v>5459.6418661170001</v>
          </cell>
          <cell r="M71">
            <v>294.67682568200001</v>
          </cell>
          <cell r="N71">
            <v>1610.7478882840001</v>
          </cell>
          <cell r="O71">
            <v>1803.309383608</v>
          </cell>
          <cell r="P71">
            <v>13634.747079188</v>
          </cell>
          <cell r="Q71">
            <v>54767.342205692999</v>
          </cell>
          <cell r="R71" t="str">
            <v>n.a.</v>
          </cell>
          <cell r="S71">
            <v>46677.521158666998</v>
          </cell>
        </row>
        <row r="72">
          <cell r="A72" t="str">
            <v>20154</v>
          </cell>
          <cell r="B72">
            <v>1765.058375761</v>
          </cell>
          <cell r="C72">
            <v>6930.1662730119997</v>
          </cell>
          <cell r="D72">
            <v>3940.6275714220001</v>
          </cell>
          <cell r="E72">
            <v>3878.1382694469999</v>
          </cell>
          <cell r="F72">
            <v>8194.6129810010007</v>
          </cell>
          <cell r="G72">
            <v>2247.5778650339998</v>
          </cell>
          <cell r="H72">
            <v>6344.7674184959997</v>
          </cell>
          <cell r="I72">
            <v>2268.7011588810001</v>
          </cell>
          <cell r="J72">
            <v>7695.0653228290003</v>
          </cell>
          <cell r="K72">
            <v>2814.865400402</v>
          </cell>
          <cell r="L72">
            <v>5905.5754205350004</v>
          </cell>
          <cell r="M72">
            <v>263.61781145100002</v>
          </cell>
          <cell r="N72">
            <v>1874.0170018900001</v>
          </cell>
          <cell r="O72">
            <v>1939.4389930509999</v>
          </cell>
          <cell r="P72">
            <v>13911.239175147</v>
          </cell>
          <cell r="Q72">
            <v>53761.505746256</v>
          </cell>
          <cell r="R72" t="str">
            <v>n.a.</v>
          </cell>
          <cell r="S72">
            <v>43459.791989398997</v>
          </cell>
        </row>
        <row r="73">
          <cell r="A73" t="str">
            <v>20161</v>
          </cell>
          <cell r="B73">
            <v>1566.467600275</v>
          </cell>
          <cell r="C73">
            <v>6509.1730695229999</v>
          </cell>
          <cell r="D73">
            <v>3794.556892561</v>
          </cell>
          <cell r="E73">
            <v>3406.905237855</v>
          </cell>
          <cell r="F73">
            <v>7333.2504464679996</v>
          </cell>
          <cell r="G73">
            <v>2188.214904035</v>
          </cell>
          <cell r="H73">
            <v>6377.9405456470004</v>
          </cell>
          <cell r="I73">
            <v>2021.7127323689999</v>
          </cell>
          <cell r="J73">
            <v>7755.8590776749998</v>
          </cell>
          <cell r="K73">
            <v>2911.9097682249999</v>
          </cell>
          <cell r="L73">
            <v>6304.077904367</v>
          </cell>
          <cell r="M73">
            <v>273.22013313299999</v>
          </cell>
          <cell r="N73">
            <v>1586.375021475</v>
          </cell>
          <cell r="O73">
            <v>1953.8582833989999</v>
          </cell>
          <cell r="P73">
            <v>11684.68798006</v>
          </cell>
          <cell r="Q73">
            <v>52476.596352517998</v>
          </cell>
          <cell r="R73" t="str">
            <v>n.a.</v>
          </cell>
          <cell r="S73">
            <v>38686.419026636002</v>
          </cell>
        </row>
        <row r="74">
          <cell r="A74" t="str">
            <v>20162</v>
          </cell>
          <cell r="B74">
            <v>1642.3232053950001</v>
          </cell>
          <cell r="C74">
            <v>7691.2301107960002</v>
          </cell>
          <cell r="D74">
            <v>4021.469011275</v>
          </cell>
          <cell r="E74">
            <v>4496.2119139050001</v>
          </cell>
          <cell r="F74">
            <v>8912.4127781820007</v>
          </cell>
          <cell r="G74">
            <v>2123.2612260699998</v>
          </cell>
          <cell r="H74">
            <v>6247.1660725949996</v>
          </cell>
          <cell r="I74">
            <v>3498.253013645</v>
          </cell>
          <cell r="J74">
            <v>7729.4366821989997</v>
          </cell>
          <cell r="K74">
            <v>2729.913959128</v>
          </cell>
          <cell r="L74">
            <v>6066.2889402720002</v>
          </cell>
          <cell r="M74">
            <v>294.05313482499997</v>
          </cell>
          <cell r="N74">
            <v>1793.892130169</v>
          </cell>
          <cell r="O74">
            <v>1901.4285534549999</v>
          </cell>
          <cell r="P74">
            <v>13462.393652479001</v>
          </cell>
          <cell r="Q74">
            <v>56145.517802871997</v>
          </cell>
          <cell r="R74" t="str">
            <v>n.a.</v>
          </cell>
          <cell r="S74">
            <v>47094.280182599003</v>
          </cell>
        </row>
        <row r="75">
          <cell r="A75" t="str">
            <v>20163</v>
          </cell>
          <cell r="B75">
            <v>1762.5239401589999</v>
          </cell>
          <cell r="C75">
            <v>8534.4497125990001</v>
          </cell>
          <cell r="D75">
            <v>4018.5579962000002</v>
          </cell>
          <cell r="E75">
            <v>4471.3477404659998</v>
          </cell>
          <cell r="F75">
            <v>8820.8727083419999</v>
          </cell>
          <cell r="G75">
            <v>2122.6696770520002</v>
          </cell>
          <cell r="H75">
            <v>6461.665631369</v>
          </cell>
          <cell r="I75">
            <v>3451.6435374610001</v>
          </cell>
          <cell r="J75">
            <v>7637.1731665079997</v>
          </cell>
          <cell r="K75">
            <v>2622.6309451709999</v>
          </cell>
          <cell r="L75">
            <v>5809.4360247209997</v>
          </cell>
          <cell r="M75">
            <v>288.41383929699998</v>
          </cell>
          <cell r="N75">
            <v>1739.9354353440001</v>
          </cell>
          <cell r="O75">
            <v>1810.672921714</v>
          </cell>
          <cell r="P75">
            <v>13355.807303838001</v>
          </cell>
          <cell r="Q75">
            <v>57521.479676051</v>
          </cell>
          <cell r="R75" t="str">
            <v>n.a.</v>
          </cell>
          <cell r="S75">
            <v>47299.276124434997</v>
          </cell>
        </row>
        <row r="76">
          <cell r="A76" t="str">
            <v>20164</v>
          </cell>
          <cell r="B76">
            <v>1825.640501548</v>
          </cell>
          <cell r="C76">
            <v>7215.1156716550004</v>
          </cell>
          <cell r="D76">
            <v>4304.9124280590004</v>
          </cell>
          <cell r="E76">
            <v>4076.130339374</v>
          </cell>
          <cell r="F76">
            <v>8328.2632270129998</v>
          </cell>
          <cell r="G76">
            <v>2313.9946649009999</v>
          </cell>
          <cell r="H76">
            <v>6720.8949251439999</v>
          </cell>
          <cell r="I76">
            <v>2367.362578147</v>
          </cell>
          <cell r="J76">
            <v>7881.4090994400003</v>
          </cell>
          <cell r="K76">
            <v>2709.2275724770002</v>
          </cell>
          <cell r="L76">
            <v>6389.5723480799998</v>
          </cell>
          <cell r="M76">
            <v>307.03801333000001</v>
          </cell>
          <cell r="N76">
            <v>2138.038519444</v>
          </cell>
          <cell r="O76">
            <v>2065.7004145179999</v>
          </cell>
          <cell r="P76">
            <v>13195.281986468999</v>
          </cell>
          <cell r="Q76">
            <v>55486.296125781002</v>
          </cell>
          <cell r="R76" t="str">
            <v>n.a.</v>
          </cell>
          <cell r="S76">
            <v>43374.372174356999</v>
          </cell>
        </row>
        <row r="77">
          <cell r="A77" t="str">
            <v>20171</v>
          </cell>
          <cell r="B77">
            <v>1709.3353546010001</v>
          </cell>
          <cell r="C77">
            <v>6670.2653165290003</v>
          </cell>
          <cell r="D77">
            <v>4130.5984319469999</v>
          </cell>
          <cell r="E77">
            <v>3880.9080631749998</v>
          </cell>
          <cell r="F77">
            <v>7944.988967839</v>
          </cell>
          <cell r="G77">
            <v>2275.2681308609999</v>
          </cell>
          <cell r="H77">
            <v>6464.3734879260001</v>
          </cell>
          <cell r="I77">
            <v>2107.864567306</v>
          </cell>
          <cell r="J77">
            <v>7954.5052700590004</v>
          </cell>
          <cell r="K77">
            <v>2833.8242968089999</v>
          </cell>
          <cell r="L77">
            <v>6854.1120318949997</v>
          </cell>
          <cell r="M77">
            <v>294.350895278</v>
          </cell>
          <cell r="N77">
            <v>1984.857964411</v>
          </cell>
          <cell r="O77">
            <v>2145.6069346590002</v>
          </cell>
          <cell r="P77">
            <v>12029.504707718001</v>
          </cell>
          <cell r="Q77">
            <v>54076.535896513</v>
          </cell>
          <cell r="R77" t="str">
            <v>n.a.</v>
          </cell>
          <cell r="S77">
            <v>40306.879564321003</v>
          </cell>
        </row>
      </sheetData>
      <sheetData sheetId="10"/>
      <sheetData sheetId="1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line"/>
      <sheetName val="nriem"/>
      <sheetName val="intline_quarterly"/>
      <sheetName val="internet"/>
      <sheetName val="data_sheet"/>
      <sheetName val="Tab.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D10">
            <v>1990</v>
          </cell>
          <cell r="E10">
            <v>174.3038875</v>
          </cell>
          <cell r="F10" t="str">
            <v xml:space="preserve"> </v>
          </cell>
          <cell r="G10">
            <v>45.3</v>
          </cell>
          <cell r="H10">
            <v>44.5</v>
          </cell>
          <cell r="I10">
            <v>50</v>
          </cell>
          <cell r="J10">
            <v>106.7</v>
          </cell>
          <cell r="K10">
            <v>106.60000000000001</v>
          </cell>
          <cell r="L10">
            <v>106.70833333333333</v>
          </cell>
          <cell r="M10">
            <v>111.3</v>
          </cell>
          <cell r="N10">
            <v>112.8</v>
          </cell>
          <cell r="O10">
            <v>114.23333333333333</v>
          </cell>
          <cell r="P10">
            <v>99.5</v>
          </cell>
          <cell r="Q10">
            <v>100.43333333333334</v>
          </cell>
          <cell r="R10">
            <v>103.19166666666666</v>
          </cell>
          <cell r="S10" t="e">
            <v>#N/A</v>
          </cell>
          <cell r="T10" t="e">
            <v>#N/A</v>
          </cell>
          <cell r="U10" t="str">
            <v>#N/A</v>
          </cell>
          <cell r="V10">
            <v>91.9</v>
          </cell>
          <cell r="W10">
            <v>92.066666666666663</v>
          </cell>
          <cell r="X10">
            <v>93.466666666666669</v>
          </cell>
          <cell r="Y10">
            <v>92</v>
          </cell>
          <cell r="Z10">
            <v>92</v>
          </cell>
          <cell r="AA10">
            <v>94.25</v>
          </cell>
          <cell r="AB10">
            <v>6177</v>
          </cell>
          <cell r="AC10">
            <v>6221</v>
          </cell>
          <cell r="AD10">
            <v>6383.5833333333339</v>
          </cell>
          <cell r="AE10">
            <v>2.2999999999999998</v>
          </cell>
          <cell r="AF10">
            <v>2.2666666666666666</v>
          </cell>
          <cell r="AG10">
            <v>2.1083333333333334</v>
          </cell>
          <cell r="AH10">
            <v>2.2000000000000002</v>
          </cell>
          <cell r="AI10">
            <v>2.1333333333333333</v>
          </cell>
          <cell r="AJ10">
            <v>2.1</v>
          </cell>
          <cell r="AK10">
            <v>-6.8</v>
          </cell>
          <cell r="AL10">
            <v>2263.4</v>
          </cell>
          <cell r="AM10">
            <v>6473.6</v>
          </cell>
          <cell r="AN10">
            <v>653.6</v>
          </cell>
          <cell r="AO10">
            <v>2063.1</v>
          </cell>
          <cell r="AP10">
            <v>6563.6</v>
          </cell>
          <cell r="AQ10">
            <v>-3.9012325528310431E-2</v>
          </cell>
          <cell r="AR10">
            <v>12.497442410728169</v>
          </cell>
          <cell r="AS10">
            <v>35.101880737988338</v>
          </cell>
          <cell r="AT10">
            <v>3.7497729360740735</v>
          </cell>
          <cell r="AU10">
            <v>11.568643858864718</v>
          </cell>
          <cell r="AV10">
            <v>35.668418985783831</v>
          </cell>
          <cell r="AW10">
            <v>108386</v>
          </cell>
          <cell r="AX10">
            <v>110517</v>
          </cell>
          <cell r="AY10">
            <v>111318.91666666666</v>
          </cell>
          <cell r="AZ10">
            <v>461468</v>
          </cell>
          <cell r="BA10">
            <v>467705</v>
          </cell>
          <cell r="BB10">
            <v>483095.83333333331</v>
          </cell>
          <cell r="BC10">
            <v>84</v>
          </cell>
          <cell r="BD10">
            <v>88.5</v>
          </cell>
          <cell r="BE10">
            <v>95.341666666666669</v>
          </cell>
          <cell r="BF10">
            <v>92</v>
          </cell>
          <cell r="BG10">
            <v>92.866666666666674</v>
          </cell>
          <cell r="BH10">
            <v>95.191666666666677</v>
          </cell>
          <cell r="BI10">
            <v>50.03</v>
          </cell>
          <cell r="BJ10">
            <v>1824.0300000000002</v>
          </cell>
          <cell r="BK10">
            <v>7601.75</v>
          </cell>
          <cell r="BL10">
            <v>0.28702744796784868</v>
          </cell>
          <cell r="BM10">
            <v>10.093161218521086</v>
          </cell>
          <cell r="BN10">
            <v>41.181622521529405</v>
          </cell>
          <cell r="BO10">
            <v>600.95000000000005</v>
          </cell>
          <cell r="BP10">
            <v>1955.73</v>
          </cell>
          <cell r="BQ10">
            <v>7653.93</v>
          </cell>
          <cell r="BR10">
            <v>3.4477142685644346</v>
          </cell>
          <cell r="BS10">
            <v>10.955781950747182</v>
          </cell>
          <cell r="BT10">
            <v>41.566683946871535</v>
          </cell>
          <cell r="BU10">
            <v>85.94</v>
          </cell>
          <cell r="BV10">
            <v>81.023333333333326</v>
          </cell>
          <cell r="BW10">
            <v>84.463333333333338</v>
          </cell>
          <cell r="BX10">
            <v>103.19</v>
          </cell>
          <cell r="BY10">
            <v>116.50666666666666</v>
          </cell>
          <cell r="BZ10">
            <v>120.77333333333334</v>
          </cell>
          <cell r="CA10">
            <v>117.34</v>
          </cell>
          <cell r="CB10">
            <v>111.45666666666666</v>
          </cell>
          <cell r="CC10">
            <v>118.4025</v>
          </cell>
          <cell r="CD10">
            <v>107.69</v>
          </cell>
          <cell r="CE10">
            <v>123.30333333333333</v>
          </cell>
          <cell r="CF10">
            <v>127.30416666666665</v>
          </cell>
          <cell r="CG10">
            <v>71.489999999999995</v>
          </cell>
          <cell r="CH10">
            <v>71.143333333333331</v>
          </cell>
          <cell r="CI10">
            <v>73.060833333333335</v>
          </cell>
          <cell r="CJ10">
            <v>88.67</v>
          </cell>
          <cell r="CK10">
            <v>90.17</v>
          </cell>
          <cell r="CL10">
            <v>93.469166666666666</v>
          </cell>
          <cell r="CM10">
            <v>74.31</v>
          </cell>
          <cell r="CN10">
            <v>79.13</v>
          </cell>
          <cell r="CO10">
            <v>80.532499999999999</v>
          </cell>
          <cell r="CP10">
            <v>93.48</v>
          </cell>
          <cell r="CQ10">
            <v>108.33999999999999</v>
          </cell>
          <cell r="CR10">
            <v>112.84333333333333</v>
          </cell>
          <cell r="CS10">
            <v>98.29</v>
          </cell>
          <cell r="CT10">
            <v>105.29666666666667</v>
          </cell>
          <cell r="CU10">
            <v>107.1925</v>
          </cell>
          <cell r="CV10">
            <v>95.05</v>
          </cell>
          <cell r="CW10">
            <v>111.90666666666668</v>
          </cell>
          <cell r="CX10">
            <v>115.22666666666666</v>
          </cell>
          <cell r="CY10">
            <v>100.75</v>
          </cell>
          <cell r="CZ10">
            <v>100.68333333333334</v>
          </cell>
          <cell r="DA10">
            <v>107.31083333333333</v>
          </cell>
          <cell r="DB10">
            <v>77.98</v>
          </cell>
          <cell r="DC10">
            <v>94.053333333333342</v>
          </cell>
          <cell r="DD10">
            <v>99.821666666666658</v>
          </cell>
          <cell r="DE10">
            <v>87.5</v>
          </cell>
          <cell r="DF10">
            <v>87.566666666666677</v>
          </cell>
          <cell r="DG10">
            <v>89.2</v>
          </cell>
          <cell r="DH10">
            <v>89.9</v>
          </cell>
          <cell r="DI10">
            <v>89.399999999999991</v>
          </cell>
          <cell r="DJ10">
            <v>90.86666666666666</v>
          </cell>
          <cell r="DL10">
            <v>99016.7</v>
          </cell>
          <cell r="DM10">
            <v>430039.7</v>
          </cell>
          <cell r="DO10">
            <v>414804</v>
          </cell>
          <cell r="DP10">
            <v>1718683</v>
          </cell>
          <cell r="DQ10">
            <v>73.02</v>
          </cell>
          <cell r="DR10">
            <v>87.410000000000011</v>
          </cell>
          <cell r="DS10">
            <v>93.337500000000006</v>
          </cell>
          <cell r="DT10">
            <v>70.489999999999995</v>
          </cell>
          <cell r="DU10">
            <v>69.436666666666653</v>
          </cell>
          <cell r="DV10">
            <v>73.059999999999988</v>
          </cell>
        </row>
        <row r="11">
          <cell r="D11">
            <v>1991</v>
          </cell>
          <cell r="E11">
            <v>177.36225150000001</v>
          </cell>
          <cell r="G11">
            <v>45.4</v>
          </cell>
          <cell r="H11">
            <v>44.45</v>
          </cell>
          <cell r="I11">
            <v>50</v>
          </cell>
          <cell r="J11">
            <v>106.4</v>
          </cell>
          <cell r="K11">
            <v>108.56666666666668</v>
          </cell>
          <cell r="L11">
            <v>96.166666666666657</v>
          </cell>
          <cell r="M11">
            <v>113</v>
          </cell>
          <cell r="N11">
            <v>114.26666666666667</v>
          </cell>
          <cell r="O11">
            <v>111.93333333333335</v>
          </cell>
          <cell r="P11">
            <v>100</v>
          </cell>
          <cell r="Q11">
            <v>102.56666666666666</v>
          </cell>
          <cell r="R11">
            <v>105.15833333333333</v>
          </cell>
          <cell r="S11" t="e">
            <v>#N/A</v>
          </cell>
          <cell r="T11" t="e">
            <v>#N/A</v>
          </cell>
          <cell r="U11" t="str">
            <v>#N/A</v>
          </cell>
          <cell r="V11">
            <v>92</v>
          </cell>
          <cell r="W11">
            <v>93.3</v>
          </cell>
          <cell r="X11">
            <v>96.508333333333326</v>
          </cell>
          <cell r="Y11">
            <v>92</v>
          </cell>
          <cell r="Z11">
            <v>95.033333333333346</v>
          </cell>
          <cell r="AA11">
            <v>97.241666666666674</v>
          </cell>
          <cell r="AB11">
            <v>6193</v>
          </cell>
          <cell r="AC11">
            <v>6447.666666666667</v>
          </cell>
          <cell r="AD11">
            <v>6505.3333333333339</v>
          </cell>
          <cell r="AE11">
            <v>2.2999999999999998</v>
          </cell>
          <cell r="AF11">
            <v>2.1</v>
          </cell>
          <cell r="AG11">
            <v>2.1</v>
          </cell>
          <cell r="AH11">
            <v>2.2000000000000002</v>
          </cell>
          <cell r="AI11">
            <v>2.1333333333333333</v>
          </cell>
          <cell r="AJ11">
            <v>2.0916666666666668</v>
          </cell>
          <cell r="AK11">
            <v>855.5</v>
          </cell>
          <cell r="AL11">
            <v>1896.3</v>
          </cell>
          <cell r="AM11">
            <v>9175.7000000000007</v>
          </cell>
          <cell r="AN11">
            <v>721.1</v>
          </cell>
          <cell r="AO11">
            <v>2005.9</v>
          </cell>
          <cell r="AP11">
            <v>9608.0999999999985</v>
          </cell>
          <cell r="AQ11">
            <v>4.8234615470022941</v>
          </cell>
          <cell r="AR11">
            <v>10.009315359616735</v>
          </cell>
          <cell r="AS11">
            <v>55.635924099440288</v>
          </cell>
          <cell r="AT11">
            <v>4.0656903816988361</v>
          </cell>
          <cell r="AU11">
            <v>10.582102497432965</v>
          </cell>
          <cell r="AV11">
            <v>58.149336866895396</v>
          </cell>
          <cell r="AW11">
            <v>111481</v>
          </cell>
          <cell r="AX11">
            <v>111152.33333333333</v>
          </cell>
          <cell r="AY11">
            <v>117089.58333333333</v>
          </cell>
          <cell r="AZ11">
            <v>470041</v>
          </cell>
          <cell r="BA11">
            <v>480844.66666666669</v>
          </cell>
          <cell r="BB11">
            <v>500669.16666666663</v>
          </cell>
          <cell r="BC11">
            <v>81.3</v>
          </cell>
          <cell r="BD11">
            <v>93.2</v>
          </cell>
          <cell r="BE11">
            <v>100.70833333333333</v>
          </cell>
          <cell r="BF11">
            <v>92.9</v>
          </cell>
          <cell r="BG11">
            <v>94.233333333333334</v>
          </cell>
          <cell r="BH11">
            <v>100.85</v>
          </cell>
          <cell r="BI11">
            <v>721.08</v>
          </cell>
          <cell r="BJ11">
            <v>2057.0299999999997</v>
          </cell>
          <cell r="BK11">
            <v>10459.75</v>
          </cell>
          <cell r="BL11">
            <v>4.0655776181325711</v>
          </cell>
          <cell r="BM11">
            <v>10.859973639056356</v>
          </cell>
          <cell r="BN11">
            <v>63.370272673355885</v>
          </cell>
          <cell r="BO11">
            <v>654.12</v>
          </cell>
          <cell r="BP11">
            <v>2164.1099999999997</v>
          </cell>
          <cell r="BQ11">
            <v>10498.61</v>
          </cell>
          <cell r="BR11">
            <v>3.6880451982760265</v>
          </cell>
          <cell r="BS11">
            <v>11.421061734565841</v>
          </cell>
          <cell r="BT11">
            <v>63.48726106077806</v>
          </cell>
          <cell r="BU11">
            <v>72.319999999999993</v>
          </cell>
          <cell r="BV11">
            <v>84.463333333333324</v>
          </cell>
          <cell r="BW11">
            <v>78.349999999999994</v>
          </cell>
          <cell r="BX11">
            <v>115.69</v>
          </cell>
          <cell r="BY11">
            <v>119.16000000000001</v>
          </cell>
          <cell r="BZ11">
            <v>127.36916666666667</v>
          </cell>
          <cell r="CA11">
            <v>98.75</v>
          </cell>
          <cell r="CB11">
            <v>121.12666666666667</v>
          </cell>
          <cell r="CC11">
            <v>100.02916666666667</v>
          </cell>
          <cell r="CD11">
            <v>123.22</v>
          </cell>
          <cell r="CE11">
            <v>128.22666666666666</v>
          </cell>
          <cell r="CF11">
            <v>131.17583333333332</v>
          </cell>
          <cell r="CG11">
            <v>70.75</v>
          </cell>
          <cell r="CH11">
            <v>71.83</v>
          </cell>
          <cell r="CI11">
            <v>75.920833333333334</v>
          </cell>
          <cell r="CJ11">
            <v>90.26</v>
          </cell>
          <cell r="CK11">
            <v>93.839999999999989</v>
          </cell>
          <cell r="CL11">
            <v>95.843333333333334</v>
          </cell>
          <cell r="CM11">
            <v>76.94</v>
          </cell>
          <cell r="CN11">
            <v>79.98</v>
          </cell>
          <cell r="CO11">
            <v>80.716666666666669</v>
          </cell>
          <cell r="CP11">
            <v>106.71</v>
          </cell>
          <cell r="CQ11">
            <v>106.86</v>
          </cell>
          <cell r="CR11">
            <v>106.69749999999999</v>
          </cell>
          <cell r="CS11">
            <v>102.58</v>
          </cell>
          <cell r="CT11">
            <v>113.01666666666667</v>
          </cell>
          <cell r="CU11">
            <v>101.60666666666668</v>
          </cell>
          <cell r="CV11">
            <v>109.45</v>
          </cell>
          <cell r="CW11">
            <v>114.89999999999999</v>
          </cell>
          <cell r="CX11">
            <v>108.73833333333334</v>
          </cell>
          <cell r="CY11">
            <v>93.9</v>
          </cell>
          <cell r="CZ11">
            <v>106.39666666666666</v>
          </cell>
          <cell r="DA11">
            <v>101.11500000000001</v>
          </cell>
          <cell r="DB11">
            <v>92.17</v>
          </cell>
          <cell r="DC11">
            <v>100.63333333333333</v>
          </cell>
          <cell r="DD11">
            <v>101.99583333333332</v>
          </cell>
          <cell r="DE11">
            <v>87.3</v>
          </cell>
          <cell r="DF11">
            <v>88.933333333333337</v>
          </cell>
          <cell r="DG11">
            <v>92.791666666666671</v>
          </cell>
          <cell r="DH11">
            <v>89</v>
          </cell>
          <cell r="DI11">
            <v>90.166666666666671</v>
          </cell>
          <cell r="DJ11">
            <v>94.808333333333323</v>
          </cell>
          <cell r="DL11">
            <v>102053</v>
          </cell>
          <cell r="DM11">
            <v>458300</v>
          </cell>
          <cell r="DO11">
            <v>427766</v>
          </cell>
          <cell r="DP11">
            <v>1832457</v>
          </cell>
          <cell r="DQ11">
            <v>85.97</v>
          </cell>
          <cell r="DR11">
            <v>91.57</v>
          </cell>
          <cell r="DS11">
            <v>95.563333333333333</v>
          </cell>
          <cell r="DT11">
            <v>64.47</v>
          </cell>
          <cell r="DU11">
            <v>71.763333333333335</v>
          </cell>
          <cell r="DV11">
            <v>75.844166666666666</v>
          </cell>
        </row>
        <row r="12">
          <cell r="D12">
            <v>1992</v>
          </cell>
          <cell r="E12">
            <v>183.41776859999999</v>
          </cell>
          <cell r="G12">
            <v>43.3</v>
          </cell>
          <cell r="H12">
            <v>40.674999999999997</v>
          </cell>
          <cell r="I12">
            <v>54.5</v>
          </cell>
          <cell r="J12">
            <v>106.7</v>
          </cell>
          <cell r="K12">
            <v>106.96666666666665</v>
          </cell>
          <cell r="L12">
            <v>87.675000000000011</v>
          </cell>
          <cell r="M12">
            <v>114.1</v>
          </cell>
          <cell r="N12">
            <v>114.60000000000001</v>
          </cell>
          <cell r="O12">
            <v>102.72500000000001</v>
          </cell>
          <cell r="P12">
            <v>101.8</v>
          </cell>
          <cell r="Q12">
            <v>104.2</v>
          </cell>
          <cell r="R12">
            <v>99.15</v>
          </cell>
          <cell r="S12" t="e">
            <v>#N/A</v>
          </cell>
          <cell r="T12" t="e">
            <v>#N/A</v>
          </cell>
          <cell r="U12" t="str">
            <v>#N/A</v>
          </cell>
          <cell r="V12">
            <v>92.3</v>
          </cell>
          <cell r="W12">
            <v>93.5</v>
          </cell>
          <cell r="X12">
            <v>98.174999999999997</v>
          </cell>
          <cell r="Y12">
            <v>92</v>
          </cell>
          <cell r="Z12">
            <v>94.966666666666654</v>
          </cell>
          <cell r="AA12">
            <v>99.341666666666669</v>
          </cell>
          <cell r="AB12">
            <v>6293</v>
          </cell>
          <cell r="AC12">
            <v>6446.666666666667</v>
          </cell>
          <cell r="AD12">
            <v>6578.416666666667</v>
          </cell>
          <cell r="AE12">
            <v>2.2000000000000002</v>
          </cell>
          <cell r="AF12">
            <v>2.0333333333333332</v>
          </cell>
          <cell r="AG12">
            <v>2.1500000000000004</v>
          </cell>
          <cell r="AH12">
            <v>2</v>
          </cell>
          <cell r="AI12">
            <v>2.0666666666666664</v>
          </cell>
          <cell r="AJ12">
            <v>2.15</v>
          </cell>
          <cell r="AK12">
            <v>1414.7</v>
          </cell>
          <cell r="AL12">
            <v>1488.3</v>
          </cell>
          <cell r="AM12">
            <v>14234.900000000001</v>
          </cell>
          <cell r="AN12">
            <v>688.4</v>
          </cell>
          <cell r="AO12">
            <v>1601.8000000000002</v>
          </cell>
          <cell r="AP12">
            <v>14165.300000000001</v>
          </cell>
          <cell r="AQ12">
            <v>7.7129931892541848</v>
          </cell>
          <cell r="AR12">
            <v>7.9981598821367728</v>
          </cell>
          <cell r="AS12">
            <v>87.041837162902738</v>
          </cell>
          <cell r="AT12">
            <v>3.7531805410918078</v>
          </cell>
          <cell r="AU12">
            <v>8.5249784048662463</v>
          </cell>
          <cell r="AV12">
            <v>86.516785091015223</v>
          </cell>
          <cell r="AW12">
            <v>111684</v>
          </cell>
          <cell r="AX12">
            <v>111595.33333333333</v>
          </cell>
          <cell r="AY12">
            <v>122392.41666666667</v>
          </cell>
          <cell r="AZ12">
            <v>471606</v>
          </cell>
          <cell r="BA12">
            <v>489058.33333333331</v>
          </cell>
          <cell r="BB12">
            <v>503638.66666666669</v>
          </cell>
          <cell r="BC12">
            <v>100.2</v>
          </cell>
          <cell r="BD12">
            <v>93.633333333333326</v>
          </cell>
          <cell r="BE12">
            <v>100.94166666666666</v>
          </cell>
          <cell r="BF12">
            <v>93.7</v>
          </cell>
          <cell r="BG12">
            <v>95.733333333333334</v>
          </cell>
          <cell r="BH12">
            <v>100.70833333333333</v>
          </cell>
          <cell r="BI12">
            <v>1052.92</v>
          </cell>
          <cell r="BJ12">
            <v>2287.31</v>
          </cell>
          <cell r="BK12">
            <v>13484.849999999999</v>
          </cell>
          <cell r="BL12">
            <v>5.7405561524206661</v>
          </cell>
          <cell r="BM12">
            <v>12.245164873145391</v>
          </cell>
          <cell r="BN12">
            <v>82.31216278282794</v>
          </cell>
          <cell r="BO12">
            <v>700.66</v>
          </cell>
          <cell r="BP12">
            <v>2103.5299999999997</v>
          </cell>
          <cell r="BQ12">
            <v>13495.95</v>
          </cell>
          <cell r="BR12">
            <v>3.8200224839067203</v>
          </cell>
          <cell r="BS12">
            <v>11.187260908607273</v>
          </cell>
          <cell r="BT12">
            <v>82.348636965476118</v>
          </cell>
          <cell r="BU12">
            <v>84.81</v>
          </cell>
          <cell r="BV12">
            <v>86.313333333333333</v>
          </cell>
          <cell r="BW12">
            <v>74.237500000000011</v>
          </cell>
          <cell r="BX12">
            <v>130.63999999999999</v>
          </cell>
          <cell r="BY12">
            <v>122.63</v>
          </cell>
          <cell r="BZ12">
            <v>122.18083333333333</v>
          </cell>
          <cell r="CA12">
            <v>118.28</v>
          </cell>
          <cell r="CB12">
            <v>125.35000000000001</v>
          </cell>
          <cell r="CC12">
            <v>92.58</v>
          </cell>
          <cell r="CD12">
            <v>139</v>
          </cell>
          <cell r="CE12">
            <v>129.66999999999999</v>
          </cell>
          <cell r="CF12">
            <v>130.41249999999999</v>
          </cell>
          <cell r="CG12">
            <v>71.19</v>
          </cell>
          <cell r="CH12">
            <v>73.25</v>
          </cell>
          <cell r="CI12">
            <v>75.425833333333344</v>
          </cell>
          <cell r="CJ12">
            <v>91.58</v>
          </cell>
          <cell r="CK12">
            <v>93.616666666666674</v>
          </cell>
          <cell r="CL12">
            <v>97.363333333333344</v>
          </cell>
          <cell r="CM12">
            <v>86.14</v>
          </cell>
          <cell r="CN12">
            <v>78.006666666666675</v>
          </cell>
          <cell r="CO12">
            <v>78.25500000000001</v>
          </cell>
          <cell r="CP12">
            <v>124.83</v>
          </cell>
          <cell r="CQ12">
            <v>115.67333333333333</v>
          </cell>
          <cell r="CR12">
            <v>104.92083333333335</v>
          </cell>
          <cell r="CS12">
            <v>115.02</v>
          </cell>
          <cell r="CT12">
            <v>106.58666666666666</v>
          </cell>
          <cell r="CU12">
            <v>93.568333333333342</v>
          </cell>
          <cell r="CV12">
            <v>131.22</v>
          </cell>
          <cell r="CW12">
            <v>119.39333333333333</v>
          </cell>
          <cell r="CX12">
            <v>106.95083333333332</v>
          </cell>
          <cell r="CY12">
            <v>107.4</v>
          </cell>
          <cell r="CZ12">
            <v>106.04333333333334</v>
          </cell>
          <cell r="DA12">
            <v>93.592500000000001</v>
          </cell>
          <cell r="DB12">
            <v>112.01</v>
          </cell>
          <cell r="DC12">
            <v>102.58333333333333</v>
          </cell>
          <cell r="DD12">
            <v>103.56666666666666</v>
          </cell>
          <cell r="DE12">
            <v>87.9</v>
          </cell>
          <cell r="DF12">
            <v>89.699999999999989</v>
          </cell>
          <cell r="DG12">
            <v>95.10833333333332</v>
          </cell>
          <cell r="DH12">
            <v>89.3</v>
          </cell>
          <cell r="DI12">
            <v>90.899999999999991</v>
          </cell>
          <cell r="DJ12">
            <v>96.916666666666671</v>
          </cell>
          <cell r="DL12">
            <v>106457</v>
          </cell>
          <cell r="DM12">
            <v>471020</v>
          </cell>
          <cell r="DO12">
            <v>433598</v>
          </cell>
          <cell r="DP12">
            <v>1883936</v>
          </cell>
          <cell r="DQ12">
            <v>103.24</v>
          </cell>
          <cell r="DR12">
            <v>95.073333333333323</v>
          </cell>
          <cell r="DS12">
            <v>97.103333333333325</v>
          </cell>
          <cell r="DT12">
            <v>73.349999999999994</v>
          </cell>
          <cell r="DU12">
            <v>72.716666666666654</v>
          </cell>
          <cell r="DV12">
            <v>75.346666666666678</v>
          </cell>
        </row>
        <row r="13">
          <cell r="D13">
            <v>1993</v>
          </cell>
          <cell r="E13">
            <v>191.91726679999999</v>
          </cell>
          <cell r="G13">
            <v>44</v>
          </cell>
          <cell r="H13">
            <v>38.4</v>
          </cell>
          <cell r="I13">
            <v>59.1</v>
          </cell>
          <cell r="J13">
            <v>107.3</v>
          </cell>
          <cell r="K13">
            <v>104.7</v>
          </cell>
          <cell r="L13">
            <v>87.216666666666654</v>
          </cell>
          <cell r="M13">
            <v>113.9</v>
          </cell>
          <cell r="N13">
            <v>115.26666666666667</v>
          </cell>
          <cell r="O13">
            <v>97.758333333333326</v>
          </cell>
          <cell r="P13">
            <v>102</v>
          </cell>
          <cell r="Q13">
            <v>105.56666666666668</v>
          </cell>
          <cell r="R13">
            <v>95.625</v>
          </cell>
          <cell r="S13" t="e">
            <v>#N/A</v>
          </cell>
          <cell r="T13" t="e">
            <v>#N/A</v>
          </cell>
          <cell r="U13" t="str">
            <v>#N/A</v>
          </cell>
          <cell r="V13">
            <v>93.1</v>
          </cell>
          <cell r="W13">
            <v>95</v>
          </cell>
          <cell r="X13">
            <v>99.391666666666666</v>
          </cell>
          <cell r="Y13">
            <v>95</v>
          </cell>
          <cell r="Z13">
            <v>95</v>
          </cell>
          <cell r="AA13">
            <v>100.49166666666666</v>
          </cell>
          <cell r="AB13">
            <v>6398</v>
          </cell>
          <cell r="AC13">
            <v>6419</v>
          </cell>
          <cell r="AD13">
            <v>6615.333333333333</v>
          </cell>
          <cell r="AE13">
            <v>2.2000000000000002</v>
          </cell>
          <cell r="AF13">
            <v>2.0333333333333332</v>
          </cell>
          <cell r="AG13">
            <v>2.5</v>
          </cell>
          <cell r="AH13">
            <v>2.1</v>
          </cell>
          <cell r="AI13">
            <v>2.0666666666666669</v>
          </cell>
          <cell r="AJ13">
            <v>2.4999999999999996</v>
          </cell>
          <cell r="AK13">
            <v>506</v>
          </cell>
          <cell r="AL13">
            <v>825.6</v>
          </cell>
          <cell r="AM13">
            <v>14669</v>
          </cell>
          <cell r="AN13">
            <v>557</v>
          </cell>
          <cell r="AO13">
            <v>892.8</v>
          </cell>
          <cell r="AP13">
            <v>14475.8</v>
          </cell>
          <cell r="AQ13">
            <v>2.6365527627449517</v>
          </cell>
          <cell r="AR13">
            <v>4.5969630855066654</v>
          </cell>
          <cell r="AS13">
            <v>112.71629198757016</v>
          </cell>
          <cell r="AT13">
            <v>2.9022922704524468</v>
          </cell>
          <cell r="AU13">
            <v>4.9926942246199033</v>
          </cell>
          <cell r="AV13">
            <v>111.13900399982037</v>
          </cell>
          <cell r="AW13">
            <v>113053</v>
          </cell>
          <cell r="AX13">
            <v>112011</v>
          </cell>
          <cell r="AY13">
            <v>126019.50000000001</v>
          </cell>
          <cell r="AZ13">
            <v>479076</v>
          </cell>
          <cell r="BA13">
            <v>494775.33333333331</v>
          </cell>
          <cell r="BB13">
            <v>509021.58333333337</v>
          </cell>
          <cell r="BC13">
            <v>95.5</v>
          </cell>
          <cell r="BD13">
            <v>106.03333333333335</v>
          </cell>
          <cell r="BE13">
            <v>98.974999999999994</v>
          </cell>
          <cell r="BF13">
            <v>94</v>
          </cell>
          <cell r="BG13">
            <v>97.933333333333323</v>
          </cell>
          <cell r="BH13">
            <v>99.091666666666683</v>
          </cell>
          <cell r="BI13">
            <v>556.85</v>
          </cell>
          <cell r="BJ13">
            <v>1433.38</v>
          </cell>
          <cell r="BK13">
            <v>13376.099999999999</v>
          </cell>
          <cell r="BL13">
            <v>2.9015106836650721</v>
          </cell>
          <cell r="BM13">
            <v>7.9833227908065698</v>
          </cell>
          <cell r="BN13">
            <v>103.09916140605559</v>
          </cell>
          <cell r="BO13">
            <v>575.79999999999995</v>
          </cell>
          <cell r="BP13">
            <v>1430.56</v>
          </cell>
          <cell r="BQ13">
            <v>13337.220000000001</v>
          </cell>
          <cell r="BR13">
            <v>3.000251147803445</v>
          </cell>
          <cell r="BS13">
            <v>8.0025793529512406</v>
          </cell>
          <cell r="BT13">
            <v>102.47242320422177</v>
          </cell>
          <cell r="BU13">
            <v>83.51</v>
          </cell>
          <cell r="BV13">
            <v>86.053333333333342</v>
          </cell>
          <cell r="BW13">
            <v>72.756666666666675</v>
          </cell>
          <cell r="BX13">
            <v>119.49</v>
          </cell>
          <cell r="BY13">
            <v>124.79666666666667</v>
          </cell>
          <cell r="BZ13">
            <v>105.3725</v>
          </cell>
          <cell r="CA13">
            <v>119.35</v>
          </cell>
          <cell r="CB13">
            <v>115.67666666666668</v>
          </cell>
          <cell r="CC13">
            <v>78.47999999999999</v>
          </cell>
          <cell r="CD13">
            <v>127.93</v>
          </cell>
          <cell r="CE13">
            <v>128.01666666666668</v>
          </cell>
          <cell r="CF13">
            <v>104.01</v>
          </cell>
          <cell r="CG13">
            <v>71.27</v>
          </cell>
          <cell r="CH13">
            <v>76.02</v>
          </cell>
          <cell r="CI13">
            <v>78.255833333333328</v>
          </cell>
          <cell r="CJ13">
            <v>90.64</v>
          </cell>
          <cell r="CK13">
            <v>96.25</v>
          </cell>
          <cell r="CL13">
            <v>95.18</v>
          </cell>
          <cell r="CM13">
            <v>80.47</v>
          </cell>
          <cell r="CN13">
            <v>85.013333333333335</v>
          </cell>
          <cell r="CO13">
            <v>80.54583333333332</v>
          </cell>
          <cell r="CP13">
            <v>103.17</v>
          </cell>
          <cell r="CQ13">
            <v>120.5</v>
          </cell>
          <cell r="CR13">
            <v>103.47833333333334</v>
          </cell>
          <cell r="CS13">
            <v>114.27</v>
          </cell>
          <cell r="CT13">
            <v>103.87</v>
          </cell>
          <cell r="CU13">
            <v>87.083333333333343</v>
          </cell>
          <cell r="CV13">
            <v>112.1</v>
          </cell>
          <cell r="CW13">
            <v>114.70666666666666</v>
          </cell>
          <cell r="CX13">
            <v>103.55166666666668</v>
          </cell>
          <cell r="CY13">
            <v>109.84</v>
          </cell>
          <cell r="CZ13">
            <v>116.12</v>
          </cell>
          <cell r="DA13">
            <v>85.032499999999999</v>
          </cell>
          <cell r="DB13">
            <v>99.53</v>
          </cell>
          <cell r="DC13">
            <v>102.01666666666667</v>
          </cell>
          <cell r="DD13">
            <v>96.800833333333316</v>
          </cell>
          <cell r="DE13">
            <v>88.5</v>
          </cell>
          <cell r="DF13">
            <v>90.600000000000009</v>
          </cell>
          <cell r="DG13">
            <v>96.45</v>
          </cell>
          <cell r="DH13">
            <v>90.1</v>
          </cell>
          <cell r="DI13">
            <v>93</v>
          </cell>
          <cell r="DJ13">
            <v>97.433333333333337</v>
          </cell>
          <cell r="DL13">
            <v>122513</v>
          </cell>
          <cell r="DM13">
            <v>475381</v>
          </cell>
          <cell r="DO13">
            <v>442515</v>
          </cell>
          <cell r="DP13">
            <v>1901500</v>
          </cell>
          <cell r="DQ13">
            <v>89.63</v>
          </cell>
          <cell r="DR13">
            <v>99.296666666666667</v>
          </cell>
          <cell r="DS13">
            <v>95.220833333333331</v>
          </cell>
          <cell r="DT13">
            <v>73.430000000000007</v>
          </cell>
          <cell r="DU13">
            <v>78.323333333333338</v>
          </cell>
          <cell r="DV13">
            <v>78.236666666666665</v>
          </cell>
        </row>
        <row r="14">
          <cell r="D14">
            <v>1994</v>
          </cell>
          <cell r="E14">
            <v>189.22623379999999</v>
          </cell>
          <cell r="G14">
            <v>45.4</v>
          </cell>
          <cell r="H14">
            <v>42.2</v>
          </cell>
          <cell r="I14">
            <v>90.9</v>
          </cell>
          <cell r="J14">
            <v>110</v>
          </cell>
          <cell r="K14">
            <v>100.26666666666667</v>
          </cell>
          <cell r="L14">
            <v>95.74166666666666</v>
          </cell>
          <cell r="M14">
            <v>114.9</v>
          </cell>
          <cell r="N14">
            <v>114.40000000000002</v>
          </cell>
          <cell r="O14">
            <v>97.358333333333334</v>
          </cell>
          <cell r="P14">
            <v>102.7</v>
          </cell>
          <cell r="Q14">
            <v>106.03333333333335</v>
          </cell>
          <cell r="R14">
            <v>96.833333333333329</v>
          </cell>
          <cell r="S14" t="e">
            <v>#N/A</v>
          </cell>
          <cell r="T14" t="e">
            <v>#N/A</v>
          </cell>
          <cell r="U14" t="str">
            <v>#N/A</v>
          </cell>
          <cell r="V14">
            <v>93.6</v>
          </cell>
          <cell r="W14">
            <v>95.466666666666654</v>
          </cell>
          <cell r="X14">
            <v>100.1</v>
          </cell>
          <cell r="Y14">
            <v>95</v>
          </cell>
          <cell r="Z14">
            <v>94.633333333333326</v>
          </cell>
          <cell r="AA14">
            <v>100.54166666666667</v>
          </cell>
          <cell r="AB14">
            <v>6476</v>
          </cell>
          <cell r="AC14">
            <v>6344.333333333333</v>
          </cell>
          <cell r="AD14">
            <v>6644.9166666666661</v>
          </cell>
          <cell r="AE14">
            <v>2.1</v>
          </cell>
          <cell r="AF14">
            <v>2.2333333333333338</v>
          </cell>
          <cell r="AG14">
            <v>2.8916666666666666</v>
          </cell>
          <cell r="AH14">
            <v>2.1</v>
          </cell>
          <cell r="AI14">
            <v>2.1</v>
          </cell>
          <cell r="AJ14">
            <v>2.8916666666666666</v>
          </cell>
          <cell r="AK14">
            <v>538.5</v>
          </cell>
          <cell r="AL14">
            <v>1367.6000000000001</v>
          </cell>
          <cell r="AM14">
            <v>13342.5</v>
          </cell>
          <cell r="AN14">
            <v>685.2</v>
          </cell>
          <cell r="AO14">
            <v>1540.3999999999999</v>
          </cell>
          <cell r="AP14">
            <v>13293.5</v>
          </cell>
          <cell r="AQ14">
            <v>2.8457999146627841</v>
          </cell>
          <cell r="AR14">
            <v>7.6745726745176999</v>
          </cell>
          <cell r="AS14">
            <v>110.32706804467705</v>
          </cell>
          <cell r="AT14">
            <v>3.6210623983787182</v>
          </cell>
          <cell r="AU14">
            <v>8.5623972246538234</v>
          </cell>
          <cell r="AV14">
            <v>109.68483621399358</v>
          </cell>
          <cell r="AW14">
            <v>110132</v>
          </cell>
          <cell r="AX14">
            <v>113116.66666666667</v>
          </cell>
          <cell r="AY14">
            <v>132848.41666666666</v>
          </cell>
          <cell r="AZ14">
            <v>481229</v>
          </cell>
          <cell r="BA14">
            <v>496210.33333333331</v>
          </cell>
          <cell r="BB14">
            <v>519472.75</v>
          </cell>
          <cell r="BC14">
            <v>91.6</v>
          </cell>
          <cell r="BD14">
            <v>94.3</v>
          </cell>
          <cell r="BE14">
            <v>100.03333333333333</v>
          </cell>
          <cell r="BF14">
            <v>94.1</v>
          </cell>
          <cell r="BG14">
            <v>98.933333333333337</v>
          </cell>
          <cell r="BH14">
            <v>100.06666666666666</v>
          </cell>
          <cell r="BI14">
            <v>480.52</v>
          </cell>
          <cell r="BJ14">
            <v>1926.15</v>
          </cell>
          <cell r="BK14">
            <v>12393.21</v>
          </cell>
          <cell r="BL14">
            <v>2.5393941968314966</v>
          </cell>
          <cell r="BM14">
            <v>10.846791993253536</v>
          </cell>
          <cell r="BN14">
            <v>102.40563268184485</v>
          </cell>
          <cell r="BO14">
            <v>682.05</v>
          </cell>
          <cell r="BP14">
            <v>2003.6999999999998</v>
          </cell>
          <cell r="BQ14">
            <v>12332.85</v>
          </cell>
          <cell r="BR14">
            <v>3.6044156579308297</v>
          </cell>
          <cell r="BS14">
            <v>11.201521000626851</v>
          </cell>
          <cell r="BT14">
            <v>101.76826382060487</v>
          </cell>
          <cell r="BU14">
            <v>90.27</v>
          </cell>
          <cell r="BV14">
            <v>79.463333333333324</v>
          </cell>
          <cell r="BW14">
            <v>85.835833333333326</v>
          </cell>
          <cell r="BX14">
            <v>116.79</v>
          </cell>
          <cell r="BY14">
            <v>132.51666666666665</v>
          </cell>
          <cell r="BZ14">
            <v>97.765833333333333</v>
          </cell>
          <cell r="CA14">
            <v>126.93</v>
          </cell>
          <cell r="CB14">
            <v>105.73333333333333</v>
          </cell>
          <cell r="CC14">
            <v>84.627499999999998</v>
          </cell>
          <cell r="CD14">
            <v>126.4</v>
          </cell>
          <cell r="CE14">
            <v>139.59666666666666</v>
          </cell>
          <cell r="CF14">
            <v>96.965833333333336</v>
          </cell>
          <cell r="CG14">
            <v>74.5</v>
          </cell>
          <cell r="CH14">
            <v>76.213333333333338</v>
          </cell>
          <cell r="CI14">
            <v>88.91</v>
          </cell>
          <cell r="CJ14">
            <v>94.97</v>
          </cell>
          <cell r="CK14">
            <v>94.839999999999989</v>
          </cell>
          <cell r="CL14">
            <v>96.8125</v>
          </cell>
          <cell r="CM14">
            <v>82.69</v>
          </cell>
          <cell r="CN14">
            <v>79.046666666666667</v>
          </cell>
          <cell r="CO14">
            <v>89.134166666666658</v>
          </cell>
          <cell r="CP14">
            <v>104.2</v>
          </cell>
          <cell r="CQ14">
            <v>104.96</v>
          </cell>
          <cell r="CR14">
            <v>105.02749999999999</v>
          </cell>
          <cell r="CS14">
            <v>117.05</v>
          </cell>
          <cell r="CT14">
            <v>100.04333333333334</v>
          </cell>
          <cell r="CU14">
            <v>90.782499999999999</v>
          </cell>
          <cell r="CV14">
            <v>113.25</v>
          </cell>
          <cell r="CW14">
            <v>105.03000000000002</v>
          </cell>
          <cell r="CX14">
            <v>106.20166666666668</v>
          </cell>
          <cell r="CY14">
            <v>110.29</v>
          </cell>
          <cell r="CZ14">
            <v>104.69333333333333</v>
          </cell>
          <cell r="DA14">
            <v>89.08250000000001</v>
          </cell>
          <cell r="DB14">
            <v>97.66</v>
          </cell>
          <cell r="DC14">
            <v>98.08</v>
          </cell>
          <cell r="DD14">
            <v>97.51166666666667</v>
          </cell>
          <cell r="DE14">
            <v>88.9</v>
          </cell>
          <cell r="DF14">
            <v>91.3</v>
          </cell>
          <cell r="DG14">
            <v>98.5</v>
          </cell>
          <cell r="DH14">
            <v>90.4</v>
          </cell>
          <cell r="DI14">
            <v>92.86666666666666</v>
          </cell>
          <cell r="DJ14">
            <v>98.88333333333334</v>
          </cell>
          <cell r="DL14">
            <v>107793</v>
          </cell>
          <cell r="DM14">
            <v>479260</v>
          </cell>
          <cell r="DO14">
            <v>450097</v>
          </cell>
          <cell r="DP14">
            <v>1918179</v>
          </cell>
          <cell r="DQ14">
            <v>88.41</v>
          </cell>
          <cell r="DR14">
            <v>91.850000000000009</v>
          </cell>
          <cell r="DS14">
            <v>96.87833333333333</v>
          </cell>
          <cell r="DT14">
            <v>74.23</v>
          </cell>
          <cell r="DU14">
            <v>74.383333333333326</v>
          </cell>
          <cell r="DV14">
            <v>88.941666666666663</v>
          </cell>
        </row>
        <row r="15">
          <cell r="D15">
            <v>1995</v>
          </cell>
          <cell r="E15">
            <v>188.16148039999999</v>
          </cell>
          <cell r="G15">
            <v>45</v>
          </cell>
          <cell r="H15">
            <v>42.424999999999997</v>
          </cell>
          <cell r="I15">
            <v>81.8</v>
          </cell>
          <cell r="J15">
            <v>108.4</v>
          </cell>
          <cell r="K15">
            <v>97.36666666666666</v>
          </cell>
          <cell r="L15">
            <v>100.00833333333333</v>
          </cell>
          <cell r="M15">
            <v>114</v>
          </cell>
          <cell r="N15">
            <v>112.86666666666667</v>
          </cell>
          <cell r="O15">
            <v>100</v>
          </cell>
          <cell r="P15">
            <v>103</v>
          </cell>
          <cell r="Q15">
            <v>105.60000000000001</v>
          </cell>
          <cell r="R15">
            <v>99.999999999999986</v>
          </cell>
          <cell r="S15" t="e">
            <v>#N/A</v>
          </cell>
          <cell r="T15" t="e">
            <v>#N/A</v>
          </cell>
          <cell r="U15">
            <v>100.03333333333333</v>
          </cell>
          <cell r="V15">
            <v>93.2</v>
          </cell>
          <cell r="W15">
            <v>96.466666666666654</v>
          </cell>
          <cell r="X15">
            <v>100.00833333333333</v>
          </cell>
          <cell r="Y15">
            <v>95.1</v>
          </cell>
          <cell r="Z15">
            <v>98.166666666666671</v>
          </cell>
          <cell r="AA15">
            <v>100</v>
          </cell>
          <cell r="AB15">
            <v>6469</v>
          </cell>
          <cell r="AC15">
            <v>6570.666666666667</v>
          </cell>
          <cell r="AD15">
            <v>6666.4166666666661</v>
          </cell>
          <cell r="AE15">
            <v>2</v>
          </cell>
          <cell r="AF15">
            <v>2.1</v>
          </cell>
          <cell r="AG15">
            <v>3.1499999999999995</v>
          </cell>
          <cell r="AH15">
            <v>2.2000000000000002</v>
          </cell>
          <cell r="AI15">
            <v>2.1</v>
          </cell>
          <cell r="AJ15">
            <v>3.15</v>
          </cell>
          <cell r="AK15">
            <v>851.8</v>
          </cell>
          <cell r="AL15">
            <v>2456</v>
          </cell>
          <cell r="AM15">
            <v>10386.200000000001</v>
          </cell>
          <cell r="AN15">
            <v>763.7</v>
          </cell>
          <cell r="AO15">
            <v>2483.6999999999998</v>
          </cell>
          <cell r="AP15">
            <v>10469.6</v>
          </cell>
          <cell r="AQ15">
            <v>4.5269626822089988</v>
          </cell>
          <cell r="AR15">
            <v>14.964349764112878</v>
          </cell>
          <cell r="AS15">
            <v>85.05070146585777</v>
          </cell>
          <cell r="AT15">
            <v>4.0587478286017999</v>
          </cell>
          <cell r="AU15">
            <v>15.129331340056963</v>
          </cell>
          <cell r="AV15">
            <v>85.77611237180102</v>
          </cell>
          <cell r="AW15">
            <v>110272</v>
          </cell>
          <cell r="AX15">
            <v>115022.66666666667</v>
          </cell>
          <cell r="AY15">
            <v>143747.58333333331</v>
          </cell>
          <cell r="AZ15">
            <v>482229</v>
          </cell>
          <cell r="BA15">
            <v>498408.33333333331</v>
          </cell>
          <cell r="BB15">
            <v>535198.66666666663</v>
          </cell>
          <cell r="BC15">
            <v>92.5</v>
          </cell>
          <cell r="BD15">
            <v>99.433333333333337</v>
          </cell>
          <cell r="BE15">
            <v>100</v>
          </cell>
          <cell r="BF15">
            <v>94.6</v>
          </cell>
          <cell r="BG15">
            <v>100.39999999999999</v>
          </cell>
          <cell r="BH15">
            <v>100.05</v>
          </cell>
          <cell r="BI15">
            <v>1019.66</v>
          </cell>
          <cell r="BJ15">
            <v>2450.34</v>
          </cell>
          <cell r="BK15">
            <v>9982.1500000000015</v>
          </cell>
          <cell r="BL15">
            <v>5.4190687585597885</v>
          </cell>
          <cell r="BM15">
            <v>14.958714144009345</v>
          </cell>
          <cell r="BN15">
            <v>81.7039561773732</v>
          </cell>
          <cell r="BO15">
            <v>906.26</v>
          </cell>
          <cell r="BP15">
            <v>2559.1999999999998</v>
          </cell>
          <cell r="BQ15">
            <v>9862.2300000000014</v>
          </cell>
          <cell r="BR15">
            <v>4.8163949288315662</v>
          </cell>
          <cell r="BS15">
            <v>15.597259974153669</v>
          </cell>
          <cell r="BT15">
            <v>80.969523912509104</v>
          </cell>
          <cell r="BU15">
            <v>79.61</v>
          </cell>
          <cell r="BV15">
            <v>77.206666666666663</v>
          </cell>
          <cell r="BW15">
            <v>100</v>
          </cell>
          <cell r="BX15">
            <v>121.2</v>
          </cell>
          <cell r="BY15">
            <v>128.55333333333334</v>
          </cell>
          <cell r="BZ15">
            <v>99.998333333333335</v>
          </cell>
          <cell r="CA15">
            <v>117.1</v>
          </cell>
          <cell r="CB15">
            <v>96.693333333333328</v>
          </cell>
          <cell r="CC15">
            <v>99.998333333333349</v>
          </cell>
          <cell r="CD15">
            <v>130.35</v>
          </cell>
          <cell r="CE15">
            <v>131.79333333333332</v>
          </cell>
          <cell r="CF15">
            <v>99.998333333333335</v>
          </cell>
          <cell r="CG15">
            <v>69.72</v>
          </cell>
          <cell r="CH15">
            <v>74.23</v>
          </cell>
          <cell r="CI15">
            <v>100.5425</v>
          </cell>
          <cell r="CJ15">
            <v>95.91</v>
          </cell>
          <cell r="CK15">
            <v>93.929999999999993</v>
          </cell>
          <cell r="CL15">
            <v>100.20833333333333</v>
          </cell>
          <cell r="CM15">
            <v>76.78</v>
          </cell>
          <cell r="CN15">
            <v>82.24666666666667</v>
          </cell>
          <cell r="CO15">
            <v>99.998333333333335</v>
          </cell>
          <cell r="CP15">
            <v>113.21</v>
          </cell>
          <cell r="CQ15">
            <v>95.49666666666667</v>
          </cell>
          <cell r="CR15">
            <v>100.00166666666667</v>
          </cell>
          <cell r="CS15">
            <v>107.73</v>
          </cell>
          <cell r="CT15">
            <v>105.12</v>
          </cell>
          <cell r="CU15">
            <v>100.00083333333333</v>
          </cell>
          <cell r="CV15">
            <v>119.35</v>
          </cell>
          <cell r="CW15">
            <v>99.043333333333337</v>
          </cell>
          <cell r="CX15">
            <v>100</v>
          </cell>
          <cell r="CY15">
            <v>99.06</v>
          </cell>
          <cell r="CZ15">
            <v>98.573333333333338</v>
          </cell>
          <cell r="DA15">
            <v>99.999999999999986</v>
          </cell>
          <cell r="DB15">
            <v>104.71</v>
          </cell>
          <cell r="DC15">
            <v>98.48</v>
          </cell>
          <cell r="DD15">
            <v>100.00083333333335</v>
          </cell>
          <cell r="DE15">
            <v>89.4</v>
          </cell>
          <cell r="DF15">
            <v>92.366666666666674</v>
          </cell>
          <cell r="DG15">
            <v>99.983333333333334</v>
          </cell>
          <cell r="DH15">
            <v>90</v>
          </cell>
          <cell r="DI15">
            <v>93.966666666666654</v>
          </cell>
          <cell r="DJ15">
            <v>99.99166666666666</v>
          </cell>
          <cell r="DL15">
            <v>108651</v>
          </cell>
          <cell r="DM15">
            <v>483221</v>
          </cell>
          <cell r="DO15">
            <v>455535</v>
          </cell>
          <cell r="DP15">
            <v>1932400</v>
          </cell>
          <cell r="DQ15">
            <v>96.67</v>
          </cell>
          <cell r="DR15">
            <v>91.566666666666663</v>
          </cell>
          <cell r="DS15">
            <v>100.39333333333335</v>
          </cell>
          <cell r="DT15">
            <v>67.63</v>
          </cell>
          <cell r="DU15">
            <v>73.913333333333341</v>
          </cell>
          <cell r="DV15">
            <v>100.57166666666666</v>
          </cell>
        </row>
        <row r="16">
          <cell r="D16">
            <v>1996</v>
          </cell>
          <cell r="E16">
            <v>188.1657443</v>
          </cell>
          <cell r="G16">
            <v>44.7</v>
          </cell>
          <cell r="H16">
            <v>43.324999999999996</v>
          </cell>
          <cell r="I16">
            <v>54.5</v>
          </cell>
          <cell r="J16">
            <v>107.5</v>
          </cell>
          <cell r="K16">
            <v>94.833333333333329</v>
          </cell>
          <cell r="L16">
            <v>106.05</v>
          </cell>
          <cell r="M16">
            <v>114.2</v>
          </cell>
          <cell r="N16">
            <v>111.36666666666667</v>
          </cell>
          <cell r="O16">
            <v>100.95833333333333</v>
          </cell>
          <cell r="P16">
            <v>103.9</v>
          </cell>
          <cell r="Q16">
            <v>105.09999999999998</v>
          </cell>
          <cell r="R16">
            <v>102.375</v>
          </cell>
          <cell r="S16" t="e">
            <v>#N/A</v>
          </cell>
          <cell r="T16" t="e">
            <v>#N/A</v>
          </cell>
          <cell r="U16">
            <v>100.14999999999999</v>
          </cell>
          <cell r="V16">
            <v>93</v>
          </cell>
          <cell r="W16">
            <v>96.433333333333323</v>
          </cell>
          <cell r="X16">
            <v>100.14166666666667</v>
          </cell>
          <cell r="Y16">
            <v>95.1</v>
          </cell>
          <cell r="Z16">
            <v>98.166666666666671</v>
          </cell>
          <cell r="AA16">
            <v>99.583333333333329</v>
          </cell>
          <cell r="AB16">
            <v>6460</v>
          </cell>
          <cell r="AC16">
            <v>6572.666666666667</v>
          </cell>
          <cell r="AD16">
            <v>6710.75</v>
          </cell>
          <cell r="AE16">
            <v>2</v>
          </cell>
          <cell r="AF16">
            <v>2.0666666666666664</v>
          </cell>
          <cell r="AG16">
            <v>3.35</v>
          </cell>
          <cell r="AH16">
            <v>2.1</v>
          </cell>
          <cell r="AI16">
            <v>2.1</v>
          </cell>
          <cell r="AJ16">
            <v>3.3666666666666671</v>
          </cell>
          <cell r="AK16">
            <v>519</v>
          </cell>
          <cell r="AL16">
            <v>2533.3999999999996</v>
          </cell>
          <cell r="AM16">
            <v>7157.7999999999993</v>
          </cell>
          <cell r="AN16">
            <v>593.70000000000005</v>
          </cell>
          <cell r="AO16">
            <v>2704.7</v>
          </cell>
          <cell r="AP16">
            <v>7202.3</v>
          </cell>
          <cell r="AQ16">
            <v>2.7582066115739856</v>
          </cell>
          <cell r="AR16">
            <v>15.73118234984357</v>
          </cell>
          <cell r="AS16">
            <v>51.829430816658672</v>
          </cell>
          <cell r="AT16">
            <v>3.1551970429508196</v>
          </cell>
          <cell r="AU16">
            <v>16.807409965103545</v>
          </cell>
          <cell r="AV16">
            <v>52.210194399026967</v>
          </cell>
          <cell r="AW16">
            <v>111981</v>
          </cell>
          <cell r="AX16">
            <v>118864.66666666667</v>
          </cell>
          <cell r="AY16">
            <v>163452.25</v>
          </cell>
          <cell r="AZ16">
            <v>485930</v>
          </cell>
          <cell r="BA16">
            <v>502476.66666666669</v>
          </cell>
          <cell r="BB16">
            <v>552643.24999999988</v>
          </cell>
          <cell r="BC16">
            <v>101.2</v>
          </cell>
          <cell r="BD16">
            <v>99.2</v>
          </cell>
          <cell r="BE16">
            <v>101.03333333333333</v>
          </cell>
          <cell r="BF16">
            <v>95</v>
          </cell>
          <cell r="BG16">
            <v>101.2</v>
          </cell>
          <cell r="BH16">
            <v>100.85000000000001</v>
          </cell>
          <cell r="BI16">
            <v>803.1</v>
          </cell>
          <cell r="BJ16">
            <v>3007.3500000000004</v>
          </cell>
          <cell r="BK16">
            <v>6737.8799999999992</v>
          </cell>
          <cell r="BL16">
            <v>4.2680457220714221</v>
          </cell>
          <cell r="BM16">
            <v>18.698095646207094</v>
          </cell>
          <cell r="BN16">
            <v>48.664153093960927</v>
          </cell>
          <cell r="BO16">
            <v>698.65</v>
          </cell>
          <cell r="BP16">
            <v>2860.49</v>
          </cell>
          <cell r="BQ16">
            <v>6652.19</v>
          </cell>
          <cell r="BR16">
            <v>3.7129499984126495</v>
          </cell>
          <cell r="BS16">
            <v>17.79339939599274</v>
          </cell>
          <cell r="BT16">
            <v>48.184401159237495</v>
          </cell>
          <cell r="BU16">
            <v>89.84</v>
          </cell>
          <cell r="BV16">
            <v>78.596666666666664</v>
          </cell>
          <cell r="BW16">
            <v>107.33416666666666</v>
          </cell>
          <cell r="BX16">
            <v>122.55</v>
          </cell>
          <cell r="BY16">
            <v>125.24333333333334</v>
          </cell>
          <cell r="BZ16">
            <v>96.854166666666657</v>
          </cell>
          <cell r="CA16">
            <v>136.28</v>
          </cell>
          <cell r="CB16">
            <v>97.05</v>
          </cell>
          <cell r="CC16">
            <v>117.07916666666668</v>
          </cell>
          <cell r="CD16">
            <v>130.22</v>
          </cell>
          <cell r="CE16">
            <v>125.84999999999998</v>
          </cell>
          <cell r="CF16">
            <v>103.74416666666667</v>
          </cell>
          <cell r="CG16">
            <v>72.59</v>
          </cell>
          <cell r="CH16">
            <v>75.850000000000009</v>
          </cell>
          <cell r="CI16">
            <v>105.70583333333333</v>
          </cell>
          <cell r="CJ16">
            <v>92.52</v>
          </cell>
          <cell r="CK16">
            <v>96.033333333333346</v>
          </cell>
          <cell r="CL16">
            <v>101.125</v>
          </cell>
          <cell r="CM16">
            <v>82.03</v>
          </cell>
          <cell r="CN16">
            <v>80.17</v>
          </cell>
          <cell r="CO16">
            <v>104.13999999999999</v>
          </cell>
          <cell r="CP16">
            <v>115.71</v>
          </cell>
          <cell r="CQ16">
            <v>110.58333333333333</v>
          </cell>
          <cell r="CR16">
            <v>97.566666666666663</v>
          </cell>
          <cell r="CS16">
            <v>115.02</v>
          </cell>
          <cell r="CT16">
            <v>102.40000000000002</v>
          </cell>
          <cell r="CU16">
            <v>121.96583333333334</v>
          </cell>
          <cell r="CV16">
            <v>120.85</v>
          </cell>
          <cell r="CW16">
            <v>114.86333333333334</v>
          </cell>
          <cell r="CX16">
            <v>107.43999999999998</v>
          </cell>
          <cell r="CY16">
            <v>107.36</v>
          </cell>
          <cell r="CZ16">
            <v>99.473333333333343</v>
          </cell>
          <cell r="DA16">
            <v>120.42833333333334</v>
          </cell>
          <cell r="DB16">
            <v>104.76</v>
          </cell>
          <cell r="DC16">
            <v>104.52999999999999</v>
          </cell>
          <cell r="DD16">
            <v>107.70583333333333</v>
          </cell>
          <cell r="DE16">
            <v>89.6</v>
          </cell>
          <cell r="DF16">
            <v>93.399999999999991</v>
          </cell>
          <cell r="DG16">
            <v>101.40833333333333</v>
          </cell>
          <cell r="DH16">
            <v>91.2</v>
          </cell>
          <cell r="DI16">
            <v>95.59999999999998</v>
          </cell>
          <cell r="DJ16">
            <v>101.20833333333334</v>
          </cell>
          <cell r="DL16">
            <v>112669</v>
          </cell>
          <cell r="DM16">
            <v>500310</v>
          </cell>
          <cell r="DO16">
            <v>459269</v>
          </cell>
          <cell r="DP16">
            <v>2003333</v>
          </cell>
          <cell r="DQ16">
            <v>96.2</v>
          </cell>
          <cell r="DR16">
            <v>97.446666666666673</v>
          </cell>
          <cell r="DS16">
            <v>101.19166666666666</v>
          </cell>
          <cell r="DT16">
            <v>73.13</v>
          </cell>
          <cell r="DU16">
            <v>75.556666666666672</v>
          </cell>
          <cell r="DV16">
            <v>105.595</v>
          </cell>
        </row>
        <row r="17">
          <cell r="D17">
            <v>1997</v>
          </cell>
          <cell r="E17">
            <v>193.9857811</v>
          </cell>
          <cell r="G17">
            <v>42.7</v>
          </cell>
          <cell r="H17">
            <v>38.25</v>
          </cell>
          <cell r="I17">
            <v>54.5</v>
          </cell>
          <cell r="J17">
            <v>107.6</v>
          </cell>
          <cell r="K17">
            <v>92.2</v>
          </cell>
          <cell r="L17">
            <v>102.74166666666667</v>
          </cell>
          <cell r="M17">
            <v>115.6</v>
          </cell>
          <cell r="N17">
            <v>109.10000000000001</v>
          </cell>
          <cell r="O17">
            <v>104.31666666666666</v>
          </cell>
          <cell r="P17">
            <v>104.8</v>
          </cell>
          <cell r="Q17">
            <v>103.89999999999999</v>
          </cell>
          <cell r="R17">
            <v>105.99166666666667</v>
          </cell>
          <cell r="S17" t="e">
            <v>#N/A</v>
          </cell>
          <cell r="T17" t="e">
            <v>#N/A</v>
          </cell>
          <cell r="U17">
            <v>101.86666666666667</v>
          </cell>
          <cell r="V17">
            <v>93.4</v>
          </cell>
          <cell r="W17">
            <v>97.666666666666671</v>
          </cell>
          <cell r="X17">
            <v>101.85</v>
          </cell>
          <cell r="Y17">
            <v>95</v>
          </cell>
          <cell r="Z17">
            <v>98</v>
          </cell>
          <cell r="AA17">
            <v>99.808333333333323</v>
          </cell>
          <cell r="AB17">
            <v>6417</v>
          </cell>
          <cell r="AC17">
            <v>6533.666666666667</v>
          </cell>
          <cell r="AD17">
            <v>6786.916666666667</v>
          </cell>
          <cell r="AE17">
            <v>2</v>
          </cell>
          <cell r="AF17">
            <v>2</v>
          </cell>
          <cell r="AG17">
            <v>3.4000000000000004</v>
          </cell>
          <cell r="AH17">
            <v>2</v>
          </cell>
          <cell r="AI17">
            <v>2.0666666666666664</v>
          </cell>
          <cell r="AJ17">
            <v>3.3916666666666666</v>
          </cell>
          <cell r="AK17">
            <v>242</v>
          </cell>
          <cell r="AL17">
            <v>2818.7</v>
          </cell>
          <cell r="AM17">
            <v>11436.300000000001</v>
          </cell>
          <cell r="AN17">
            <v>490.7</v>
          </cell>
          <cell r="AO17">
            <v>2879.3</v>
          </cell>
          <cell r="AP17">
            <v>11412.9</v>
          </cell>
          <cell r="AQ17">
            <v>1.2475141148373581</v>
          </cell>
          <cell r="AR17">
            <v>17.265819310966133</v>
          </cell>
          <cell r="AS17">
            <v>83.526282429845836</v>
          </cell>
          <cell r="AT17">
            <v>2.5295668435978991</v>
          </cell>
          <cell r="AU17">
            <v>17.650198337081065</v>
          </cell>
          <cell r="AV17">
            <v>83.376916042841714</v>
          </cell>
          <cell r="AW17">
            <v>110743</v>
          </cell>
          <cell r="AX17">
            <v>121354.33333333333</v>
          </cell>
          <cell r="AY17">
            <v>177733.75</v>
          </cell>
          <cell r="AZ17">
            <v>488745</v>
          </cell>
          <cell r="BA17">
            <v>505581.33333333331</v>
          </cell>
          <cell r="BB17">
            <v>569565.41666666663</v>
          </cell>
          <cell r="BC17">
            <v>90</v>
          </cell>
          <cell r="BD17">
            <v>109.89999999999999</v>
          </cell>
          <cell r="BE17">
            <v>100.575</v>
          </cell>
          <cell r="BF17">
            <v>95.7</v>
          </cell>
          <cell r="BG17">
            <v>102.86666666666667</v>
          </cell>
          <cell r="BH17">
            <v>100.7</v>
          </cell>
          <cell r="BI17">
            <v>509.3</v>
          </cell>
          <cell r="BJ17">
            <v>3075.91</v>
          </cell>
          <cell r="BK17">
            <v>9981.8100000000013</v>
          </cell>
          <cell r="BL17">
            <v>2.6254501598622584</v>
          </cell>
          <cell r="BM17">
            <v>18.866670889885913</v>
          </cell>
          <cell r="BN17">
            <v>73.123832064063649</v>
          </cell>
          <cell r="BO17">
            <v>710.67</v>
          </cell>
          <cell r="BP17">
            <v>3075.2200000000003</v>
          </cell>
          <cell r="BQ17">
            <v>9955.4599999999991</v>
          </cell>
          <cell r="BR17">
            <v>3.66351593384903</v>
          </cell>
          <cell r="BS17">
            <v>18.895080690004797</v>
          </cell>
          <cell r="BT17">
            <v>72.982686885382506</v>
          </cell>
          <cell r="BU17">
            <v>89.15</v>
          </cell>
          <cell r="BV17">
            <v>78.13333333333334</v>
          </cell>
          <cell r="BW17">
            <v>105.30249999999999</v>
          </cell>
          <cell r="BX17">
            <v>117.28</v>
          </cell>
          <cell r="BY17">
            <v>123.16333333333334</v>
          </cell>
          <cell r="BZ17">
            <v>116.69833333333332</v>
          </cell>
          <cell r="CA17">
            <v>127.76</v>
          </cell>
          <cell r="CB17">
            <v>100.64</v>
          </cell>
          <cell r="CC17">
            <v>118.675</v>
          </cell>
          <cell r="CD17">
            <v>122.84</v>
          </cell>
          <cell r="CE17">
            <v>127.46333333333332</v>
          </cell>
          <cell r="CF17">
            <v>120.20666666666666</v>
          </cell>
          <cell r="CG17">
            <v>74.28</v>
          </cell>
          <cell r="CH17">
            <v>77.39</v>
          </cell>
          <cell r="CI17">
            <v>107.41666666666667</v>
          </cell>
          <cell r="CJ17">
            <v>94.68</v>
          </cell>
          <cell r="CK17">
            <v>98.570000000000007</v>
          </cell>
          <cell r="CL17">
            <v>113.03416666666666</v>
          </cell>
          <cell r="CM17">
            <v>78.58</v>
          </cell>
          <cell r="CN17">
            <v>81.403333333333336</v>
          </cell>
          <cell r="CO17">
            <v>103.9225</v>
          </cell>
          <cell r="CP17">
            <v>108.53</v>
          </cell>
          <cell r="CQ17">
            <v>115.75</v>
          </cell>
          <cell r="CR17">
            <v>108.93</v>
          </cell>
          <cell r="CS17">
            <v>108.48</v>
          </cell>
          <cell r="CT17">
            <v>98.86333333333333</v>
          </cell>
          <cell r="CU17">
            <v>129.285</v>
          </cell>
          <cell r="CV17">
            <v>112.21</v>
          </cell>
          <cell r="CW17">
            <v>116.01666666666667</v>
          </cell>
          <cell r="CX17">
            <v>125.03083333333333</v>
          </cell>
          <cell r="CY17">
            <v>107.65</v>
          </cell>
          <cell r="CZ17">
            <v>101.72000000000001</v>
          </cell>
          <cell r="DA17">
            <v>129.82749999999999</v>
          </cell>
          <cell r="DB17">
            <v>96.49</v>
          </cell>
          <cell r="DC17">
            <v>106.89333333333333</v>
          </cell>
          <cell r="DD17">
            <v>122.64333333333333</v>
          </cell>
          <cell r="DE17">
            <v>89.8</v>
          </cell>
          <cell r="DF17">
            <v>94.100000000000009</v>
          </cell>
          <cell r="DG17">
            <v>102.72499999999999</v>
          </cell>
          <cell r="DH17">
            <v>90</v>
          </cell>
          <cell r="DI17">
            <v>96.8</v>
          </cell>
          <cell r="DJ17">
            <v>102.84166666666667</v>
          </cell>
          <cell r="DL17">
            <v>129187</v>
          </cell>
          <cell r="DM17">
            <v>509645</v>
          </cell>
          <cell r="DO17">
            <v>467556</v>
          </cell>
          <cell r="DP17">
            <v>2039337</v>
          </cell>
          <cell r="DQ17">
            <v>89.82</v>
          </cell>
          <cell r="DR17">
            <v>101.38999999999999</v>
          </cell>
          <cell r="DS17">
            <v>113.1275</v>
          </cell>
          <cell r="DT17">
            <v>74.819999999999993</v>
          </cell>
          <cell r="DU17">
            <v>79.523333333333326</v>
          </cell>
          <cell r="DV17">
            <v>107.39</v>
          </cell>
        </row>
        <row r="18">
          <cell r="D18">
            <v>1998</v>
          </cell>
          <cell r="E18">
            <v>182.16933850000001</v>
          </cell>
          <cell r="G18">
            <v>42.6</v>
          </cell>
          <cell r="H18">
            <v>36.475000000000001</v>
          </cell>
          <cell r="I18">
            <v>27.3</v>
          </cell>
          <cell r="J18">
            <v>105.8</v>
          </cell>
          <cell r="K18">
            <v>90.066666666666663</v>
          </cell>
          <cell r="L18">
            <v>90.85833333333332</v>
          </cell>
          <cell r="M18">
            <v>114</v>
          </cell>
          <cell r="N18">
            <v>106.5</v>
          </cell>
          <cell r="O18">
            <v>95.583333333333329</v>
          </cell>
          <cell r="P18">
            <v>103.9</v>
          </cell>
          <cell r="Q18">
            <v>101.8</v>
          </cell>
          <cell r="R18">
            <v>99.016666666666652</v>
          </cell>
          <cell r="S18" t="e">
            <v>#N/A</v>
          </cell>
          <cell r="T18" t="e">
            <v>#N/A</v>
          </cell>
          <cell r="U18">
            <v>102.50833333333334</v>
          </cell>
          <cell r="V18">
            <v>94.1</v>
          </cell>
          <cell r="W18">
            <v>97.3</v>
          </cell>
          <cell r="X18">
            <v>102.50833333333334</v>
          </cell>
          <cell r="Y18">
            <v>94.8</v>
          </cell>
          <cell r="Z18">
            <v>97.2</v>
          </cell>
          <cell r="AA18">
            <v>99.866666666666674</v>
          </cell>
          <cell r="AB18">
            <v>6463</v>
          </cell>
          <cell r="AC18">
            <v>6451.666666666667</v>
          </cell>
          <cell r="AD18">
            <v>6792.9166666666661</v>
          </cell>
          <cell r="AE18">
            <v>2.1</v>
          </cell>
          <cell r="AF18">
            <v>2.2000000000000002</v>
          </cell>
          <cell r="AG18">
            <v>4.1083333333333334</v>
          </cell>
          <cell r="AH18">
            <v>2.1</v>
          </cell>
          <cell r="AI18">
            <v>2.0666666666666664</v>
          </cell>
          <cell r="AJ18">
            <v>4.0999999999999996</v>
          </cell>
          <cell r="AK18">
            <v>727.3</v>
          </cell>
          <cell r="AL18">
            <v>3491.6</v>
          </cell>
          <cell r="AM18">
            <v>15784.8</v>
          </cell>
          <cell r="AN18">
            <v>517.4</v>
          </cell>
          <cell r="AO18">
            <v>3245.9</v>
          </cell>
          <cell r="AP18">
            <v>15707.8</v>
          </cell>
          <cell r="AQ18">
            <v>3.9924391557254291</v>
          </cell>
          <cell r="AR18">
            <v>21.496902479802699</v>
          </cell>
          <cell r="AS18">
            <v>107.86510587533479</v>
          </cell>
          <cell r="AT18">
            <v>2.8402145183175267</v>
          </cell>
          <cell r="AU18">
            <v>20.013223004623399</v>
          </cell>
          <cell r="AV18">
            <v>107.46812783424699</v>
          </cell>
          <cell r="AW18">
            <v>112062</v>
          </cell>
          <cell r="AX18">
            <v>121705</v>
          </cell>
          <cell r="AY18">
            <v>192800.41666666666</v>
          </cell>
          <cell r="AZ18">
            <v>492500</v>
          </cell>
          <cell r="BA18">
            <v>505207</v>
          </cell>
          <cell r="BB18">
            <v>594450.58333333326</v>
          </cell>
          <cell r="BC18">
            <v>89.7</v>
          </cell>
          <cell r="BD18">
            <v>96.766666666666666</v>
          </cell>
          <cell r="BE18">
            <v>95.799999999999983</v>
          </cell>
          <cell r="BF18">
            <v>96.5</v>
          </cell>
          <cell r="BG18">
            <v>100.13333333333333</v>
          </cell>
          <cell r="BH18">
            <v>95.95</v>
          </cell>
          <cell r="BI18">
            <v>974.91</v>
          </cell>
          <cell r="BJ18">
            <v>3192.5699999999997</v>
          </cell>
          <cell r="BK18">
            <v>13991.369999999999</v>
          </cell>
          <cell r="BL18">
            <v>5.3516689912117119</v>
          </cell>
          <cell r="BM18">
            <v>19.67196547960242</v>
          </cell>
          <cell r="BN18">
            <v>95.700557562763663</v>
          </cell>
          <cell r="BO18">
            <v>694.21</v>
          </cell>
          <cell r="BP18">
            <v>3247.3499999999995</v>
          </cell>
          <cell r="BQ18">
            <v>14052.32</v>
          </cell>
          <cell r="BR18">
            <v>3.8107949763455942</v>
          </cell>
          <cell r="BS18">
            <v>20.029156164214495</v>
          </cell>
          <cell r="BT18">
            <v>96.061555956709384</v>
          </cell>
          <cell r="BU18">
            <v>79.95</v>
          </cell>
          <cell r="BV18">
            <v>74.026666666666685</v>
          </cell>
          <cell r="BW18">
            <v>94.716666666666669</v>
          </cell>
          <cell r="BX18">
            <v>128.06</v>
          </cell>
          <cell r="BY18">
            <v>131.86000000000001</v>
          </cell>
          <cell r="BZ18">
            <v>132.71666666666664</v>
          </cell>
          <cell r="CA18">
            <v>112.01</v>
          </cell>
          <cell r="CB18">
            <v>95.353333333333339</v>
          </cell>
          <cell r="CC18">
            <v>111.33333333333334</v>
          </cell>
          <cell r="CD18">
            <v>135.94999999999999</v>
          </cell>
          <cell r="CE18">
            <v>138.71</v>
          </cell>
          <cell r="CF18">
            <v>141.19999999999999</v>
          </cell>
          <cell r="CG18">
            <v>72.88</v>
          </cell>
          <cell r="CH18">
            <v>75.823333333333338</v>
          </cell>
          <cell r="CI18">
            <v>101.68</v>
          </cell>
          <cell r="CJ18">
            <v>93.65</v>
          </cell>
          <cell r="CK18">
            <v>98.163333333333341</v>
          </cell>
          <cell r="CL18">
            <v>111.69583333333333</v>
          </cell>
          <cell r="CM18">
            <v>73.41</v>
          </cell>
          <cell r="CN18">
            <v>80.966666666666669</v>
          </cell>
          <cell r="CO18">
            <v>93.9</v>
          </cell>
          <cell r="CP18">
            <v>122.78</v>
          </cell>
          <cell r="CQ18">
            <v>102.86666666666666</v>
          </cell>
          <cell r="CR18">
            <v>114.61666666666667</v>
          </cell>
          <cell r="CS18">
            <v>96.26</v>
          </cell>
          <cell r="CT18">
            <v>97.720000000000013</v>
          </cell>
          <cell r="CU18">
            <v>124.03333333333333</v>
          </cell>
          <cell r="CV18">
            <v>125.12</v>
          </cell>
          <cell r="CW18">
            <v>102.49666666666667</v>
          </cell>
          <cell r="CX18">
            <v>136.5</v>
          </cell>
          <cell r="CY18">
            <v>103.12</v>
          </cell>
          <cell r="CZ18">
            <v>92.899999999999991</v>
          </cell>
          <cell r="DA18">
            <v>116.18333333333332</v>
          </cell>
          <cell r="DB18">
            <v>106.5</v>
          </cell>
          <cell r="DC18">
            <v>101.32</v>
          </cell>
          <cell r="DD18">
            <v>121.95</v>
          </cell>
          <cell r="DE18">
            <v>89.7</v>
          </cell>
          <cell r="DF18">
            <v>94.466666666666654</v>
          </cell>
          <cell r="DG18">
            <v>102.43333333333334</v>
          </cell>
          <cell r="DH18">
            <v>91.5</v>
          </cell>
          <cell r="DI18">
            <v>96.266666666666652</v>
          </cell>
          <cell r="DJ18">
            <v>101.75</v>
          </cell>
          <cell r="DL18">
            <v>112668</v>
          </cell>
          <cell r="DM18">
            <v>498499</v>
          </cell>
          <cell r="DO18">
            <v>469378</v>
          </cell>
          <cell r="DP18">
            <v>1994053</v>
          </cell>
          <cell r="DQ18">
            <v>99.2</v>
          </cell>
          <cell r="DR18">
            <v>95.193333333333328</v>
          </cell>
          <cell r="DS18">
            <v>111.65</v>
          </cell>
          <cell r="DT18">
            <v>70.2</v>
          </cell>
          <cell r="DU18">
            <v>74.110000000000014</v>
          </cell>
          <cell r="DV18">
            <v>101.68333333333332</v>
          </cell>
        </row>
        <row r="19">
          <cell r="D19">
            <v>1999</v>
          </cell>
          <cell r="E19">
            <v>175.47663420000001</v>
          </cell>
          <cell r="G19">
            <v>41.3</v>
          </cell>
          <cell r="H19">
            <v>40.275000000000006</v>
          </cell>
          <cell r="I19">
            <v>36.4</v>
          </cell>
          <cell r="J19">
            <v>106</v>
          </cell>
          <cell r="K19">
            <v>87.933333333333323</v>
          </cell>
          <cell r="L19">
            <v>93.908333333333331</v>
          </cell>
          <cell r="M19">
            <v>115.7</v>
          </cell>
          <cell r="N19">
            <v>103.86666666666667</v>
          </cell>
          <cell r="O19">
            <v>95.166666666666671</v>
          </cell>
          <cell r="P19">
            <v>106</v>
          </cell>
          <cell r="Q19">
            <v>99.333333333333329</v>
          </cell>
          <cell r="R19">
            <v>99.416666666666657</v>
          </cell>
          <cell r="S19" t="e">
            <v>#N/A</v>
          </cell>
          <cell r="T19" t="e">
            <v>#N/A</v>
          </cell>
          <cell r="U19">
            <v>102.17500000000001</v>
          </cell>
          <cell r="V19">
            <v>95.1</v>
          </cell>
          <cell r="W19">
            <v>98.633333333333326</v>
          </cell>
          <cell r="X19">
            <v>102.16666666666666</v>
          </cell>
          <cell r="Y19">
            <v>94.9</v>
          </cell>
          <cell r="Z19">
            <v>100.36666666666667</v>
          </cell>
          <cell r="AA19">
            <v>98.733333333333348</v>
          </cell>
          <cell r="AB19">
            <v>6465</v>
          </cell>
          <cell r="AC19">
            <v>6629.666666666667</v>
          </cell>
          <cell r="AD19">
            <v>6779.416666666667</v>
          </cell>
          <cell r="AE19">
            <v>2.2000000000000002</v>
          </cell>
          <cell r="AF19">
            <v>2.0666666666666669</v>
          </cell>
          <cell r="AG19">
            <v>4.6833333333333336</v>
          </cell>
          <cell r="AH19">
            <v>2.2000000000000002</v>
          </cell>
          <cell r="AI19">
            <v>2.1</v>
          </cell>
          <cell r="AJ19">
            <v>4.6749999999999998</v>
          </cell>
          <cell r="AK19">
            <v>238.9</v>
          </cell>
          <cell r="AL19">
            <v>3378.5</v>
          </cell>
          <cell r="AM19">
            <v>12197.3</v>
          </cell>
          <cell r="AN19">
            <v>296.7</v>
          </cell>
          <cell r="AO19">
            <v>3427.4</v>
          </cell>
          <cell r="AP19">
            <v>12502.5</v>
          </cell>
          <cell r="AQ19">
            <v>1.3614348205910596</v>
          </cell>
          <cell r="AR19">
            <v>20.397117471167171</v>
          </cell>
          <cell r="AS19">
            <v>100.77227481236025</v>
          </cell>
          <cell r="AT19">
            <v>1.6908234042250623</v>
          </cell>
          <cell r="AU19">
            <v>20.692584933805421</v>
          </cell>
          <cell r="AV19">
            <v>102.71919416174782</v>
          </cell>
          <cell r="AW19">
            <v>112208</v>
          </cell>
          <cell r="AX19">
            <v>121683.66666666667</v>
          </cell>
          <cell r="AY19">
            <v>213248.75</v>
          </cell>
          <cell r="AZ19">
            <v>495499</v>
          </cell>
          <cell r="BA19">
            <v>503926.66666666669</v>
          </cell>
          <cell r="BB19">
            <v>616297.41666666674</v>
          </cell>
          <cell r="BC19">
            <v>96.4</v>
          </cell>
          <cell r="BD19">
            <v>100.60000000000001</v>
          </cell>
          <cell r="BE19">
            <v>93.316666666666663</v>
          </cell>
          <cell r="BF19">
            <v>97.5</v>
          </cell>
          <cell r="BG19">
            <v>101.76666666666667</v>
          </cell>
          <cell r="BH19">
            <v>93.45</v>
          </cell>
          <cell r="BI19">
            <v>430.05</v>
          </cell>
          <cell r="BJ19">
            <v>3112.1099999999997</v>
          </cell>
          <cell r="BK19">
            <v>12279.560000000001</v>
          </cell>
          <cell r="BL19">
            <v>2.4507536399965892</v>
          </cell>
          <cell r="BM19">
            <v>18.790971155522183</v>
          </cell>
          <cell r="BN19">
            <v>101.93038653785261</v>
          </cell>
          <cell r="BO19">
            <v>447.73</v>
          </cell>
          <cell r="BP19">
            <v>3245.98</v>
          </cell>
          <cell r="BQ19">
            <v>12242.52</v>
          </cell>
          <cell r="BR19">
            <v>2.5515077949905196</v>
          </cell>
          <cell r="BS19">
            <v>19.597551688331521</v>
          </cell>
          <cell r="BT19">
            <v>100.67251251035154</v>
          </cell>
          <cell r="BU19">
            <v>84.46</v>
          </cell>
          <cell r="BV19">
            <v>73.103333333333339</v>
          </cell>
          <cell r="BW19">
            <v>91.558333333333337</v>
          </cell>
          <cell r="BX19">
            <v>123.04</v>
          </cell>
          <cell r="BY19">
            <v>126.18666666666667</v>
          </cell>
          <cell r="BZ19">
            <v>130.95833333333334</v>
          </cell>
          <cell r="CA19">
            <v>120.77</v>
          </cell>
          <cell r="CB19">
            <v>92.11666666666666</v>
          </cell>
          <cell r="CC19">
            <v>106.15</v>
          </cell>
          <cell r="CD19">
            <v>126.66</v>
          </cell>
          <cell r="CE19">
            <v>134.92999999999998</v>
          </cell>
          <cell r="CF19">
            <v>128.19999999999999</v>
          </cell>
          <cell r="CG19">
            <v>76.34</v>
          </cell>
          <cell r="CH19">
            <v>75.286666666666662</v>
          </cell>
          <cell r="CI19">
            <v>111.50416666666666</v>
          </cell>
          <cell r="CJ19">
            <v>95.53</v>
          </cell>
          <cell r="CK19">
            <v>96.563333333333333</v>
          </cell>
          <cell r="CL19">
            <v>114.00416666666666</v>
          </cell>
          <cell r="CM19">
            <v>85.56</v>
          </cell>
          <cell r="CN19">
            <v>77.650000000000006</v>
          </cell>
          <cell r="CO19">
            <v>93.533333333333331</v>
          </cell>
          <cell r="CP19">
            <v>123.69</v>
          </cell>
          <cell r="CQ19">
            <v>97.853333333333339</v>
          </cell>
          <cell r="CR19">
            <v>119.59166666666668</v>
          </cell>
          <cell r="CS19">
            <v>107.73</v>
          </cell>
          <cell r="CT19">
            <v>94.936666666666667</v>
          </cell>
          <cell r="CU19">
            <v>107.95</v>
          </cell>
          <cell r="CV19">
            <v>119.93</v>
          </cell>
          <cell r="CW19">
            <v>102.14999999999999</v>
          </cell>
          <cell r="CX19">
            <v>128.88333333333333</v>
          </cell>
          <cell r="CY19">
            <v>119.54</v>
          </cell>
          <cell r="CZ19">
            <v>94.88</v>
          </cell>
          <cell r="DA19">
            <v>111.78333333333332</v>
          </cell>
          <cell r="DB19">
            <v>103.24</v>
          </cell>
          <cell r="DC19">
            <v>102.05</v>
          </cell>
          <cell r="DD19">
            <v>114.49166666666666</v>
          </cell>
          <cell r="DE19">
            <v>90.4</v>
          </cell>
          <cell r="DF19">
            <v>95.09999999999998</v>
          </cell>
          <cell r="DG19">
            <v>102.39166666666667</v>
          </cell>
          <cell r="DH19">
            <v>91.9</v>
          </cell>
          <cell r="DI19">
            <v>96.433333333333337</v>
          </cell>
          <cell r="DJ19">
            <v>100.70833333333333</v>
          </cell>
          <cell r="DL19">
            <v>112493</v>
          </cell>
          <cell r="DM19">
            <v>495375</v>
          </cell>
          <cell r="DO19">
            <v>471776</v>
          </cell>
          <cell r="DP19">
            <v>1983110</v>
          </cell>
          <cell r="DQ19">
            <v>99.39</v>
          </cell>
          <cell r="DR19">
            <v>94.320000000000007</v>
          </cell>
          <cell r="DS19">
            <v>114.07499999999999</v>
          </cell>
          <cell r="DT19">
            <v>79.81</v>
          </cell>
          <cell r="DU19">
            <v>74.993333333333325</v>
          </cell>
          <cell r="DV19">
            <v>111.46666666666667</v>
          </cell>
        </row>
        <row r="20">
          <cell r="D20">
            <v>2000</v>
          </cell>
          <cell r="E20">
            <v>178.12350040000001</v>
          </cell>
          <cell r="G20">
            <v>39.799999999999997</v>
          </cell>
          <cell r="H20" t="str">
            <v>#N/A</v>
          </cell>
          <cell r="I20">
            <v>18.2</v>
          </cell>
          <cell r="J20">
            <v>104.4</v>
          </cell>
          <cell r="K20">
            <v>87.033333333333346</v>
          </cell>
          <cell r="L20" t="str">
            <v>#N/A</v>
          </cell>
          <cell r="M20">
            <v>114.9</v>
          </cell>
          <cell r="N20">
            <v>101.86666666666667</v>
          </cell>
          <cell r="O20" t="str">
            <v>#N/A</v>
          </cell>
          <cell r="P20">
            <v>105.3</v>
          </cell>
          <cell r="Q20">
            <v>99</v>
          </cell>
          <cell r="R20" t="str">
            <v>#N/A</v>
          </cell>
          <cell r="S20" t="e">
            <v>#N/A</v>
          </cell>
          <cell r="T20" t="e">
            <v>#N/A</v>
          </cell>
          <cell r="U20" t="str">
            <v>#N/A</v>
          </cell>
          <cell r="V20">
            <v>95</v>
          </cell>
          <cell r="W20">
            <v>98.2</v>
          </cell>
          <cell r="X20" t="str">
            <v>#N/A</v>
          </cell>
          <cell r="Y20">
            <v>95</v>
          </cell>
          <cell r="Z20">
            <v>100.06666666666668</v>
          </cell>
          <cell r="AA20" t="str">
            <v>#N/A</v>
          </cell>
          <cell r="AB20">
            <v>6424</v>
          </cell>
          <cell r="AC20">
            <v>6619</v>
          </cell>
          <cell r="AD20" t="str">
            <v>#N/A</v>
          </cell>
          <cell r="AE20">
            <v>2</v>
          </cell>
          <cell r="AF20">
            <v>2.1333333333333333</v>
          </cell>
          <cell r="AG20" t="str">
            <v>#N/A</v>
          </cell>
          <cell r="AH20">
            <v>2</v>
          </cell>
          <cell r="AI20">
            <v>2.166666666666667</v>
          </cell>
          <cell r="AJ20" t="str">
            <v>#N/A</v>
          </cell>
          <cell r="AK20">
            <v>170.3</v>
          </cell>
          <cell r="AL20">
            <v>3436.5</v>
          </cell>
          <cell r="AM20" t="str">
            <v>#N/A</v>
          </cell>
          <cell r="AN20">
            <v>276.7</v>
          </cell>
          <cell r="AO20">
            <v>3558.4</v>
          </cell>
          <cell r="AP20" t="str">
            <v>#N/A</v>
          </cell>
          <cell r="AQ20">
            <v>0.95607822447666202</v>
          </cell>
          <cell r="AR20">
            <v>19.928555240747095</v>
          </cell>
          <cell r="AS20" t="str">
            <v>#N/A</v>
          </cell>
          <cell r="AT20">
            <v>1.5534165866863909</v>
          </cell>
          <cell r="AU20">
            <v>20.555687407837738</v>
          </cell>
          <cell r="AV20" t="str">
            <v>#N/A</v>
          </cell>
          <cell r="AW20">
            <v>111467</v>
          </cell>
          <cell r="AX20">
            <v>122541</v>
          </cell>
          <cell r="AY20" t="str">
            <v>#N/A</v>
          </cell>
          <cell r="AZ20">
            <v>493871</v>
          </cell>
          <cell r="BA20">
            <v>502322.33333333331</v>
          </cell>
          <cell r="BB20" t="str">
            <v>#N/A</v>
          </cell>
          <cell r="BC20">
            <v>96.3</v>
          </cell>
          <cell r="BD20">
            <v>99.2</v>
          </cell>
          <cell r="BE20" t="str">
            <v>#N/A</v>
          </cell>
          <cell r="BF20">
            <v>97.7</v>
          </cell>
          <cell r="BG20">
            <v>100.56666666666668</v>
          </cell>
          <cell r="BH20" t="str">
            <v>#N/A</v>
          </cell>
          <cell r="BI20">
            <v>287.04000000000002</v>
          </cell>
          <cell r="BJ20">
            <v>3546.27</v>
          </cell>
          <cell r="BK20" t="str">
            <v>#N/A</v>
          </cell>
          <cell r="BL20">
            <v>1.6114661982018854</v>
          </cell>
          <cell r="BM20">
            <v>20.556620450115645</v>
          </cell>
          <cell r="BN20" t="str">
            <v>#N/A</v>
          </cell>
          <cell r="BO20">
            <v>506.65</v>
          </cell>
          <cell r="BP20">
            <v>3423.6499999999996</v>
          </cell>
          <cell r="BQ20" t="str">
            <v>#N/A</v>
          </cell>
          <cell r="BR20">
            <v>2.844374823435706</v>
          </cell>
          <cell r="BS20">
            <v>19.785619113872698</v>
          </cell>
          <cell r="BT20" t="str">
            <v>#N/A</v>
          </cell>
          <cell r="BU20">
            <v>91.4</v>
          </cell>
          <cell r="BV20">
            <v>73.623333333333335</v>
          </cell>
          <cell r="BW20" t="str">
            <v>#N/A</v>
          </cell>
          <cell r="BX20">
            <v>118.38</v>
          </cell>
          <cell r="BY20">
            <v>122.58999999999999</v>
          </cell>
          <cell r="BZ20" t="str">
            <v>#N/A</v>
          </cell>
          <cell r="CA20">
            <v>118.4</v>
          </cell>
          <cell r="CB20">
            <v>92.076666666666668</v>
          </cell>
          <cell r="CC20" t="str">
            <v>#N/A</v>
          </cell>
          <cell r="CD20">
            <v>121.06</v>
          </cell>
          <cell r="CE20">
            <v>132.55333333333331</v>
          </cell>
          <cell r="CF20" t="str">
            <v>#N/A</v>
          </cell>
          <cell r="CG20">
            <v>75.239999999999995</v>
          </cell>
          <cell r="CH20">
            <v>75.38000000000001</v>
          </cell>
          <cell r="CI20" t="str">
            <v>#N/A</v>
          </cell>
          <cell r="CJ20">
            <v>96.75</v>
          </cell>
          <cell r="CK20">
            <v>97.25333333333333</v>
          </cell>
          <cell r="CL20" t="str">
            <v>#N/A</v>
          </cell>
          <cell r="CM20">
            <v>80.06</v>
          </cell>
          <cell r="CN20">
            <v>77.983333333333334</v>
          </cell>
          <cell r="CO20" t="str">
            <v>#N/A</v>
          </cell>
          <cell r="CP20">
            <v>118.22</v>
          </cell>
          <cell r="CQ20">
            <v>107.24000000000001</v>
          </cell>
          <cell r="CR20" t="str">
            <v>#N/A</v>
          </cell>
          <cell r="CS20">
            <v>98.4</v>
          </cell>
          <cell r="CT20">
            <v>92.576666666666668</v>
          </cell>
          <cell r="CU20" t="str">
            <v>#N/A</v>
          </cell>
          <cell r="CV20">
            <v>109.79</v>
          </cell>
          <cell r="CW20">
            <v>109.94666666666666</v>
          </cell>
          <cell r="CX20" t="str">
            <v>#N/A</v>
          </cell>
          <cell r="CY20">
            <v>114.69</v>
          </cell>
          <cell r="CZ20">
            <v>93.929999999999993</v>
          </cell>
          <cell r="DA20" t="str">
            <v>#N/A</v>
          </cell>
          <cell r="DB20">
            <v>95.42</v>
          </cell>
          <cell r="DC20">
            <v>105.50666666666666</v>
          </cell>
          <cell r="DD20" t="str">
            <v>#N/A</v>
          </cell>
          <cell r="DE20">
            <v>90.4</v>
          </cell>
          <cell r="DF20">
            <v>95.266666666666666</v>
          </cell>
          <cell r="DG20" t="str">
            <v>#N/A</v>
          </cell>
          <cell r="DH20">
            <v>91.8</v>
          </cell>
          <cell r="DI20">
            <v>97.40000000000002</v>
          </cell>
          <cell r="DJ20" t="str">
            <v>#N/A</v>
          </cell>
          <cell r="DL20">
            <v>115260</v>
          </cell>
          <cell r="DM20" t="str">
            <v>#N/A</v>
          </cell>
          <cell r="DO20">
            <v>470177</v>
          </cell>
          <cell r="DP20" t="str">
            <v>#N/A</v>
          </cell>
          <cell r="DQ20">
            <v>94.23</v>
          </cell>
          <cell r="DR20">
            <v>98.759999999999991</v>
          </cell>
          <cell r="DS20" t="str">
            <v>#N/A</v>
          </cell>
          <cell r="DT20">
            <v>77.69</v>
          </cell>
          <cell r="DU20">
            <v>75.236666666666665</v>
          </cell>
          <cell r="DV20" t="str">
            <v>#N/A</v>
          </cell>
        </row>
        <row r="21">
          <cell r="D21">
            <v>2001</v>
          </cell>
          <cell r="E21">
            <v>182.6756422</v>
          </cell>
          <cell r="G21">
            <v>39</v>
          </cell>
          <cell r="H21" t="str">
            <v>#N/A</v>
          </cell>
          <cell r="I21">
            <v>45.5</v>
          </cell>
          <cell r="J21">
            <v>103.7</v>
          </cell>
          <cell r="K21">
            <v>85.666666666666671</v>
          </cell>
          <cell r="L21" t="str">
            <v>#N/A</v>
          </cell>
          <cell r="M21">
            <v>115.2</v>
          </cell>
          <cell r="N21">
            <v>98.666666666666671</v>
          </cell>
          <cell r="O21" t="str">
            <v>#N/A</v>
          </cell>
          <cell r="P21">
            <v>105.4</v>
          </cell>
          <cell r="Q21">
            <v>96.466666666666683</v>
          </cell>
          <cell r="R21" t="str">
            <v>#N/A</v>
          </cell>
          <cell r="S21" t="e">
            <v>#N/A</v>
          </cell>
          <cell r="T21" t="e">
            <v>#N/A</v>
          </cell>
          <cell r="U21" t="str">
            <v>#N/A</v>
          </cell>
          <cell r="V21">
            <v>94.9</v>
          </cell>
          <cell r="W21">
            <v>98.566666666666663</v>
          </cell>
          <cell r="X21" t="str">
            <v>#N/A</v>
          </cell>
          <cell r="Y21">
            <v>95.1</v>
          </cell>
          <cell r="Z21">
            <v>99.733333333333334</v>
          </cell>
          <cell r="AA21" t="str">
            <v>#N/A</v>
          </cell>
          <cell r="AB21">
            <v>6368</v>
          </cell>
          <cell r="AC21">
            <v>6613.333333333333</v>
          </cell>
          <cell r="AD21" t="str">
            <v>#N/A</v>
          </cell>
          <cell r="AE21">
            <v>1.9</v>
          </cell>
          <cell r="AF21">
            <v>2.2000000000000002</v>
          </cell>
          <cell r="AG21" t="str">
            <v>#N/A</v>
          </cell>
          <cell r="AH21">
            <v>2</v>
          </cell>
          <cell r="AI21">
            <v>2.2666666666666666</v>
          </cell>
          <cell r="AJ21" t="str">
            <v>#N/A</v>
          </cell>
          <cell r="AK21">
            <v>416.4</v>
          </cell>
          <cell r="AL21">
            <v>3928.3</v>
          </cell>
          <cell r="AM21" t="str">
            <v>#N/A</v>
          </cell>
          <cell r="AN21">
            <v>319.39999999999998</v>
          </cell>
          <cell r="AO21">
            <v>3933.6000000000004</v>
          </cell>
          <cell r="AP21" t="str">
            <v>#N/A</v>
          </cell>
          <cell r="AQ21">
            <v>2.2794500404389435</v>
          </cell>
          <cell r="AR21">
            <v>25.21926197118578</v>
          </cell>
          <cell r="AS21" t="str">
            <v>#N/A</v>
          </cell>
          <cell r="AT21">
            <v>1.7484542337084499</v>
          </cell>
          <cell r="AU21">
            <v>25.255289744748669</v>
          </cell>
          <cell r="AV21" t="str">
            <v>#N/A</v>
          </cell>
          <cell r="AW21">
            <v>112358</v>
          </cell>
          <cell r="AX21">
            <v>123640</v>
          </cell>
          <cell r="AY21" t="str">
            <v>#N/A</v>
          </cell>
          <cell r="AZ21">
            <v>494956</v>
          </cell>
          <cell r="BA21">
            <v>503098.66666666669</v>
          </cell>
          <cell r="BB21" t="str">
            <v>#N/A</v>
          </cell>
          <cell r="BC21">
            <v>125.4</v>
          </cell>
          <cell r="BD21">
            <v>107.2</v>
          </cell>
          <cell r="BE21" t="str">
            <v>#N/A</v>
          </cell>
          <cell r="BF21">
            <v>98.6</v>
          </cell>
          <cell r="BG21">
            <v>100.36666666666667</v>
          </cell>
          <cell r="BH21" t="str">
            <v>#N/A</v>
          </cell>
          <cell r="BI21">
            <v>716.29</v>
          </cell>
          <cell r="BJ21">
            <v>3633.9000000000005</v>
          </cell>
          <cell r="BK21" t="str">
            <v>#N/A</v>
          </cell>
          <cell r="BL21">
            <v>3.9211029526080954</v>
          </cell>
          <cell r="BM21">
            <v>23.292605697587685</v>
          </cell>
          <cell r="BN21" t="str">
            <v>#N/A</v>
          </cell>
          <cell r="BO21">
            <v>476.18</v>
          </cell>
          <cell r="BP21">
            <v>3578.9700000000003</v>
          </cell>
          <cell r="BQ21" t="str">
            <v>#N/A</v>
          </cell>
          <cell r="BR21">
            <v>2.6066967345250149</v>
          </cell>
          <cell r="BS21">
            <v>22.9363099990574</v>
          </cell>
          <cell r="BT21" t="str">
            <v>#N/A</v>
          </cell>
          <cell r="BU21">
            <v>82.3</v>
          </cell>
          <cell r="BV21">
            <v>76.196666666666658</v>
          </cell>
          <cell r="BW21" t="str">
            <v>#N/A</v>
          </cell>
          <cell r="BX21">
            <v>132.97</v>
          </cell>
          <cell r="BY21">
            <v>108.08666666666666</v>
          </cell>
          <cell r="BZ21" t="str">
            <v>#N/A</v>
          </cell>
          <cell r="CA21">
            <v>107.86</v>
          </cell>
          <cell r="CB21">
            <v>90.773333333333326</v>
          </cell>
          <cell r="CC21" t="str">
            <v>#N/A</v>
          </cell>
          <cell r="CD21">
            <v>136.33000000000001</v>
          </cell>
          <cell r="CE21">
            <v>115.45666666666666</v>
          </cell>
          <cell r="CF21" t="str">
            <v>#N/A</v>
          </cell>
          <cell r="CG21">
            <v>76.48</v>
          </cell>
          <cell r="CH21">
            <v>75.213333333333338</v>
          </cell>
          <cell r="CI21" t="str">
            <v>#N/A</v>
          </cell>
          <cell r="CJ21">
            <v>96.47</v>
          </cell>
          <cell r="CK21">
            <v>97.473333333333343</v>
          </cell>
          <cell r="CL21" t="str">
            <v>#N/A</v>
          </cell>
          <cell r="CM21">
            <v>89.42</v>
          </cell>
          <cell r="CN21">
            <v>76.42</v>
          </cell>
          <cell r="CO21" t="str">
            <v>#N/A</v>
          </cell>
          <cell r="CP21">
            <v>119.59</v>
          </cell>
          <cell r="CQ21">
            <v>111.72333333333334</v>
          </cell>
          <cell r="CR21" t="str">
            <v>#N/A</v>
          </cell>
          <cell r="CS21">
            <v>105.48</v>
          </cell>
          <cell r="CT21">
            <v>89.04</v>
          </cell>
          <cell r="CU21" t="str">
            <v>#N/A</v>
          </cell>
          <cell r="CV21">
            <v>114.4</v>
          </cell>
          <cell r="CW21">
            <v>113.21</v>
          </cell>
          <cell r="CX21" t="str">
            <v>#N/A</v>
          </cell>
          <cell r="CY21">
            <v>114.13</v>
          </cell>
          <cell r="CZ21">
            <v>92.660000000000011</v>
          </cell>
          <cell r="DA21" t="str">
            <v>#N/A</v>
          </cell>
          <cell r="DB21">
            <v>107.39</v>
          </cell>
          <cell r="DC21">
            <v>105.39</v>
          </cell>
          <cell r="DD21" t="str">
            <v>#N/A</v>
          </cell>
          <cell r="DE21">
            <v>91</v>
          </cell>
          <cell r="DF21">
            <v>95.59999999999998</v>
          </cell>
          <cell r="DG21" t="str">
            <v>#N/A</v>
          </cell>
          <cell r="DH21">
            <v>95.3</v>
          </cell>
          <cell r="DI21">
            <v>97.566666666666663</v>
          </cell>
          <cell r="DJ21" t="str">
            <v>#N/A</v>
          </cell>
          <cell r="DL21">
            <v>130599</v>
          </cell>
          <cell r="DM21" t="str">
            <v>#N/A</v>
          </cell>
          <cell r="DO21">
            <v>472605</v>
          </cell>
          <cell r="DP21" t="str">
            <v>#N/A</v>
          </cell>
          <cell r="DQ21">
            <v>104.27</v>
          </cell>
          <cell r="DR21">
            <v>100.14</v>
          </cell>
          <cell r="DS21" t="str">
            <v>#N/A</v>
          </cell>
          <cell r="DT21">
            <v>77.47</v>
          </cell>
          <cell r="DU21">
            <v>77.046666666666667</v>
          </cell>
          <cell r="DV21" t="str">
            <v>#N/A</v>
          </cell>
        </row>
        <row r="22">
          <cell r="D22">
            <v>2002</v>
          </cell>
          <cell r="E22">
            <v>181.3718734</v>
          </cell>
          <cell r="G22">
            <v>38.4</v>
          </cell>
          <cell r="H22" t="str">
            <v>#N/A</v>
          </cell>
          <cell r="I22">
            <v>18.2</v>
          </cell>
          <cell r="J22">
            <v>102.7</v>
          </cell>
          <cell r="K22">
            <v>87</v>
          </cell>
          <cell r="L22" t="str">
            <v>#N/A</v>
          </cell>
          <cell r="M22">
            <v>115.4</v>
          </cell>
          <cell r="N22">
            <v>99.5</v>
          </cell>
          <cell r="O22" t="str">
            <v>#N/A</v>
          </cell>
          <cell r="P22">
            <v>106.1</v>
          </cell>
          <cell r="Q22">
            <v>96.8</v>
          </cell>
          <cell r="R22" t="str">
            <v>#N/A</v>
          </cell>
          <cell r="S22" t="e">
            <v>#N/A</v>
          </cell>
          <cell r="T22" t="e">
            <v>#N/A</v>
          </cell>
          <cell r="U22" t="str">
            <v>#N/A</v>
          </cell>
          <cell r="V22">
            <v>95.5</v>
          </cell>
          <cell r="W22">
            <v>98.566666666666663</v>
          </cell>
          <cell r="X22" t="str">
            <v>#N/A</v>
          </cell>
          <cell r="Y22">
            <v>94.7</v>
          </cell>
          <cell r="Z22">
            <v>98.966666666666654</v>
          </cell>
          <cell r="AA22" t="str">
            <v>#N/A</v>
          </cell>
          <cell r="AB22">
            <v>6308</v>
          </cell>
          <cell r="AC22">
            <v>6471.333333333333</v>
          </cell>
          <cell r="AD22" t="str">
            <v>#N/A</v>
          </cell>
          <cell r="AE22">
            <v>2.1</v>
          </cell>
          <cell r="AF22">
            <v>2.4666666666666668</v>
          </cell>
          <cell r="AG22" t="str">
            <v>#N/A</v>
          </cell>
          <cell r="AH22">
            <v>2</v>
          </cell>
          <cell r="AI22">
            <v>2.2999999999999998</v>
          </cell>
          <cell r="AJ22" t="str">
            <v>#N/A</v>
          </cell>
          <cell r="AK22">
            <v>-14.3</v>
          </cell>
          <cell r="AL22">
            <v>4289.6000000000004</v>
          </cell>
          <cell r="AM22" t="str">
            <v>#N/A</v>
          </cell>
          <cell r="AN22">
            <v>652.1</v>
          </cell>
          <cell r="AO22">
            <v>4021</v>
          </cell>
          <cell r="AP22" t="str">
            <v>#N/A</v>
          </cell>
          <cell r="AQ22">
            <v>-7.8843536938401612E-2</v>
          </cell>
          <cell r="AR22">
            <v>30.325698371770216</v>
          </cell>
          <cell r="AS22" t="str">
            <v>#N/A</v>
          </cell>
          <cell r="AT22">
            <v>3.5953755550721462</v>
          </cell>
          <cell r="AU22">
            <v>27.982375237198767</v>
          </cell>
          <cell r="AV22" t="str">
            <v>#N/A</v>
          </cell>
          <cell r="AW22">
            <v>113499</v>
          </cell>
          <cell r="AX22">
            <v>124097</v>
          </cell>
          <cell r="AY22" t="str">
            <v>#N/A</v>
          </cell>
          <cell r="AZ22">
            <v>495986</v>
          </cell>
          <cell r="BA22">
            <v>504576.66666666669</v>
          </cell>
          <cell r="BB22" t="str">
            <v>#N/A</v>
          </cell>
          <cell r="BC22">
            <v>90.4</v>
          </cell>
          <cell r="BD22">
            <v>94.933333333333323</v>
          </cell>
          <cell r="BE22" t="str">
            <v>#N/A</v>
          </cell>
          <cell r="BF22">
            <v>98.5</v>
          </cell>
          <cell r="BG22">
            <v>99.133333333333326</v>
          </cell>
          <cell r="BH22" t="str">
            <v>#N/A</v>
          </cell>
          <cell r="BI22">
            <v>123.9</v>
          </cell>
          <cell r="BJ22">
            <v>3535.54</v>
          </cell>
          <cell r="BK22" t="str">
            <v>#N/A</v>
          </cell>
          <cell r="BL22">
            <v>0.68312686899775943</v>
          </cell>
          <cell r="BM22">
            <v>24.877059545632484</v>
          </cell>
          <cell r="BN22" t="str">
            <v>#N/A</v>
          </cell>
          <cell r="BO22">
            <v>693.91</v>
          </cell>
          <cell r="BP22">
            <v>3549.7700000000004</v>
          </cell>
          <cell r="BQ22" t="str">
            <v>#N/A</v>
          </cell>
          <cell r="BR22">
            <v>3.8258964137710669</v>
          </cell>
          <cell r="BS22">
            <v>24.661277859245622</v>
          </cell>
          <cell r="BT22" t="str">
            <v>#N/A</v>
          </cell>
          <cell r="BU22">
            <v>82.64</v>
          </cell>
          <cell r="BV22">
            <v>71.65666666666668</v>
          </cell>
          <cell r="BW22" t="str">
            <v>#N/A</v>
          </cell>
          <cell r="BX22">
            <v>113.85</v>
          </cell>
          <cell r="BY22">
            <v>118.34333333333332</v>
          </cell>
          <cell r="BZ22" t="str">
            <v>#N/A</v>
          </cell>
          <cell r="CA22">
            <v>109.76</v>
          </cell>
          <cell r="CB22">
            <v>82.526666666666657</v>
          </cell>
          <cell r="CC22" t="str">
            <v>#N/A</v>
          </cell>
          <cell r="CD22">
            <v>120.29</v>
          </cell>
          <cell r="CE22">
            <v>124.91666666666667</v>
          </cell>
          <cell r="CF22" t="str">
            <v>#N/A</v>
          </cell>
          <cell r="CG22">
            <v>74.28</v>
          </cell>
          <cell r="CH22">
            <v>77.523333333333326</v>
          </cell>
          <cell r="CI22" t="str">
            <v>#N/A</v>
          </cell>
          <cell r="CJ22">
            <v>96.85</v>
          </cell>
          <cell r="CK22">
            <v>97.043333333333337</v>
          </cell>
          <cell r="CL22" t="str">
            <v>#N/A</v>
          </cell>
          <cell r="CM22">
            <v>76.69</v>
          </cell>
          <cell r="CN22">
            <v>81.509999999999991</v>
          </cell>
          <cell r="CO22" t="str">
            <v>#N/A</v>
          </cell>
          <cell r="CP22">
            <v>96.79</v>
          </cell>
          <cell r="CQ22">
            <v>103.55333333333334</v>
          </cell>
          <cell r="CR22" t="str">
            <v>#N/A</v>
          </cell>
          <cell r="CS22">
            <v>98.08</v>
          </cell>
          <cell r="CT22">
            <v>94.113333333333344</v>
          </cell>
          <cell r="CU22" t="str">
            <v>#N/A</v>
          </cell>
          <cell r="CV22">
            <v>95.51</v>
          </cell>
          <cell r="CW22">
            <v>107.87</v>
          </cell>
          <cell r="CX22" t="str">
            <v>#N/A</v>
          </cell>
          <cell r="CY22">
            <v>107.55</v>
          </cell>
          <cell r="CZ22">
            <v>89.070000000000007</v>
          </cell>
          <cell r="DA22" t="str">
            <v>#N/A</v>
          </cell>
          <cell r="DB22">
            <v>85.28</v>
          </cell>
          <cell r="DC22">
            <v>101.71333333333332</v>
          </cell>
          <cell r="DD22" t="str">
            <v>#N/A</v>
          </cell>
          <cell r="DE22">
            <v>91.1</v>
          </cell>
          <cell r="DF22">
            <v>95.966666666666654</v>
          </cell>
          <cell r="DG22" t="str">
            <v>#N/A</v>
          </cell>
          <cell r="DH22">
            <v>91.6</v>
          </cell>
          <cell r="DI22">
            <v>96.766666666666666</v>
          </cell>
          <cell r="DJ22" t="str">
            <v>#N/A</v>
          </cell>
          <cell r="DL22">
            <v>113529</v>
          </cell>
          <cell r="DM22" t="str">
            <v>#N/A</v>
          </cell>
          <cell r="DO22">
            <v>472197</v>
          </cell>
          <cell r="DP22" t="str">
            <v>#N/A</v>
          </cell>
          <cell r="DQ22">
            <v>80.150000000000006</v>
          </cell>
          <cell r="DR22">
            <v>94.803333333333327</v>
          </cell>
          <cell r="DS22" t="str">
            <v>#N/A</v>
          </cell>
          <cell r="DT22">
            <v>73.430000000000007</v>
          </cell>
          <cell r="DU22">
            <v>75.166666666666671</v>
          </cell>
          <cell r="DV22" t="str">
            <v>#N/A</v>
          </cell>
        </row>
        <row r="23">
          <cell r="D23">
            <v>2003</v>
          </cell>
          <cell r="E23">
            <v>180.41944649999999</v>
          </cell>
          <cell r="G23">
            <v>41.2</v>
          </cell>
          <cell r="H23" t="str">
            <v>#N/A</v>
          </cell>
          <cell r="I23">
            <v>18.2</v>
          </cell>
          <cell r="J23">
            <v>100.4</v>
          </cell>
          <cell r="K23">
            <v>87.033333333333317</v>
          </cell>
          <cell r="L23" t="str">
            <v>#N/A</v>
          </cell>
          <cell r="M23">
            <v>114.9</v>
          </cell>
          <cell r="N23">
            <v>98.899999999999991</v>
          </cell>
          <cell r="O23" t="str">
            <v>#N/A</v>
          </cell>
          <cell r="P23">
            <v>106.5</v>
          </cell>
          <cell r="Q23">
            <v>96.333333333333329</v>
          </cell>
          <cell r="R23" t="str">
            <v>#N/A</v>
          </cell>
          <cell r="S23" t="e">
            <v>#N/A</v>
          </cell>
          <cell r="T23" t="e">
            <v>#N/A</v>
          </cell>
          <cell r="U23" t="str">
            <v>#N/A</v>
          </cell>
          <cell r="V23">
            <v>95.2</v>
          </cell>
          <cell r="W23">
            <v>99.433333333333337</v>
          </cell>
          <cell r="X23" t="str">
            <v>#N/A</v>
          </cell>
          <cell r="Y23">
            <v>94.5</v>
          </cell>
          <cell r="Z23">
            <v>101.36666666666667</v>
          </cell>
          <cell r="AA23" t="str">
            <v>#N/A</v>
          </cell>
          <cell r="AB23">
            <v>6307</v>
          </cell>
          <cell r="AC23">
            <v>6674</v>
          </cell>
          <cell r="AD23" t="str">
            <v>#N/A</v>
          </cell>
          <cell r="AE23">
            <v>2.2000000000000002</v>
          </cell>
          <cell r="AF23">
            <v>2.4333333333333336</v>
          </cell>
          <cell r="AG23" t="str">
            <v>#N/A</v>
          </cell>
          <cell r="AH23">
            <v>2.1</v>
          </cell>
          <cell r="AI23">
            <v>2.4333333333333331</v>
          </cell>
          <cell r="AJ23" t="str">
            <v>#N/A</v>
          </cell>
          <cell r="AK23">
            <v>767.2</v>
          </cell>
          <cell r="AL23">
            <v>3437.8</v>
          </cell>
          <cell r="AM23" t="str">
            <v>#N/A</v>
          </cell>
          <cell r="AN23">
            <v>604</v>
          </cell>
          <cell r="AO23">
            <v>3474.5000000000005</v>
          </cell>
          <cell r="AP23" t="str">
            <v>#N/A</v>
          </cell>
          <cell r="AQ23">
            <v>4.2523132338730463</v>
          </cell>
          <cell r="AR23">
            <v>25.887640025633218</v>
          </cell>
          <cell r="AS23" t="str">
            <v>#N/A</v>
          </cell>
          <cell r="AT23">
            <v>3.3477544229136078</v>
          </cell>
          <cell r="AU23">
            <v>26.158874903405962</v>
          </cell>
          <cell r="AV23" t="str">
            <v>#N/A</v>
          </cell>
          <cell r="AW23">
            <v>112686</v>
          </cell>
          <cell r="AX23">
            <v>125636.66666666667</v>
          </cell>
          <cell r="AY23" t="str">
            <v>#N/A</v>
          </cell>
          <cell r="AZ23">
            <v>496448</v>
          </cell>
          <cell r="BA23">
            <v>509182.33333333331</v>
          </cell>
          <cell r="BB23" t="str">
            <v>#N/A</v>
          </cell>
          <cell r="BC23">
            <v>86.1</v>
          </cell>
          <cell r="BD23">
            <v>98.100000000000009</v>
          </cell>
          <cell r="BE23" t="str">
            <v>#N/A</v>
          </cell>
          <cell r="BF23">
            <v>98.4</v>
          </cell>
          <cell r="BG23">
            <v>99.533333333333346</v>
          </cell>
          <cell r="BH23" t="str">
            <v>#N/A</v>
          </cell>
          <cell r="BI23">
            <v>662.02</v>
          </cell>
          <cell r="BJ23">
            <v>3105.75</v>
          </cell>
          <cell r="BK23" t="str">
            <v>#N/A</v>
          </cell>
          <cell r="BL23">
            <v>3.6693383825451433</v>
          </cell>
          <cell r="BM23">
            <v>23.39142789682672</v>
          </cell>
          <cell r="BN23" t="str">
            <v>#N/A</v>
          </cell>
          <cell r="BO23">
            <v>552.02</v>
          </cell>
          <cell r="BP23">
            <v>3234.9100000000003</v>
          </cell>
          <cell r="BQ23" t="str">
            <v>#N/A</v>
          </cell>
          <cell r="BR23">
            <v>3.0596480075112082</v>
          </cell>
          <cell r="BS23">
            <v>24.324833370385861</v>
          </cell>
          <cell r="BT23" t="str">
            <v>#N/A</v>
          </cell>
          <cell r="BU23">
            <v>73.45</v>
          </cell>
          <cell r="BV23">
            <v>71.456666666666663</v>
          </cell>
          <cell r="BW23" t="str">
            <v>#N/A</v>
          </cell>
          <cell r="BX23">
            <v>129.29</v>
          </cell>
          <cell r="BY23">
            <v>103.8</v>
          </cell>
          <cell r="BZ23" t="str">
            <v>#N/A</v>
          </cell>
          <cell r="CA23">
            <v>99.81</v>
          </cell>
          <cell r="CB23">
            <v>77.63000000000001</v>
          </cell>
          <cell r="CC23" t="str">
            <v>#N/A</v>
          </cell>
          <cell r="CD23">
            <v>136.33000000000001</v>
          </cell>
          <cell r="CE23">
            <v>102.51333333333334</v>
          </cell>
          <cell r="CF23" t="str">
            <v>#N/A</v>
          </cell>
          <cell r="CG23">
            <v>77.95</v>
          </cell>
          <cell r="CH23">
            <v>76.436666666666667</v>
          </cell>
          <cell r="CI23" t="str">
            <v>#N/A</v>
          </cell>
          <cell r="CJ23">
            <v>93.27</v>
          </cell>
          <cell r="CK23">
            <v>94.83</v>
          </cell>
          <cell r="CL23" t="str">
            <v>#N/A</v>
          </cell>
          <cell r="CM23">
            <v>82.2</v>
          </cell>
          <cell r="CN23">
            <v>82.936666666666667</v>
          </cell>
          <cell r="CO23" t="str">
            <v>#N/A</v>
          </cell>
          <cell r="CP23">
            <v>103.4</v>
          </cell>
          <cell r="CQ23">
            <v>98.54</v>
          </cell>
          <cell r="CR23" t="str">
            <v>#N/A</v>
          </cell>
          <cell r="CS23">
            <v>101.4</v>
          </cell>
          <cell r="CT23">
            <v>89.823333333333338</v>
          </cell>
          <cell r="CU23" t="str">
            <v>#N/A</v>
          </cell>
          <cell r="CV23">
            <v>102.76</v>
          </cell>
          <cell r="CW23">
            <v>96.006666666666661</v>
          </cell>
          <cell r="CX23" t="str">
            <v>#N/A</v>
          </cell>
          <cell r="CY23">
            <v>99.22</v>
          </cell>
          <cell r="CZ23">
            <v>84.926666666666677</v>
          </cell>
          <cell r="DA23" t="str">
            <v>#N/A</v>
          </cell>
          <cell r="DB23">
            <v>94.5</v>
          </cell>
          <cell r="DC23">
            <v>94.426666666666662</v>
          </cell>
          <cell r="DD23" t="str">
            <v>#N/A</v>
          </cell>
          <cell r="DE23">
            <v>91.4</v>
          </cell>
          <cell r="DF23">
            <v>96.166666666666671</v>
          </cell>
          <cell r="DG23" t="str">
            <v>#N/A</v>
          </cell>
          <cell r="DH23">
            <v>93.3</v>
          </cell>
          <cell r="DI23">
            <v>96.866666666666674</v>
          </cell>
          <cell r="DJ23" t="str">
            <v>#N/A</v>
          </cell>
          <cell r="DL23">
            <v>113125</v>
          </cell>
          <cell r="DM23" t="str">
            <v>#N/A</v>
          </cell>
          <cell r="DO23">
            <v>474278</v>
          </cell>
          <cell r="DP23" t="str">
            <v>#N/A</v>
          </cell>
          <cell r="DQ23">
            <v>88.97</v>
          </cell>
          <cell r="DR23">
            <v>93.67</v>
          </cell>
          <cell r="DS23" t="str">
            <v>#N/A</v>
          </cell>
          <cell r="DT23">
            <v>70.709999999999994</v>
          </cell>
          <cell r="DU23">
            <v>76.823333333333323</v>
          </cell>
          <cell r="DV23" t="str">
            <v>#N/A</v>
          </cell>
        </row>
        <row r="24">
          <cell r="E24">
            <v>175.5732419</v>
          </cell>
          <cell r="G24">
            <v>38.299999999999997</v>
          </cell>
          <cell r="I24">
            <v>0</v>
          </cell>
          <cell r="J24">
            <v>97.7</v>
          </cell>
          <cell r="K24">
            <v>87.333333333333329</v>
          </cell>
          <cell r="M24">
            <v>112.9</v>
          </cell>
          <cell r="N24">
            <v>97.866666666666674</v>
          </cell>
          <cell r="P24">
            <v>105.5</v>
          </cell>
          <cell r="Q24">
            <v>95.133333333333326</v>
          </cell>
          <cell r="S24" t="e">
            <v>#N/A</v>
          </cell>
          <cell r="T24" t="e">
            <v>#N/A</v>
          </cell>
          <cell r="V24">
            <v>95.7</v>
          </cell>
          <cell r="W24">
            <v>99.933333333333323</v>
          </cell>
          <cell r="Y24">
            <v>94.7</v>
          </cell>
          <cell r="Z24">
            <v>101.06666666666668</v>
          </cell>
          <cell r="AB24">
            <v>6418</v>
          </cell>
          <cell r="AC24">
            <v>6668.333333333333</v>
          </cell>
          <cell r="AE24">
            <v>2.4</v>
          </cell>
          <cell r="AF24">
            <v>2.5</v>
          </cell>
          <cell r="AH24">
            <v>2.2000000000000002</v>
          </cell>
          <cell r="AI24">
            <v>2.5333333333333332</v>
          </cell>
          <cell r="AK24">
            <v>614.70000000000005</v>
          </cell>
          <cell r="AL24">
            <v>3404.3</v>
          </cell>
          <cell r="AN24">
            <v>284.3</v>
          </cell>
          <cell r="AO24">
            <v>3542.9</v>
          </cell>
          <cell r="AQ24">
            <v>3.5011029775830553</v>
          </cell>
          <cell r="AR24">
            <v>27.891481105257071</v>
          </cell>
          <cell r="AT24">
            <v>1.61926724666807</v>
          </cell>
          <cell r="AU24">
            <v>29.17524156504075</v>
          </cell>
          <cell r="AW24">
            <v>113165</v>
          </cell>
          <cell r="AX24">
            <v>126484.66666666667</v>
          </cell>
          <cell r="AZ24">
            <v>496197</v>
          </cell>
          <cell r="BA24">
            <v>510944.66666666669</v>
          </cell>
          <cell r="BC24">
            <v>106.4</v>
          </cell>
          <cell r="BD24">
            <v>97.399999999999991</v>
          </cell>
          <cell r="BF24">
            <v>99.9</v>
          </cell>
          <cell r="BG24">
            <v>98.733333333333334</v>
          </cell>
          <cell r="BI24">
            <v>1140.23</v>
          </cell>
          <cell r="BJ24">
            <v>3372.2</v>
          </cell>
          <cell r="BL24">
            <v>6.4943267417106343</v>
          </cell>
          <cell r="BM24">
            <v>27.640916158183046</v>
          </cell>
          <cell r="BO24">
            <v>757.77</v>
          </cell>
          <cell r="BP24">
            <v>3297.02</v>
          </cell>
          <cell r="BR24">
            <v>4.3159765793445768</v>
          </cell>
          <cell r="BS24">
            <v>27.133736994180047</v>
          </cell>
          <cell r="BU24">
            <v>82.3</v>
          </cell>
          <cell r="BV24">
            <v>72.756666666666661</v>
          </cell>
          <cell r="BX24">
            <v>154.41</v>
          </cell>
          <cell r="BY24">
            <v>103.31</v>
          </cell>
          <cell r="CA24">
            <v>107.63</v>
          </cell>
          <cell r="CB24">
            <v>75.856666666666669</v>
          </cell>
          <cell r="CD24">
            <v>162.16999999999999</v>
          </cell>
          <cell r="CE24">
            <v>96.40333333333335</v>
          </cell>
          <cell r="CG24">
            <v>76.41</v>
          </cell>
          <cell r="CH24">
            <v>79.296666666666667</v>
          </cell>
          <cell r="CJ24">
            <v>94.4</v>
          </cell>
          <cell r="CK24">
            <v>95.676666666666677</v>
          </cell>
          <cell r="CM24">
            <v>78.25</v>
          </cell>
          <cell r="CN24">
            <v>78.963333333333324</v>
          </cell>
          <cell r="CP24">
            <v>114.69</v>
          </cell>
          <cell r="CQ24">
            <v>106.02333333333333</v>
          </cell>
          <cell r="CS24">
            <v>100.65</v>
          </cell>
          <cell r="CT24">
            <v>82.68</v>
          </cell>
          <cell r="CV24">
            <v>116.82</v>
          </cell>
          <cell r="CW24">
            <v>103.14666666666669</v>
          </cell>
          <cell r="CY24">
            <v>107.31</v>
          </cell>
          <cell r="CZ24">
            <v>82.766666666666666</v>
          </cell>
          <cell r="DB24">
            <v>114.46</v>
          </cell>
          <cell r="DC24">
            <v>95.34999999999998</v>
          </cell>
          <cell r="DE24">
            <v>91.4</v>
          </cell>
          <cell r="DF24">
            <v>96.666666666666671</v>
          </cell>
          <cell r="DH24">
            <v>93.7</v>
          </cell>
          <cell r="DI24">
            <v>98.066666666666663</v>
          </cell>
          <cell r="DL24">
            <v>116928</v>
          </cell>
          <cell r="DO24">
            <v>477291</v>
          </cell>
          <cell r="DQ24">
            <v>106.43</v>
          </cell>
          <cell r="DR24">
            <v>97.100000000000009</v>
          </cell>
          <cell r="DT24">
            <v>79.010000000000005</v>
          </cell>
          <cell r="DU24">
            <v>79.913333333333327</v>
          </cell>
        </row>
        <row r="25">
          <cell r="E25">
            <v>165.93065720000001</v>
          </cell>
          <cell r="G25">
            <v>35.700000000000003</v>
          </cell>
          <cell r="I25">
            <v>36.4</v>
          </cell>
          <cell r="J25">
            <v>98.8</v>
          </cell>
          <cell r="K25">
            <v>87.5</v>
          </cell>
          <cell r="M25">
            <v>113.6</v>
          </cell>
          <cell r="N25">
            <v>94.766666666666666</v>
          </cell>
          <cell r="P25">
            <v>105.9</v>
          </cell>
          <cell r="Q25">
            <v>94.233333333333348</v>
          </cell>
          <cell r="S25" t="e">
            <v>#N/A</v>
          </cell>
          <cell r="T25" t="e">
            <v>#N/A</v>
          </cell>
          <cell r="V25">
            <v>96.3</v>
          </cell>
          <cell r="W25">
            <v>99.633333333333326</v>
          </cell>
          <cell r="Y25">
            <v>98</v>
          </cell>
          <cell r="Z25">
            <v>100.56666666666668</v>
          </cell>
          <cell r="AB25">
            <v>6519</v>
          </cell>
          <cell r="AC25">
            <v>6647.666666666667</v>
          </cell>
          <cell r="AE25">
            <v>2.2000000000000002</v>
          </cell>
          <cell r="AF25">
            <v>2.6</v>
          </cell>
          <cell r="AH25">
            <v>2.1</v>
          </cell>
          <cell r="AI25">
            <v>2.7333333333333329</v>
          </cell>
          <cell r="AK25">
            <v>980</v>
          </cell>
          <cell r="AL25">
            <v>3537.2999999999997</v>
          </cell>
          <cell r="AN25">
            <v>890.7</v>
          </cell>
          <cell r="AO25">
            <v>3437.3999999999996</v>
          </cell>
          <cell r="AQ25">
            <v>5.9060815917747114</v>
          </cell>
          <cell r="AR25">
            <v>28.611472484909655</v>
          </cell>
          <cell r="AT25">
            <v>5.3679049732589137</v>
          </cell>
          <cell r="AU25">
            <v>27.822512294174892</v>
          </cell>
          <cell r="AW25">
            <v>113577</v>
          </cell>
          <cell r="AX25">
            <v>127859.66666666667</v>
          </cell>
          <cell r="AZ25">
            <v>497248</v>
          </cell>
          <cell r="BA25">
            <v>511382.66666666669</v>
          </cell>
          <cell r="BC25">
            <v>101.2</v>
          </cell>
          <cell r="BD25">
            <v>105.46666666666665</v>
          </cell>
          <cell r="BF25">
            <v>99.5</v>
          </cell>
          <cell r="BG25">
            <v>98.966666666666683</v>
          </cell>
          <cell r="BI25">
            <v>866.2</v>
          </cell>
          <cell r="BJ25">
            <v>3362.6099999999997</v>
          </cell>
          <cell r="BL25">
            <v>5.220252933464546</v>
          </cell>
          <cell r="BM25">
            <v>27.189757805413336</v>
          </cell>
          <cell r="BO25">
            <v>875.95</v>
          </cell>
          <cell r="BP25">
            <v>3255.5200000000004</v>
          </cell>
          <cell r="BR25">
            <v>5.2790124186888354</v>
          </cell>
          <cell r="BS25">
            <v>26.352574980410239</v>
          </cell>
          <cell r="BU25">
            <v>71.02</v>
          </cell>
          <cell r="BV25">
            <v>75.15666666666668</v>
          </cell>
          <cell r="BX25">
            <v>127.57</v>
          </cell>
          <cell r="BY25">
            <v>96.036666666666676</v>
          </cell>
          <cell r="CA25">
            <v>91.52</v>
          </cell>
          <cell r="CB25">
            <v>77.906666666666666</v>
          </cell>
          <cell r="CD25">
            <v>132.26</v>
          </cell>
          <cell r="CE25">
            <v>92.206666666666663</v>
          </cell>
          <cell r="CG25">
            <v>67.08</v>
          </cell>
          <cell r="CH25">
            <v>79.766666666666666</v>
          </cell>
          <cell r="CJ25">
            <v>88.85</v>
          </cell>
          <cell r="CK25">
            <v>93.17</v>
          </cell>
          <cell r="CM25">
            <v>76.69</v>
          </cell>
          <cell r="CN25">
            <v>78.773333333333326</v>
          </cell>
          <cell r="CP25">
            <v>90.18</v>
          </cell>
          <cell r="CQ25">
            <v>105.79666666666667</v>
          </cell>
          <cell r="CS25">
            <v>98.83</v>
          </cell>
          <cell r="CT25">
            <v>81.716666666666683</v>
          </cell>
          <cell r="CV25">
            <v>94.59</v>
          </cell>
          <cell r="CW25">
            <v>107.18333333333334</v>
          </cell>
          <cell r="CY25">
            <v>93.18</v>
          </cell>
          <cell r="CZ25">
            <v>83.36666666666666</v>
          </cell>
          <cell r="DB25">
            <v>95.81</v>
          </cell>
          <cell r="DC25">
            <v>95.713333333333324</v>
          </cell>
          <cell r="DE25">
            <v>92</v>
          </cell>
          <cell r="DF25">
            <v>97</v>
          </cell>
          <cell r="DH25">
            <v>93.8</v>
          </cell>
          <cell r="DI25">
            <v>98.033333333333346</v>
          </cell>
          <cell r="DL25">
            <v>131799</v>
          </cell>
          <cell r="DO25">
            <v>477734</v>
          </cell>
          <cell r="DQ25">
            <v>88.31</v>
          </cell>
          <cell r="DR25">
            <v>95.31</v>
          </cell>
          <cell r="DT25">
            <v>69.09</v>
          </cell>
          <cell r="DU25">
            <v>81.043333333333337</v>
          </cell>
        </row>
        <row r="26">
          <cell r="E26">
            <v>165.6250312</v>
          </cell>
          <cell r="G26">
            <v>38.5</v>
          </cell>
          <cell r="I26">
            <v>36.4</v>
          </cell>
          <cell r="J26">
            <v>97.6</v>
          </cell>
          <cell r="K26">
            <v>90</v>
          </cell>
          <cell r="M26">
            <v>114.5</v>
          </cell>
          <cell r="N26">
            <v>94.733333333333334</v>
          </cell>
          <cell r="P26">
            <v>107</v>
          </cell>
          <cell r="Q26">
            <v>94.466666666666654</v>
          </cell>
          <cell r="S26" t="e">
            <v>#N/A</v>
          </cell>
          <cell r="T26" t="e">
            <v>#N/A</v>
          </cell>
          <cell r="V26">
            <v>96.7</v>
          </cell>
          <cell r="W26">
            <v>99.766666666666652</v>
          </cell>
          <cell r="Y26">
            <v>98.2</v>
          </cell>
          <cell r="Z26">
            <v>99.5</v>
          </cell>
          <cell r="AB26">
            <v>6583</v>
          </cell>
          <cell r="AC26">
            <v>6526.333333333333</v>
          </cell>
          <cell r="AE26">
            <v>2.1</v>
          </cell>
          <cell r="AF26">
            <v>3</v>
          </cell>
          <cell r="AH26">
            <v>2.1</v>
          </cell>
          <cell r="AI26">
            <v>2.8666666666666667</v>
          </cell>
          <cell r="AK26">
            <v>625.4</v>
          </cell>
          <cell r="AL26">
            <v>3842.2</v>
          </cell>
          <cell r="AN26">
            <v>761.3</v>
          </cell>
          <cell r="AO26">
            <v>3779.8</v>
          </cell>
          <cell r="AQ26">
            <v>3.7759992886872285</v>
          </cell>
          <cell r="AR26">
            <v>31.912002598470167</v>
          </cell>
          <cell r="AT26">
            <v>4.5965274360050961</v>
          </cell>
          <cell r="AU26">
            <v>31.211526350898179</v>
          </cell>
          <cell r="AW26">
            <v>113737</v>
          </cell>
          <cell r="AX26">
            <v>130074.66666666667</v>
          </cell>
          <cell r="AZ26">
            <v>498392</v>
          </cell>
          <cell r="BA26">
            <v>513114.66666666669</v>
          </cell>
          <cell r="BC26">
            <v>98.2</v>
          </cell>
          <cell r="BD26">
            <v>95.133333333333326</v>
          </cell>
          <cell r="BF26">
            <v>100.7</v>
          </cell>
          <cell r="BG26">
            <v>99.033333333333346</v>
          </cell>
          <cell r="BI26">
            <v>575.27</v>
          </cell>
          <cell r="BJ26">
            <v>3322.77</v>
          </cell>
          <cell r="BL26">
            <v>3.4733276475905051</v>
          </cell>
          <cell r="BM26">
            <v>27.601913451851733</v>
          </cell>
          <cell r="BO26">
            <v>782.4</v>
          </cell>
          <cell r="BP26">
            <v>3353.1099999999997</v>
          </cell>
          <cell r="BR26">
            <v>4.7239236384216303</v>
          </cell>
          <cell r="BS26">
            <v>27.710375170010309</v>
          </cell>
          <cell r="BU26">
            <v>86.46</v>
          </cell>
          <cell r="BV26">
            <v>76.976666666666674</v>
          </cell>
          <cell r="BX26">
            <v>132.11000000000001</v>
          </cell>
          <cell r="BY26">
            <v>99.266666666666652</v>
          </cell>
          <cell r="CA26">
            <v>105.61</v>
          </cell>
          <cell r="CB26">
            <v>77.589999999999989</v>
          </cell>
          <cell r="CD26">
            <v>132.77000000000001</v>
          </cell>
          <cell r="CE26">
            <v>99.67</v>
          </cell>
          <cell r="CG26">
            <v>81.7</v>
          </cell>
          <cell r="CH26">
            <v>84.203333333333333</v>
          </cell>
          <cell r="CJ26">
            <v>98.91</v>
          </cell>
          <cell r="CK26">
            <v>94.46</v>
          </cell>
          <cell r="CM26">
            <v>89.09</v>
          </cell>
          <cell r="CN26">
            <v>86.413333333333341</v>
          </cell>
          <cell r="CP26">
            <v>96.56</v>
          </cell>
          <cell r="CQ26">
            <v>99.906666666666652</v>
          </cell>
          <cell r="CS26">
            <v>112.66</v>
          </cell>
          <cell r="CT26">
            <v>93.220000000000013</v>
          </cell>
          <cell r="CV26">
            <v>98.62</v>
          </cell>
          <cell r="CW26">
            <v>105.41333333333334</v>
          </cell>
          <cell r="CY26">
            <v>106.31</v>
          </cell>
          <cell r="CZ26">
            <v>84.296666666666667</v>
          </cell>
          <cell r="DB26">
            <v>97.38</v>
          </cell>
          <cell r="DC26">
            <v>96.036666666666676</v>
          </cell>
          <cell r="DE26">
            <v>92.4</v>
          </cell>
          <cell r="DF26">
            <v>97.633333333333326</v>
          </cell>
          <cell r="DH26">
            <v>93.8</v>
          </cell>
          <cell r="DI26">
            <v>98.2</v>
          </cell>
          <cell r="DL26">
            <v>114894</v>
          </cell>
          <cell r="DO26">
            <v>477106</v>
          </cell>
          <cell r="DQ26">
            <v>91.6</v>
          </cell>
          <cell r="DR26">
            <v>92.026666666666657</v>
          </cell>
          <cell r="DT26">
            <v>80.77</v>
          </cell>
          <cell r="DU26">
            <v>81.726666666666659</v>
          </cell>
        </row>
        <row r="27">
          <cell r="E27">
            <v>161.02928850000001</v>
          </cell>
          <cell r="G27">
            <v>41.2</v>
          </cell>
          <cell r="I27">
            <v>27.3</v>
          </cell>
          <cell r="J27">
            <v>95.7</v>
          </cell>
          <cell r="K27">
            <v>94.266666666666652</v>
          </cell>
          <cell r="M27">
            <v>110.5</v>
          </cell>
          <cell r="N27">
            <v>95.433333333333337</v>
          </cell>
          <cell r="P27">
            <v>103.9</v>
          </cell>
          <cell r="Q27">
            <v>95.733333333333334</v>
          </cell>
          <cell r="S27" t="e">
            <v>#N/A</v>
          </cell>
          <cell r="T27" t="e">
            <v>#N/A</v>
          </cell>
          <cell r="V27">
            <v>96.4</v>
          </cell>
          <cell r="W27">
            <v>100.23333333333333</v>
          </cell>
          <cell r="Y27">
            <v>98.3</v>
          </cell>
          <cell r="Z27">
            <v>101.2</v>
          </cell>
          <cell r="AB27">
            <v>6610</v>
          </cell>
          <cell r="AC27">
            <v>6724.333333333333</v>
          </cell>
          <cell r="AE27">
            <v>2</v>
          </cell>
          <cell r="AF27">
            <v>2.7999999999999994</v>
          </cell>
          <cell r="AH27">
            <v>2.1</v>
          </cell>
          <cell r="AI27">
            <v>2.7999999999999994</v>
          </cell>
          <cell r="AK27">
            <v>850.6</v>
          </cell>
          <cell r="AL27">
            <v>3434.1000000000004</v>
          </cell>
          <cell r="AN27">
            <v>831.7</v>
          </cell>
          <cell r="AO27">
            <v>3509.8999999999996</v>
          </cell>
          <cell r="AQ27">
            <v>5.2822688836509393</v>
          </cell>
          <cell r="AR27">
            <v>28.686573923531313</v>
          </cell>
          <cell r="AT27">
            <v>5.1648989307929529</v>
          </cell>
          <cell r="AU27">
            <v>29.277561678292059</v>
          </cell>
          <cell r="AW27">
            <v>117754</v>
          </cell>
          <cell r="AX27">
            <v>132107.33333333334</v>
          </cell>
          <cell r="AZ27">
            <v>499585</v>
          </cell>
          <cell r="BA27">
            <v>517731.66666666669</v>
          </cell>
          <cell r="BC27">
            <v>98.9</v>
          </cell>
          <cell r="BD27">
            <v>97.933333333333337</v>
          </cell>
          <cell r="BF27">
            <v>101</v>
          </cell>
          <cell r="BG27">
            <v>99.466666666666654</v>
          </cell>
          <cell r="BI27">
            <v>1008.87</v>
          </cell>
          <cell r="BJ27">
            <v>3013.79</v>
          </cell>
          <cell r="BL27">
            <v>6.2651335629542944</v>
          </cell>
          <cell r="BM27">
            <v>25.146090019812156</v>
          </cell>
          <cell r="BO27">
            <v>900.85</v>
          </cell>
          <cell r="BP27">
            <v>3150.36</v>
          </cell>
          <cell r="BR27">
            <v>5.5943239170432033</v>
          </cell>
          <cell r="BS27">
            <v>26.275336020239841</v>
          </cell>
          <cell r="BU27">
            <v>74.14</v>
          </cell>
          <cell r="BV27">
            <v>79.836666666666659</v>
          </cell>
          <cell r="BX27">
            <v>125.98</v>
          </cell>
          <cell r="BY27">
            <v>93.713333333333324</v>
          </cell>
          <cell r="CA27">
            <v>92.95</v>
          </cell>
          <cell r="CB27">
            <v>78.34333333333332</v>
          </cell>
          <cell r="CD27">
            <v>130.35</v>
          </cell>
          <cell r="CE27">
            <v>92.543333333333337</v>
          </cell>
          <cell r="CG27">
            <v>73.91</v>
          </cell>
          <cell r="CH27">
            <v>86.61</v>
          </cell>
          <cell r="CJ27">
            <v>94.03</v>
          </cell>
          <cell r="CK27">
            <v>95.29</v>
          </cell>
          <cell r="CM27">
            <v>80.959999999999994</v>
          </cell>
          <cell r="CN27">
            <v>90.46</v>
          </cell>
          <cell r="CP27">
            <v>99.75</v>
          </cell>
          <cell r="CQ27">
            <v>99.413333333333341</v>
          </cell>
          <cell r="CS27">
            <v>103.87</v>
          </cell>
          <cell r="CT27">
            <v>91.90000000000002</v>
          </cell>
          <cell r="CV27">
            <v>103.92</v>
          </cell>
          <cell r="CW27">
            <v>102.03666666666668</v>
          </cell>
          <cell r="CY27">
            <v>96.23</v>
          </cell>
          <cell r="CZ27">
            <v>86.74666666666667</v>
          </cell>
          <cell r="DB27">
            <v>102.25</v>
          </cell>
          <cell r="DC27">
            <v>94.92</v>
          </cell>
          <cell r="DE27">
            <v>92.7</v>
          </cell>
          <cell r="DF27">
            <v>98.3</v>
          </cell>
          <cell r="DH27">
            <v>94.3</v>
          </cell>
          <cell r="DI27">
            <v>100</v>
          </cell>
          <cell r="DL27">
            <v>114471</v>
          </cell>
          <cell r="DO27">
            <v>479695</v>
          </cell>
          <cell r="DQ27">
            <v>94.79</v>
          </cell>
          <cell r="DR27">
            <v>94.326666666666668</v>
          </cell>
          <cell r="DT27">
            <v>71.88</v>
          </cell>
          <cell r="DU27">
            <v>86.926666666666662</v>
          </cell>
        </row>
        <row r="28">
          <cell r="E28">
            <v>158.42323160000001</v>
          </cell>
          <cell r="G28">
            <v>43.6</v>
          </cell>
          <cell r="I28">
            <v>27.3</v>
          </cell>
          <cell r="J28">
            <v>96.2</v>
          </cell>
          <cell r="K28">
            <v>98.5</v>
          </cell>
          <cell r="M28">
            <v>113.1</v>
          </cell>
          <cell r="N28">
            <v>98.266666666666652</v>
          </cell>
          <cell r="P28">
            <v>106.2</v>
          </cell>
          <cell r="Q28">
            <v>98.066666666666663</v>
          </cell>
          <cell r="S28" t="e">
            <v>#N/A</v>
          </cell>
          <cell r="T28" t="e">
            <v>#N/A</v>
          </cell>
          <cell r="V28">
            <v>96.3</v>
          </cell>
          <cell r="W28">
            <v>99.933333333333337</v>
          </cell>
          <cell r="Y28">
            <v>98.4</v>
          </cell>
          <cell r="Z28">
            <v>100.93333333333334</v>
          </cell>
          <cell r="AB28">
            <v>6576</v>
          </cell>
          <cell r="AC28">
            <v>6693</v>
          </cell>
          <cell r="AE28">
            <v>2</v>
          </cell>
          <cell r="AF28">
            <v>2.9333333333333336</v>
          </cell>
          <cell r="AH28">
            <v>2.1</v>
          </cell>
          <cell r="AI28">
            <v>2.9666666666666668</v>
          </cell>
          <cell r="AK28">
            <v>647.4</v>
          </cell>
          <cell r="AL28">
            <v>2909.8</v>
          </cell>
          <cell r="AN28">
            <v>685.7</v>
          </cell>
          <cell r="AO28">
            <v>3008.7</v>
          </cell>
          <cell r="AQ28">
            <v>4.0865218659003792</v>
          </cell>
          <cell r="AR28">
            <v>23.955354783986262</v>
          </cell>
          <cell r="AT28">
            <v>4.3282793380412272</v>
          </cell>
          <cell r="AU28">
            <v>24.766620333496803</v>
          </cell>
          <cell r="AW28">
            <v>118572</v>
          </cell>
          <cell r="AX28">
            <v>134325</v>
          </cell>
          <cell r="AZ28">
            <v>501860</v>
          </cell>
          <cell r="BA28">
            <v>521668.66666666669</v>
          </cell>
          <cell r="BC28">
            <v>108</v>
          </cell>
          <cell r="BD28">
            <v>99.966666666666654</v>
          </cell>
          <cell r="BF28">
            <v>101.3</v>
          </cell>
          <cell r="BG28">
            <v>101.26666666666667</v>
          </cell>
          <cell r="BI28">
            <v>914.69</v>
          </cell>
          <cell r="BJ28">
            <v>3008.85</v>
          </cell>
          <cell r="BL28">
            <v>5.7737112843997815</v>
          </cell>
          <cell r="BM28">
            <v>24.776905190391744</v>
          </cell>
          <cell r="BO28">
            <v>824.92</v>
          </cell>
          <cell r="BP28">
            <v>2963.36</v>
          </cell>
          <cell r="BR28">
            <v>5.2070645931704371</v>
          </cell>
          <cell r="BS28">
            <v>24.398135637305241</v>
          </cell>
          <cell r="BU28">
            <v>88.02</v>
          </cell>
          <cell r="BV28">
            <v>88.566666666666663</v>
          </cell>
          <cell r="BX28">
            <v>127.33</v>
          </cell>
          <cell r="BY28">
            <v>97.673333333333332</v>
          </cell>
          <cell r="CA28">
            <v>109.28</v>
          </cell>
          <cell r="CB28">
            <v>86.513333333333321</v>
          </cell>
          <cell r="CD28">
            <v>127.55</v>
          </cell>
          <cell r="CE28">
            <v>94.706666666666663</v>
          </cell>
          <cell r="CG28">
            <v>78.47</v>
          </cell>
          <cell r="CH28">
            <v>90.353333333333339</v>
          </cell>
          <cell r="CJ28">
            <v>95.91</v>
          </cell>
          <cell r="CK28">
            <v>98.17</v>
          </cell>
          <cell r="CM28">
            <v>85.15</v>
          </cell>
          <cell r="CN28">
            <v>90.516666666666666</v>
          </cell>
          <cell r="CP28">
            <v>108.76</v>
          </cell>
          <cell r="CQ28">
            <v>110.32</v>
          </cell>
          <cell r="CS28">
            <v>109.76</v>
          </cell>
          <cell r="CT28">
            <v>89.54</v>
          </cell>
          <cell r="CV28">
            <v>112.67</v>
          </cell>
          <cell r="CW28">
            <v>108.25666666666666</v>
          </cell>
          <cell r="CY28">
            <v>105.67</v>
          </cell>
          <cell r="CZ28">
            <v>90.37</v>
          </cell>
          <cell r="DB28">
            <v>106.7</v>
          </cell>
          <cell r="DC28">
            <v>97.633333333333326</v>
          </cell>
          <cell r="DE28">
            <v>93.1</v>
          </cell>
          <cell r="DF28">
            <v>98.733333333333334</v>
          </cell>
          <cell r="DH28">
            <v>95.4</v>
          </cell>
          <cell r="DI28">
            <v>97.666666666666671</v>
          </cell>
          <cell r="DL28">
            <v>118042</v>
          </cell>
          <cell r="DO28">
            <v>481801</v>
          </cell>
          <cell r="DQ28">
            <v>99.76</v>
          </cell>
          <cell r="DR28">
            <v>99.396666666666661</v>
          </cell>
          <cell r="DT28">
            <v>79.45</v>
          </cell>
          <cell r="DU28">
            <v>91.023333333333355</v>
          </cell>
        </row>
        <row r="29">
          <cell r="E29">
            <v>160.94926340000001</v>
          </cell>
          <cell r="G29">
            <v>45.5</v>
          </cell>
          <cell r="I29">
            <v>27.3</v>
          </cell>
          <cell r="J29">
            <v>94.5</v>
          </cell>
          <cell r="K29">
            <v>100.2</v>
          </cell>
          <cell r="M29">
            <v>111</v>
          </cell>
          <cell r="N29">
            <v>101</v>
          </cell>
          <cell r="P29">
            <v>104.5</v>
          </cell>
          <cell r="Q29">
            <v>99.066666666666677</v>
          </cell>
          <cell r="S29" t="e">
            <v>#N/A</v>
          </cell>
          <cell r="T29" t="e">
            <v>#N/A</v>
          </cell>
          <cell r="V29">
            <v>96.4</v>
          </cell>
          <cell r="W29">
            <v>100.46666666666665</v>
          </cell>
          <cell r="Y29">
            <v>98.2</v>
          </cell>
          <cell r="Z29">
            <v>100.53333333333335</v>
          </cell>
          <cell r="AB29">
            <v>6564</v>
          </cell>
          <cell r="AC29">
            <v>6636</v>
          </cell>
          <cell r="AE29">
            <v>2.1</v>
          </cell>
          <cell r="AF29">
            <v>2.8333333333333335</v>
          </cell>
          <cell r="AH29">
            <v>2.1</v>
          </cell>
          <cell r="AI29">
            <v>2.9333333333333336</v>
          </cell>
          <cell r="AK29">
            <v>646.70000000000005</v>
          </cell>
          <cell r="AL29">
            <v>3156.3999999999996</v>
          </cell>
          <cell r="AN29">
            <v>917</v>
          </cell>
          <cell r="AO29">
            <v>2995.1</v>
          </cell>
          <cell r="AQ29">
            <v>4.0180364068693217</v>
          </cell>
          <cell r="AR29">
            <v>25.77313673868931</v>
          </cell>
          <cell r="AT29">
            <v>5.6974476342959139</v>
          </cell>
          <cell r="AU29">
            <v>24.429127851306525</v>
          </cell>
          <cell r="AW29">
            <v>118687</v>
          </cell>
          <cell r="AX29">
            <v>134886.66666666666</v>
          </cell>
          <cell r="AZ29">
            <v>501842</v>
          </cell>
          <cell r="BA29">
            <v>525376</v>
          </cell>
          <cell r="BC29">
            <v>95.5</v>
          </cell>
          <cell r="BD29">
            <v>107.10000000000001</v>
          </cell>
          <cell r="BF29">
            <v>101.5</v>
          </cell>
          <cell r="BG29">
            <v>100.5</v>
          </cell>
          <cell r="BI29">
            <v>780.96</v>
          </cell>
          <cell r="BJ29">
            <v>3047.8</v>
          </cell>
          <cell r="BL29">
            <v>4.8522123276769218</v>
          </cell>
          <cell r="BM29">
            <v>24.880724019789209</v>
          </cell>
          <cell r="BO29">
            <v>1005.45</v>
          </cell>
          <cell r="BP29">
            <v>2866.02</v>
          </cell>
          <cell r="BR29">
            <v>6.2469996989125702</v>
          </cell>
          <cell r="BS29">
            <v>23.384416993049484</v>
          </cell>
          <cell r="BU29">
            <v>79.52</v>
          </cell>
          <cell r="BV29">
            <v>97.963333333333324</v>
          </cell>
          <cell r="BX29">
            <v>116.54</v>
          </cell>
          <cell r="BY29">
            <v>100.41000000000001</v>
          </cell>
          <cell r="CA29">
            <v>97.09</v>
          </cell>
          <cell r="CB29">
            <v>96.063333333333333</v>
          </cell>
          <cell r="CD29">
            <v>116.47</v>
          </cell>
          <cell r="CE29">
            <v>100.94333333333333</v>
          </cell>
          <cell r="CG29">
            <v>75.459999999999994</v>
          </cell>
          <cell r="CH29">
            <v>94.473333333333315</v>
          </cell>
          <cell r="CJ29">
            <v>97.69</v>
          </cell>
          <cell r="CK29">
            <v>99.33</v>
          </cell>
          <cell r="CM29">
            <v>83.84</v>
          </cell>
          <cell r="CN29">
            <v>89.146666666666661</v>
          </cell>
          <cell r="CP29">
            <v>105.45</v>
          </cell>
          <cell r="CQ29">
            <v>110.46999999999998</v>
          </cell>
          <cell r="CS29">
            <v>106.01</v>
          </cell>
          <cell r="CT29">
            <v>88.469999999999985</v>
          </cell>
          <cell r="CV29">
            <v>108.99</v>
          </cell>
          <cell r="CW29">
            <v>109.10000000000001</v>
          </cell>
          <cell r="CY29">
            <v>99.54</v>
          </cell>
          <cell r="CZ29">
            <v>94.916666666666671</v>
          </cell>
          <cell r="DB29">
            <v>98.18</v>
          </cell>
          <cell r="DC29">
            <v>101.45666666666666</v>
          </cell>
          <cell r="DE29">
            <v>93.4</v>
          </cell>
          <cell r="DF29">
            <v>99.333333333333329</v>
          </cell>
          <cell r="DH29">
            <v>96.3</v>
          </cell>
          <cell r="DI29">
            <v>99.666666666666671</v>
          </cell>
          <cell r="DL29">
            <v>131853</v>
          </cell>
          <cell r="DO29">
            <v>479577</v>
          </cell>
          <cell r="DQ29">
            <v>92.16</v>
          </cell>
          <cell r="DR29">
            <v>101.76333333333332</v>
          </cell>
          <cell r="DT29">
            <v>75.92</v>
          </cell>
          <cell r="DU29">
            <v>96.089999999999989</v>
          </cell>
        </row>
        <row r="30">
          <cell r="E30">
            <v>162.4965368</v>
          </cell>
          <cell r="G30">
            <v>43.8</v>
          </cell>
          <cell r="I30">
            <v>45.5</v>
          </cell>
          <cell r="J30">
            <v>93.8</v>
          </cell>
          <cell r="K30">
            <v>101.23333333333333</v>
          </cell>
          <cell r="M30">
            <v>110</v>
          </cell>
          <cell r="N30">
            <v>101</v>
          </cell>
          <cell r="P30">
            <v>104.6</v>
          </cell>
          <cell r="Q30">
            <v>99.8</v>
          </cell>
          <cell r="S30" t="e">
            <v>#N/A</v>
          </cell>
          <cell r="T30">
            <v>100.26666666666667</v>
          </cell>
          <cell r="V30">
            <v>96.6</v>
          </cell>
          <cell r="W30">
            <v>99.966666666666683</v>
          </cell>
          <cell r="Y30">
            <v>97.9</v>
          </cell>
          <cell r="Z30">
            <v>99.40000000000002</v>
          </cell>
          <cell r="AB30">
            <v>6578</v>
          </cell>
          <cell r="AC30">
            <v>6544.333333333333</v>
          </cell>
          <cell r="AE30">
            <v>2.1</v>
          </cell>
          <cell r="AF30">
            <v>3.1333333333333329</v>
          </cell>
          <cell r="AH30">
            <v>2.1</v>
          </cell>
          <cell r="AI30">
            <v>3.0333333333333332</v>
          </cell>
          <cell r="AK30">
            <v>1239.3</v>
          </cell>
          <cell r="AL30">
            <v>2928.1000000000004</v>
          </cell>
          <cell r="AN30">
            <v>1102</v>
          </cell>
          <cell r="AO30">
            <v>2936.2</v>
          </cell>
          <cell r="AQ30">
            <v>7.6266240770738687</v>
          </cell>
          <cell r="AR30">
            <v>24.086764382920052</v>
          </cell>
          <cell r="AT30">
            <v>6.7816829927664033</v>
          </cell>
          <cell r="AU30">
            <v>23.993076390616203</v>
          </cell>
          <cell r="AW30">
            <v>119335</v>
          </cell>
          <cell r="AX30">
            <v>136557.33333333334</v>
          </cell>
          <cell r="AZ30">
            <v>503728</v>
          </cell>
          <cell r="BA30">
            <v>530420</v>
          </cell>
          <cell r="BC30">
            <v>94.1</v>
          </cell>
          <cell r="BD30">
            <v>95.899999999999991</v>
          </cell>
          <cell r="BF30">
            <v>100.8</v>
          </cell>
          <cell r="BG30">
            <v>99.666666666666671</v>
          </cell>
          <cell r="BI30">
            <v>1311.7</v>
          </cell>
          <cell r="BJ30">
            <v>2691.09</v>
          </cell>
          <cell r="BL30">
            <v>8.0721720341303911</v>
          </cell>
          <cell r="BM30">
            <v>22.145007163138033</v>
          </cell>
          <cell r="BO30">
            <v>1030.1199999999999</v>
          </cell>
          <cell r="BP30">
            <v>2725.42</v>
          </cell>
          <cell r="BR30">
            <v>6.3393351039097334</v>
          </cell>
          <cell r="BS30">
            <v>22.326532424877236</v>
          </cell>
          <cell r="BU30">
            <v>68.25</v>
          </cell>
          <cell r="BV30">
            <v>95.39</v>
          </cell>
          <cell r="BX30">
            <v>131.86000000000001</v>
          </cell>
          <cell r="BY30">
            <v>100.28333333333335</v>
          </cell>
          <cell r="CA30">
            <v>84.78</v>
          </cell>
          <cell r="CB30">
            <v>95.90333333333335</v>
          </cell>
          <cell r="CD30">
            <v>133.53</v>
          </cell>
          <cell r="CE30">
            <v>99.796666666666667</v>
          </cell>
          <cell r="CG30">
            <v>73.62</v>
          </cell>
          <cell r="CH30">
            <v>96.589999999999989</v>
          </cell>
          <cell r="CJ30">
            <v>94.5</v>
          </cell>
          <cell r="CK30">
            <v>99.336666666666659</v>
          </cell>
          <cell r="CM30">
            <v>71.52</v>
          </cell>
          <cell r="CN30">
            <v>94.839999999999989</v>
          </cell>
          <cell r="CP30">
            <v>117.54</v>
          </cell>
          <cell r="CQ30">
            <v>99.68</v>
          </cell>
          <cell r="CS30">
            <v>91.43</v>
          </cell>
          <cell r="CT30">
            <v>93.936666666666667</v>
          </cell>
          <cell r="CV30">
            <v>122.93</v>
          </cell>
          <cell r="CW30">
            <v>103.68666666666667</v>
          </cell>
          <cell r="CY30">
            <v>93.21</v>
          </cell>
          <cell r="CZ30">
            <v>95.51</v>
          </cell>
          <cell r="DB30">
            <v>108.71</v>
          </cell>
          <cell r="DC30">
            <v>98.473333333333343</v>
          </cell>
          <cell r="DE30">
            <v>93.7</v>
          </cell>
          <cell r="DF30">
            <v>99.433333333333323</v>
          </cell>
          <cell r="DH30">
            <v>95.1</v>
          </cell>
          <cell r="DI30">
            <v>99.86666666666666</v>
          </cell>
          <cell r="DL30">
            <v>114476</v>
          </cell>
          <cell r="DO30">
            <v>474382</v>
          </cell>
          <cell r="DQ30">
            <v>100.42</v>
          </cell>
          <cell r="DR30">
            <v>97.143333333333331</v>
          </cell>
          <cell r="DT30">
            <v>71.3</v>
          </cell>
          <cell r="DU30">
            <v>93.88333333333334</v>
          </cell>
        </row>
        <row r="31">
          <cell r="E31">
            <v>158.34373199999999</v>
          </cell>
          <cell r="G31">
            <v>41.4</v>
          </cell>
          <cell r="I31">
            <v>36.4</v>
          </cell>
          <cell r="J31">
            <v>93.5</v>
          </cell>
          <cell r="K31">
            <v>99.09999999999998</v>
          </cell>
          <cell r="M31">
            <v>110.1</v>
          </cell>
          <cell r="N31">
            <v>101.03333333333335</v>
          </cell>
          <cell r="P31">
            <v>103.9</v>
          </cell>
          <cell r="Q31">
            <v>100.33333333333333</v>
          </cell>
          <cell r="S31" t="e">
            <v>#N/A</v>
          </cell>
          <cell r="T31">
            <v>99.966666666666654</v>
          </cell>
          <cell r="V31">
            <v>97.7</v>
          </cell>
          <cell r="W31">
            <v>100.19999999999999</v>
          </cell>
          <cell r="Y31">
            <v>97.9</v>
          </cell>
          <cell r="Z31">
            <v>100.5</v>
          </cell>
          <cell r="AB31">
            <v>6554</v>
          </cell>
          <cell r="AC31">
            <v>6728</v>
          </cell>
          <cell r="AE31">
            <v>2</v>
          </cell>
          <cell r="AF31">
            <v>3.1</v>
          </cell>
          <cell r="AH31">
            <v>2</v>
          </cell>
          <cell r="AI31">
            <v>3.0666666666666664</v>
          </cell>
          <cell r="AK31">
            <v>756</v>
          </cell>
          <cell r="AL31">
            <v>2589.9</v>
          </cell>
          <cell r="AN31">
            <v>790.1</v>
          </cell>
          <cell r="AO31">
            <v>2651.1000000000004</v>
          </cell>
          <cell r="AQ31">
            <v>4.7744232780871938</v>
          </cell>
          <cell r="AR31">
            <v>23.028221443861597</v>
          </cell>
          <cell r="AT31">
            <v>4.9897775555776347</v>
          </cell>
          <cell r="AU31">
            <v>23.577182727868241</v>
          </cell>
          <cell r="AW31">
            <v>120256</v>
          </cell>
          <cell r="AX31">
            <v>140164.66666666666</v>
          </cell>
          <cell r="AZ31">
            <v>505368</v>
          </cell>
          <cell r="BA31">
            <v>533367</v>
          </cell>
          <cell r="BC31">
            <v>100.4</v>
          </cell>
          <cell r="BD31">
            <v>98.233333333333334</v>
          </cell>
          <cell r="BF31">
            <v>102.1</v>
          </cell>
          <cell r="BG31">
            <v>99.899999999999991</v>
          </cell>
          <cell r="BI31">
            <v>948.65</v>
          </cell>
          <cell r="BJ31">
            <v>2505.34</v>
          </cell>
          <cell r="BL31">
            <v>5.9910802152875871</v>
          </cell>
          <cell r="BM31">
            <v>22.27420390888771</v>
          </cell>
          <cell r="BO31">
            <v>952.28</v>
          </cell>
          <cell r="BP31">
            <v>2641.86</v>
          </cell>
          <cell r="BR31">
            <v>6.0140050254720538</v>
          </cell>
          <cell r="BS31">
            <v>23.492653998313401</v>
          </cell>
          <cell r="BU31">
            <v>80.3</v>
          </cell>
          <cell r="BV31">
            <v>98.106666666666669</v>
          </cell>
          <cell r="BX31">
            <v>127.82</v>
          </cell>
          <cell r="BY31">
            <v>97.306666666666672</v>
          </cell>
          <cell r="CA31">
            <v>103.25</v>
          </cell>
          <cell r="CB31">
            <v>92.546666666666667</v>
          </cell>
          <cell r="CD31">
            <v>131.37</v>
          </cell>
          <cell r="CE31">
            <v>93.09333333333332</v>
          </cell>
          <cell r="CG31">
            <v>79.790000000000006</v>
          </cell>
          <cell r="CH31">
            <v>101.28666666666668</v>
          </cell>
          <cell r="CJ31">
            <v>98.63</v>
          </cell>
          <cell r="CK31">
            <v>103.24333333333333</v>
          </cell>
          <cell r="CM31">
            <v>87.04</v>
          </cell>
          <cell r="CN31">
            <v>102.64</v>
          </cell>
          <cell r="CP31">
            <v>118.79</v>
          </cell>
          <cell r="CQ31">
            <v>104.05</v>
          </cell>
          <cell r="CS31">
            <v>106.33</v>
          </cell>
          <cell r="CT31">
            <v>94.113333333333344</v>
          </cell>
          <cell r="CV31">
            <v>120.05</v>
          </cell>
          <cell r="CW31">
            <v>94.969999999999985</v>
          </cell>
          <cell r="CY31">
            <v>106.5</v>
          </cell>
          <cell r="CZ31">
            <v>93.283333333333317</v>
          </cell>
          <cell r="DB31">
            <v>108.31</v>
          </cell>
          <cell r="DC31">
            <v>94.990000000000009</v>
          </cell>
          <cell r="DE31">
            <v>93.8</v>
          </cell>
          <cell r="DF31">
            <v>99.666666666666671</v>
          </cell>
          <cell r="DH31">
            <v>95.2</v>
          </cell>
          <cell r="DI31">
            <v>100.2</v>
          </cell>
          <cell r="DL31">
            <v>115091</v>
          </cell>
          <cell r="DO31">
            <v>480981</v>
          </cell>
          <cell r="DQ31">
            <v>102.58</v>
          </cell>
          <cell r="DR31">
            <v>102.23666666666668</v>
          </cell>
          <cell r="DT31">
            <v>83.27</v>
          </cell>
          <cell r="DU31">
            <v>101.44</v>
          </cell>
        </row>
        <row r="32">
          <cell r="E32">
            <v>163.05763540000001</v>
          </cell>
          <cell r="G32">
            <v>41.2</v>
          </cell>
          <cell r="I32">
            <v>18.2</v>
          </cell>
          <cell r="J32">
            <v>92.7</v>
          </cell>
          <cell r="K32">
            <v>98.5</v>
          </cell>
          <cell r="M32">
            <v>109.4</v>
          </cell>
          <cell r="N32">
            <v>98.399999999999991</v>
          </cell>
          <cell r="P32">
            <v>104.6</v>
          </cell>
          <cell r="Q32">
            <v>99.033333333333317</v>
          </cell>
          <cell r="S32" t="e">
            <v>#N/A</v>
          </cell>
          <cell r="T32">
            <v>99.966666666666654</v>
          </cell>
          <cell r="V32">
            <v>97.9</v>
          </cell>
          <cell r="W32">
            <v>99.966666666666654</v>
          </cell>
          <cell r="Y32">
            <v>98</v>
          </cell>
          <cell r="Z32">
            <v>100.26666666666665</v>
          </cell>
          <cell r="AB32">
            <v>6543</v>
          </cell>
          <cell r="AC32">
            <v>6734.333333333333</v>
          </cell>
          <cell r="AE32">
            <v>2</v>
          </cell>
          <cell r="AF32">
            <v>3.1333333333333333</v>
          </cell>
          <cell r="AH32">
            <v>2.1</v>
          </cell>
          <cell r="AI32">
            <v>3.1666666666666665</v>
          </cell>
          <cell r="AK32">
            <v>859.8</v>
          </cell>
          <cell r="AL32">
            <v>2559.1</v>
          </cell>
          <cell r="AN32">
            <v>935.6</v>
          </cell>
          <cell r="AO32">
            <v>2629.8</v>
          </cell>
          <cell r="AQ32">
            <v>5.2729821445699683</v>
          </cell>
          <cell r="AR32">
            <v>20.64445690823144</v>
          </cell>
          <cell r="AT32">
            <v>5.7378484466848825</v>
          </cell>
          <cell r="AU32">
            <v>21.344998569897427</v>
          </cell>
          <cell r="AW32">
            <v>121759</v>
          </cell>
          <cell r="AX32">
            <v>145858.66666666666</v>
          </cell>
          <cell r="AZ32">
            <v>505854</v>
          </cell>
          <cell r="BA32">
            <v>535776.66666666663</v>
          </cell>
          <cell r="BC32">
            <v>100.8</v>
          </cell>
          <cell r="BD32">
            <v>99.2</v>
          </cell>
          <cell r="BF32">
            <v>103.6</v>
          </cell>
          <cell r="BG32">
            <v>100.53333333333335</v>
          </cell>
          <cell r="BI32">
            <v>835.4</v>
          </cell>
          <cell r="BJ32">
            <v>2461.92</v>
          </cell>
          <cell r="BL32">
            <v>5.1233418045751931</v>
          </cell>
          <cell r="BM32">
            <v>19.871922831815684</v>
          </cell>
          <cell r="BO32">
            <v>1073.42</v>
          </cell>
          <cell r="BP32">
            <v>2425.86</v>
          </cell>
          <cell r="BR32">
            <v>6.5830710556225815</v>
          </cell>
          <cell r="BS32">
            <v>19.664923998224243</v>
          </cell>
          <cell r="BU32">
            <v>80.819999999999993</v>
          </cell>
          <cell r="BV32">
            <v>100.99666666666667</v>
          </cell>
          <cell r="BX32">
            <v>114.95</v>
          </cell>
          <cell r="BY32">
            <v>100.44666666666667</v>
          </cell>
          <cell r="CA32">
            <v>101.11</v>
          </cell>
          <cell r="CB32">
            <v>99.49666666666667</v>
          </cell>
          <cell r="CD32">
            <v>118.51</v>
          </cell>
          <cell r="CE32">
            <v>97.93</v>
          </cell>
          <cell r="CG32">
            <v>77.66</v>
          </cell>
          <cell r="CH32">
            <v>100.36333333333334</v>
          </cell>
          <cell r="CJ32">
            <v>100.23</v>
          </cell>
          <cell r="CK32">
            <v>98.926666666666662</v>
          </cell>
          <cell r="CM32">
            <v>86.14</v>
          </cell>
          <cell r="CN32">
            <v>99.24666666666667</v>
          </cell>
          <cell r="CP32">
            <v>113.66</v>
          </cell>
          <cell r="CQ32">
            <v>100.09666666666665</v>
          </cell>
          <cell r="CS32">
            <v>104.19</v>
          </cell>
          <cell r="CT32">
            <v>98.08</v>
          </cell>
          <cell r="CV32">
            <v>113.25</v>
          </cell>
          <cell r="CW32">
            <v>97.733333333333334</v>
          </cell>
          <cell r="CY32">
            <v>102.62</v>
          </cell>
          <cell r="CZ32">
            <v>98.99666666666667</v>
          </cell>
          <cell r="DB32">
            <v>102.09</v>
          </cell>
          <cell r="DC32">
            <v>98.916666666666671</v>
          </cell>
          <cell r="DE32">
            <v>94.2</v>
          </cell>
          <cell r="DF32">
            <v>100.23333333333333</v>
          </cell>
          <cell r="DH32">
            <v>95.5</v>
          </cell>
          <cell r="DI32">
            <v>99.433333333333323</v>
          </cell>
          <cell r="DL32">
            <v>118981</v>
          </cell>
          <cell r="DO32">
            <v>486441</v>
          </cell>
          <cell r="DQ32">
            <v>97.32</v>
          </cell>
          <cell r="DR32">
            <v>100.03333333333335</v>
          </cell>
          <cell r="DT32">
            <v>80.11</v>
          </cell>
          <cell r="DU32">
            <v>101.02666666666666</v>
          </cell>
        </row>
        <row r="33">
          <cell r="E33">
            <v>166.64325690000001</v>
          </cell>
          <cell r="G33">
            <v>43.3</v>
          </cell>
          <cell r="I33">
            <v>22.7</v>
          </cell>
          <cell r="J33">
            <v>90.4</v>
          </cell>
          <cell r="K33">
            <v>101.2</v>
          </cell>
          <cell r="M33">
            <v>107.8</v>
          </cell>
          <cell r="N33">
            <v>99.566666666666663</v>
          </cell>
          <cell r="P33">
            <v>103.2</v>
          </cell>
          <cell r="Q33">
            <v>100.83333333333333</v>
          </cell>
          <cell r="S33" t="e">
            <v>#N/A</v>
          </cell>
          <cell r="T33">
            <v>99.933333333333337</v>
          </cell>
          <cell r="V33">
            <v>97.4</v>
          </cell>
          <cell r="W33">
            <v>99.899999999999991</v>
          </cell>
          <cell r="Y33">
            <v>98.1</v>
          </cell>
          <cell r="Z33">
            <v>99.833333333333329</v>
          </cell>
          <cell r="AB33">
            <v>6504</v>
          </cell>
          <cell r="AC33">
            <v>6659</v>
          </cell>
          <cell r="AE33">
            <v>2</v>
          </cell>
          <cell r="AF33">
            <v>3.2333333333333329</v>
          </cell>
          <cell r="AH33">
            <v>2.1</v>
          </cell>
          <cell r="AI33">
            <v>3.3333333333333335</v>
          </cell>
          <cell r="AK33">
            <v>1202.9000000000001</v>
          </cell>
          <cell r="AL33">
            <v>2309.1</v>
          </cell>
          <cell r="AN33">
            <v>1153.5999999999999</v>
          </cell>
          <cell r="AO33">
            <v>2252.5</v>
          </cell>
          <cell r="AQ33">
            <v>7.2184138883089721</v>
          </cell>
          <cell r="AR33">
            <v>17.291258730844682</v>
          </cell>
          <cell r="AT33">
            <v>6.9225723348185459</v>
          </cell>
          <cell r="AU33">
            <v>16.860854683419149</v>
          </cell>
          <cell r="AW33">
            <v>122048</v>
          </cell>
          <cell r="AX33">
            <v>152409.66666666666</v>
          </cell>
          <cell r="AZ33">
            <v>505522</v>
          </cell>
          <cell r="BA33">
            <v>541231</v>
          </cell>
          <cell r="BC33">
            <v>128.5</v>
          </cell>
          <cell r="BD33">
            <v>106.66666666666667</v>
          </cell>
          <cell r="BF33">
            <v>102.9</v>
          </cell>
          <cell r="BG33">
            <v>100.09999999999998</v>
          </cell>
          <cell r="BI33">
            <v>1291.8599999999999</v>
          </cell>
          <cell r="BJ33">
            <v>2323.8000000000002</v>
          </cell>
          <cell r="BL33">
            <v>7.7522488700231342</v>
          </cell>
          <cell r="BM33">
            <v>17.412822273531773</v>
          </cell>
          <cell r="BO33">
            <v>1049.52</v>
          </cell>
          <cell r="BP33">
            <v>2069.09</v>
          </cell>
          <cell r="BR33">
            <v>6.2980046089101602</v>
          </cell>
          <cell r="BS33">
            <v>15.485413491094222</v>
          </cell>
          <cell r="BU33">
            <v>73.28</v>
          </cell>
          <cell r="BV33">
            <v>105.50666666666666</v>
          </cell>
          <cell r="BX33">
            <v>126.72</v>
          </cell>
          <cell r="BY33">
            <v>101.95666666666666</v>
          </cell>
          <cell r="CA33">
            <v>97.56</v>
          </cell>
          <cell r="CB33">
            <v>112.04666666666667</v>
          </cell>
          <cell r="CD33">
            <v>132.51</v>
          </cell>
          <cell r="CE33">
            <v>109.17333333333333</v>
          </cell>
          <cell r="CG33">
            <v>74.72</v>
          </cell>
          <cell r="CH33">
            <v>103.93</v>
          </cell>
          <cell r="CJ33">
            <v>96.85</v>
          </cell>
          <cell r="CK33">
            <v>99.326666666666668</v>
          </cell>
          <cell r="CM33">
            <v>71.03</v>
          </cell>
          <cell r="CN33">
            <v>103.26666666666667</v>
          </cell>
          <cell r="CP33">
            <v>114.8</v>
          </cell>
          <cell r="CQ33">
            <v>96.18</v>
          </cell>
          <cell r="CS33">
            <v>86.07</v>
          </cell>
          <cell r="CT33">
            <v>113.87333333333333</v>
          </cell>
          <cell r="CV33">
            <v>114.75</v>
          </cell>
          <cell r="CW33">
            <v>103.61000000000001</v>
          </cell>
          <cell r="CY33">
            <v>96.04</v>
          </cell>
          <cell r="CZ33">
            <v>112.21</v>
          </cell>
          <cell r="DB33">
            <v>110.28</v>
          </cell>
          <cell r="DC33">
            <v>107.62333333333333</v>
          </cell>
          <cell r="DE33">
            <v>94.3</v>
          </cell>
          <cell r="DF33">
            <v>100.60000000000001</v>
          </cell>
          <cell r="DH33">
            <v>99.7</v>
          </cell>
          <cell r="DI33">
            <v>100.46666666666665</v>
          </cell>
          <cell r="DL33">
            <v>134673</v>
          </cell>
          <cell r="DO33">
            <v>490596</v>
          </cell>
          <cell r="DQ33">
            <v>104.27</v>
          </cell>
          <cell r="DR33">
            <v>102.16000000000001</v>
          </cell>
          <cell r="DT33">
            <v>75.19</v>
          </cell>
          <cell r="DU33">
            <v>105.93666666666667</v>
          </cell>
        </row>
        <row r="34">
          <cell r="E34">
            <v>162.0062949</v>
          </cell>
          <cell r="G34">
            <v>44.4</v>
          </cell>
          <cell r="I34">
            <v>27.3</v>
          </cell>
          <cell r="J34">
            <v>90.8</v>
          </cell>
          <cell r="K34">
            <v>102.89999999999999</v>
          </cell>
          <cell r="M34">
            <v>107.8</v>
          </cell>
          <cell r="N34">
            <v>99.766666666666666</v>
          </cell>
          <cell r="P34">
            <v>102.5</v>
          </cell>
          <cell r="Q34">
            <v>101.43333333333334</v>
          </cell>
          <cell r="S34" t="e">
            <v>#N/A</v>
          </cell>
          <cell r="T34">
            <v>99.933333333333337</v>
          </cell>
          <cell r="V34">
            <v>97.2</v>
          </cell>
          <cell r="W34">
            <v>99.633333333333326</v>
          </cell>
          <cell r="Y34">
            <v>97.4</v>
          </cell>
          <cell r="Z34">
            <v>99</v>
          </cell>
          <cell r="AB34">
            <v>6405</v>
          </cell>
          <cell r="AC34">
            <v>6566.666666666667</v>
          </cell>
          <cell r="AE34">
            <v>2.2000000000000002</v>
          </cell>
          <cell r="AF34">
            <v>3.4666666666666668</v>
          </cell>
          <cell r="AH34">
            <v>2.1</v>
          </cell>
          <cell r="AI34">
            <v>3.3666666666666671</v>
          </cell>
          <cell r="AK34">
            <v>332.3</v>
          </cell>
          <cell r="AL34">
            <v>2023.6</v>
          </cell>
          <cell r="AN34">
            <v>947.1</v>
          </cell>
          <cell r="AO34">
            <v>2054.5</v>
          </cell>
          <cell r="AQ34">
            <v>2.0511548653409766</v>
          </cell>
          <cell r="AR34">
            <v>14.896869941409442</v>
          </cell>
          <cell r="AT34">
            <v>5.8460691332062558</v>
          </cell>
          <cell r="AU34">
            <v>15.103482875826124</v>
          </cell>
          <cell r="AW34">
            <v>121643</v>
          </cell>
          <cell r="AX34">
            <v>157685.33333333334</v>
          </cell>
          <cell r="AZ34">
            <v>505379</v>
          </cell>
          <cell r="BA34">
            <v>545872.66666666663</v>
          </cell>
          <cell r="BC34">
            <v>94.3</v>
          </cell>
          <cell r="BD34">
            <v>97.86666666666666</v>
          </cell>
          <cell r="BF34">
            <v>100.8</v>
          </cell>
          <cell r="BG34">
            <v>100.36666666666667</v>
          </cell>
          <cell r="BI34">
            <v>475.09</v>
          </cell>
          <cell r="BJ34">
            <v>1825.41</v>
          </cell>
          <cell r="BL34">
            <v>2.9325403700717558</v>
          </cell>
          <cell r="BM34">
            <v>13.437202327385211</v>
          </cell>
          <cell r="BO34">
            <v>1024.6099999999999</v>
          </cell>
          <cell r="BP34">
            <v>1960.4299999999998</v>
          </cell>
          <cell r="BR34">
            <v>6.3245073324616836</v>
          </cell>
          <cell r="BS34">
            <v>14.414087067825614</v>
          </cell>
          <cell r="BU34">
            <v>79.430000000000007</v>
          </cell>
          <cell r="BV34">
            <v>104.32333333333334</v>
          </cell>
          <cell r="BX34">
            <v>118.5</v>
          </cell>
          <cell r="BY34">
            <v>98.653333333333322</v>
          </cell>
          <cell r="CA34">
            <v>103.01</v>
          </cell>
          <cell r="CB34">
            <v>110.94333333333333</v>
          </cell>
          <cell r="CD34">
            <v>126.28</v>
          </cell>
          <cell r="CE34">
            <v>106.12</v>
          </cell>
          <cell r="CG34">
            <v>78.91</v>
          </cell>
          <cell r="CH34">
            <v>102.68</v>
          </cell>
          <cell r="CJ34">
            <v>99.29</v>
          </cell>
          <cell r="CK34">
            <v>98.36</v>
          </cell>
          <cell r="CM34">
            <v>77.930000000000007</v>
          </cell>
          <cell r="CN34">
            <v>102.77666666666666</v>
          </cell>
          <cell r="CP34">
            <v>92.11</v>
          </cell>
          <cell r="CQ34">
            <v>94.546666666666667</v>
          </cell>
          <cell r="CS34">
            <v>92.29</v>
          </cell>
          <cell r="CT34">
            <v>118.16000000000001</v>
          </cell>
          <cell r="CV34">
            <v>90.09</v>
          </cell>
          <cell r="CW34">
            <v>104.45333333333333</v>
          </cell>
          <cell r="CY34">
            <v>96.85</v>
          </cell>
          <cell r="CZ34">
            <v>113.31333333333335</v>
          </cell>
          <cell r="DB34">
            <v>87.3</v>
          </cell>
          <cell r="DC34">
            <v>103.65666666666665</v>
          </cell>
          <cell r="DE34">
            <v>94.3</v>
          </cell>
          <cell r="DF34">
            <v>101.03333333333335</v>
          </cell>
          <cell r="DH34">
            <v>96.1</v>
          </cell>
          <cell r="DI34">
            <v>100.60000000000001</v>
          </cell>
          <cell r="DL34">
            <v>121005</v>
          </cell>
          <cell r="DO34">
            <v>499136</v>
          </cell>
          <cell r="DQ34">
            <v>82.68</v>
          </cell>
          <cell r="DR34">
            <v>95.350000000000009</v>
          </cell>
          <cell r="DT34">
            <v>77.98</v>
          </cell>
          <cell r="DU34">
            <v>99.63</v>
          </cell>
        </row>
        <row r="35">
          <cell r="E35">
            <v>161.0689653</v>
          </cell>
          <cell r="G35">
            <v>44.3</v>
          </cell>
          <cell r="I35">
            <v>27.3</v>
          </cell>
          <cell r="J35">
            <v>90.4</v>
          </cell>
          <cell r="K35">
            <v>105.63333333333333</v>
          </cell>
          <cell r="M35">
            <v>106.5</v>
          </cell>
          <cell r="N35">
            <v>99.166666666666671</v>
          </cell>
          <cell r="P35">
            <v>102.2</v>
          </cell>
          <cell r="Q35">
            <v>100.76666666666667</v>
          </cell>
          <cell r="S35" t="e">
            <v>#N/A</v>
          </cell>
          <cell r="T35">
            <v>100.13333333333333</v>
          </cell>
          <cell r="V35">
            <v>97.1</v>
          </cell>
          <cell r="W35">
            <v>100.33333333333333</v>
          </cell>
          <cell r="Y35">
            <v>97.1</v>
          </cell>
          <cell r="Z35">
            <v>100.16666666666667</v>
          </cell>
          <cell r="AB35">
            <v>6448</v>
          </cell>
          <cell r="AC35">
            <v>6772.333333333333</v>
          </cell>
          <cell r="AE35">
            <v>2.1</v>
          </cell>
          <cell r="AF35">
            <v>3.4333333333333336</v>
          </cell>
          <cell r="AH35">
            <v>2</v>
          </cell>
          <cell r="AI35">
            <v>3.4</v>
          </cell>
          <cell r="AK35">
            <v>1323.1</v>
          </cell>
          <cell r="AL35">
            <v>1575.8</v>
          </cell>
          <cell r="AN35">
            <v>1156.9000000000001</v>
          </cell>
          <cell r="AO35">
            <v>1603.3000000000002</v>
          </cell>
          <cell r="AQ35">
            <v>8.2144936955151593</v>
          </cell>
          <cell r="AR35">
            <v>11.655560099289341</v>
          </cell>
          <cell r="AT35">
            <v>7.1826375605332089</v>
          </cell>
          <cell r="AU35">
            <v>11.891591368716693</v>
          </cell>
          <cell r="AW35">
            <v>121250</v>
          </cell>
          <cell r="AX35">
            <v>162072.33333333334</v>
          </cell>
          <cell r="AZ35">
            <v>504761</v>
          </cell>
          <cell r="BA35">
            <v>550506</v>
          </cell>
          <cell r="BC35">
            <v>90</v>
          </cell>
          <cell r="BD35">
            <v>98.966666666666654</v>
          </cell>
          <cell r="BF35">
            <v>99</v>
          </cell>
          <cell r="BG35">
            <v>100.8</v>
          </cell>
          <cell r="BI35">
            <v>1280.71</v>
          </cell>
          <cell r="BJ35">
            <v>1276.05</v>
          </cell>
          <cell r="BL35">
            <v>7.9513145044087521</v>
          </cell>
          <cell r="BM35">
            <v>9.4191416090649973</v>
          </cell>
          <cell r="BO35">
            <v>1186.5</v>
          </cell>
          <cell r="BP35">
            <v>1407.33</v>
          </cell>
          <cell r="BR35">
            <v>7.3664097722989466</v>
          </cell>
          <cell r="BS35">
            <v>10.428967483734487</v>
          </cell>
          <cell r="BU35">
            <v>64.86</v>
          </cell>
          <cell r="BV35">
            <v>111.69</v>
          </cell>
          <cell r="BX35">
            <v>135.05000000000001</v>
          </cell>
          <cell r="BY35">
            <v>94.036666666666676</v>
          </cell>
          <cell r="CA35">
            <v>82.88</v>
          </cell>
          <cell r="CB35">
            <v>120.73</v>
          </cell>
          <cell r="CD35">
            <v>141.55000000000001</v>
          </cell>
          <cell r="CE35">
            <v>98.86333333333333</v>
          </cell>
          <cell r="CG35">
            <v>76.12</v>
          </cell>
          <cell r="CH35">
            <v>107.18666666666667</v>
          </cell>
          <cell r="CJ35">
            <v>101.08</v>
          </cell>
          <cell r="CK35">
            <v>98.780000000000015</v>
          </cell>
          <cell r="CM35">
            <v>75.63</v>
          </cell>
          <cell r="CN35">
            <v>109.18333333333332</v>
          </cell>
          <cell r="CP35">
            <v>107.16</v>
          </cell>
          <cell r="CQ35">
            <v>92.643333333333331</v>
          </cell>
          <cell r="CS35">
            <v>91</v>
          </cell>
          <cell r="CT35">
            <v>125.84333333333335</v>
          </cell>
          <cell r="CV35">
            <v>105.65</v>
          </cell>
          <cell r="CW35">
            <v>100.88333333333333</v>
          </cell>
          <cell r="CY35">
            <v>85.52</v>
          </cell>
          <cell r="CZ35">
            <v>119.66000000000001</v>
          </cell>
          <cell r="DB35">
            <v>101.97</v>
          </cell>
          <cell r="DC35">
            <v>103.18666666666667</v>
          </cell>
          <cell r="DE35">
            <v>94.5</v>
          </cell>
          <cell r="DF35">
            <v>101.03333333333335</v>
          </cell>
          <cell r="DH35">
            <v>96.1</v>
          </cell>
          <cell r="DI35">
            <v>101.2</v>
          </cell>
          <cell r="DL35">
            <v>119237</v>
          </cell>
          <cell r="DO35">
            <v>500167</v>
          </cell>
          <cell r="DQ35">
            <v>96.57</v>
          </cell>
          <cell r="DR35">
            <v>97.773333333333326</v>
          </cell>
          <cell r="DT35">
            <v>68.87</v>
          </cell>
          <cell r="DU35">
            <v>107.02333333333333</v>
          </cell>
        </row>
        <row r="36">
          <cell r="E36">
            <v>163.4902045</v>
          </cell>
          <cell r="G36">
            <v>43.2</v>
          </cell>
          <cell r="I36">
            <v>36.4</v>
          </cell>
          <cell r="J36">
            <v>89</v>
          </cell>
          <cell r="K36">
            <v>107.26666666666665</v>
          </cell>
          <cell r="M36">
            <v>105.2</v>
          </cell>
          <cell r="N36">
            <v>101.43333333333334</v>
          </cell>
          <cell r="P36">
            <v>100.7</v>
          </cell>
          <cell r="Q36">
            <v>102.53333333333335</v>
          </cell>
          <cell r="S36" t="e">
            <v>#N/A</v>
          </cell>
          <cell r="T36">
            <v>100.2</v>
          </cell>
          <cell r="V36">
            <v>97.6</v>
          </cell>
          <cell r="W36">
            <v>100.16666666666667</v>
          </cell>
          <cell r="Y36">
            <v>97.1</v>
          </cell>
          <cell r="Z36">
            <v>99.7</v>
          </cell>
          <cell r="AB36">
            <v>6502</v>
          </cell>
          <cell r="AC36">
            <v>6789.333333333333</v>
          </cell>
          <cell r="AE36">
            <v>2.2999999999999998</v>
          </cell>
          <cell r="AF36">
            <v>3.2666666666666671</v>
          </cell>
          <cell r="AH36">
            <v>2.1</v>
          </cell>
          <cell r="AI36">
            <v>3.3333333333333335</v>
          </cell>
          <cell r="AK36">
            <v>1836.2</v>
          </cell>
          <cell r="AL36">
            <v>1729</v>
          </cell>
          <cell r="AN36">
            <v>1141.9000000000001</v>
          </cell>
          <cell r="AO36">
            <v>1827.8999999999999</v>
          </cell>
          <cell r="AQ36">
            <v>11.231253918946562</v>
          </cell>
          <cell r="AR36">
            <v>12.443023389126802</v>
          </cell>
          <cell r="AT36">
            <v>6.9845163108839348</v>
          </cell>
          <cell r="AU36">
            <v>13.162394906277642</v>
          </cell>
          <cell r="AW36">
            <v>122222</v>
          </cell>
          <cell r="AX36">
            <v>165420</v>
          </cell>
          <cell r="AZ36">
            <v>505481</v>
          </cell>
          <cell r="BA36">
            <v>555309.66666666663</v>
          </cell>
          <cell r="BC36">
            <v>106</v>
          </cell>
          <cell r="BD36">
            <v>98.8</v>
          </cell>
          <cell r="BF36">
            <v>100.6</v>
          </cell>
          <cell r="BG36">
            <v>100.36666666666667</v>
          </cell>
          <cell r="BI36">
            <v>1436.77</v>
          </cell>
          <cell r="BJ36">
            <v>1625.19</v>
          </cell>
          <cell r="BL36">
            <v>8.7881106051219113</v>
          </cell>
          <cell r="BM36">
            <v>11.690729133226231</v>
          </cell>
          <cell r="BO36">
            <v>1036.24</v>
          </cell>
          <cell r="BP36">
            <v>1587.1</v>
          </cell>
          <cell r="BR36">
            <v>6.3382390594538647</v>
          </cell>
          <cell r="BS36">
            <v>11.429495800578348</v>
          </cell>
          <cell r="BU36">
            <v>77.790000000000006</v>
          </cell>
          <cell r="BV36">
            <v>106.83666666666666</v>
          </cell>
          <cell r="BX36">
            <v>142.03</v>
          </cell>
          <cell r="BY36">
            <v>93.339999999999989</v>
          </cell>
          <cell r="CA36">
            <v>100.17</v>
          </cell>
          <cell r="CB36">
            <v>116.78333333333335</v>
          </cell>
          <cell r="CD36">
            <v>148.30000000000001</v>
          </cell>
          <cell r="CE36">
            <v>98.95</v>
          </cell>
          <cell r="CG36">
            <v>72.44</v>
          </cell>
          <cell r="CH36">
            <v>106.38666666666667</v>
          </cell>
          <cell r="CJ36">
            <v>94.12</v>
          </cell>
          <cell r="CK36">
            <v>101</v>
          </cell>
          <cell r="CM36">
            <v>89.34</v>
          </cell>
          <cell r="CN36">
            <v>104.00999999999999</v>
          </cell>
          <cell r="CP36">
            <v>109.33</v>
          </cell>
          <cell r="CQ36">
            <v>99.523333333333326</v>
          </cell>
          <cell r="CS36">
            <v>109.87</v>
          </cell>
          <cell r="CT36">
            <v>121.73333333333333</v>
          </cell>
          <cell r="CV36">
            <v>111.75</v>
          </cell>
          <cell r="CW36">
            <v>108.71666666666665</v>
          </cell>
          <cell r="CY36">
            <v>96.33</v>
          </cell>
          <cell r="CZ36">
            <v>120.82333333333334</v>
          </cell>
          <cell r="DB36">
            <v>114.69</v>
          </cell>
          <cell r="DC36">
            <v>107.43666666666667</v>
          </cell>
          <cell r="DE36">
            <v>94.6</v>
          </cell>
          <cell r="DF36">
            <v>101.60000000000001</v>
          </cell>
          <cell r="DH36">
            <v>96.6</v>
          </cell>
          <cell r="DI36">
            <v>101.36666666666667</v>
          </cell>
          <cell r="DL36">
            <v>122082</v>
          </cell>
          <cell r="DO36">
            <v>499031</v>
          </cell>
          <cell r="DQ36">
            <v>106.33</v>
          </cell>
          <cell r="DR36">
            <v>102.08666666666666</v>
          </cell>
          <cell r="DT36">
            <v>75.48</v>
          </cell>
          <cell r="DU36">
            <v>106.87333333333333</v>
          </cell>
        </row>
        <row r="37">
          <cell r="E37">
            <v>165.79211430000001</v>
          </cell>
          <cell r="G37">
            <v>41.4</v>
          </cell>
          <cell r="I37">
            <v>9.1</v>
          </cell>
          <cell r="J37">
            <v>88.3</v>
          </cell>
          <cell r="K37">
            <v>108.40000000000002</v>
          </cell>
          <cell r="M37">
            <v>104.6</v>
          </cell>
          <cell r="N37">
            <v>103.46666666666665</v>
          </cell>
          <cell r="P37">
            <v>100.2</v>
          </cell>
          <cell r="Q37">
            <v>104.76666666666667</v>
          </cell>
          <cell r="S37" t="e">
            <v>#N/A</v>
          </cell>
          <cell r="T37">
            <v>100.33333333333333</v>
          </cell>
          <cell r="V37">
            <v>98.6</v>
          </cell>
          <cell r="W37">
            <v>100.43333333333332</v>
          </cell>
          <cell r="Y37">
            <v>100.3</v>
          </cell>
          <cell r="Z37">
            <v>99.466666666666654</v>
          </cell>
          <cell r="AB37">
            <v>6583</v>
          </cell>
          <cell r="AC37">
            <v>6714.666666666667</v>
          </cell>
          <cell r="AE37">
            <v>2.1</v>
          </cell>
          <cell r="AF37">
            <v>3.2333333333333329</v>
          </cell>
          <cell r="AH37">
            <v>2.1</v>
          </cell>
          <cell r="AI37">
            <v>3.3666666666666667</v>
          </cell>
          <cell r="AK37">
            <v>1156.5999999999999</v>
          </cell>
          <cell r="AL37">
            <v>1829.4</v>
          </cell>
          <cell r="AN37">
            <v>996.8</v>
          </cell>
          <cell r="AO37">
            <v>1716.6000000000001</v>
          </cell>
          <cell r="AQ37">
            <v>6.9762063466247737</v>
          </cell>
          <cell r="AR37">
            <v>12.833977386833089</v>
          </cell>
          <cell r="AT37">
            <v>6.0123486826176507</v>
          </cell>
          <cell r="AU37">
            <v>12.052725248206508</v>
          </cell>
          <cell r="AW37">
            <v>121752</v>
          </cell>
          <cell r="AX37">
            <v>168631.33333333334</v>
          </cell>
          <cell r="AZ37">
            <v>504802</v>
          </cell>
          <cell r="BA37">
            <v>558884.66666666663</v>
          </cell>
          <cell r="BC37">
            <v>103.6</v>
          </cell>
          <cell r="BD37">
            <v>108.5</v>
          </cell>
          <cell r="BF37">
            <v>102.3</v>
          </cell>
          <cell r="BG37">
            <v>101.86666666666667</v>
          </cell>
          <cell r="BI37">
            <v>947.47</v>
          </cell>
          <cell r="BJ37">
            <v>2011.23</v>
          </cell>
          <cell r="BL37">
            <v>5.7148073899676417</v>
          </cell>
          <cell r="BM37">
            <v>14.117080024284482</v>
          </cell>
          <cell r="BO37">
            <v>942.67</v>
          </cell>
          <cell r="BP37">
            <v>1697.33</v>
          </cell>
          <cell r="BR37">
            <v>5.6858554701476534</v>
          </cell>
          <cell r="BS37">
            <v>11.911850807099039</v>
          </cell>
          <cell r="BU37">
            <v>77.09</v>
          </cell>
          <cell r="BV37">
            <v>106.48666666666668</v>
          </cell>
          <cell r="BX37">
            <v>132.6</v>
          </cell>
          <cell r="BY37">
            <v>101.38666666666666</v>
          </cell>
          <cell r="CA37">
            <v>97.8</v>
          </cell>
          <cell r="CB37">
            <v>119.86</v>
          </cell>
          <cell r="CD37">
            <v>142.69999999999999</v>
          </cell>
          <cell r="CE37">
            <v>111.04333333333334</v>
          </cell>
          <cell r="CG37">
            <v>77.37</v>
          </cell>
          <cell r="CH37">
            <v>106.57000000000001</v>
          </cell>
          <cell r="CJ37">
            <v>96.19</v>
          </cell>
          <cell r="CK37">
            <v>106.36</v>
          </cell>
          <cell r="CM37">
            <v>77.510000000000005</v>
          </cell>
          <cell r="CN37">
            <v>100.58999999999999</v>
          </cell>
          <cell r="CP37">
            <v>101.24</v>
          </cell>
          <cell r="CQ37">
            <v>103.55333333333333</v>
          </cell>
          <cell r="CS37">
            <v>96.15</v>
          </cell>
          <cell r="CT37">
            <v>122.12666666666667</v>
          </cell>
          <cell r="CV37">
            <v>106.45</v>
          </cell>
          <cell r="CW37">
            <v>115.70666666666666</v>
          </cell>
          <cell r="CY37">
            <v>101.92</v>
          </cell>
          <cell r="CZ37">
            <v>127.91666666666667</v>
          </cell>
          <cell r="DB37">
            <v>104.8</v>
          </cell>
          <cell r="DC37">
            <v>116.54333333333334</v>
          </cell>
          <cell r="DE37">
            <v>94.8</v>
          </cell>
          <cell r="DF37">
            <v>101.96666666666665</v>
          </cell>
          <cell r="DH37">
            <v>96.1</v>
          </cell>
          <cell r="DI37">
            <v>101.66666666666667</v>
          </cell>
          <cell r="DL37">
            <v>137986</v>
          </cell>
          <cell r="DO37">
            <v>504999</v>
          </cell>
          <cell r="DQ37">
            <v>96.48</v>
          </cell>
          <cell r="DR37">
            <v>109.55666666666667</v>
          </cell>
          <cell r="DT37">
            <v>79.739999999999995</v>
          </cell>
          <cell r="DU37">
            <v>108.85333333333334</v>
          </cell>
        </row>
        <row r="38">
          <cell r="E38">
            <v>165.72706500000001</v>
          </cell>
          <cell r="G38">
            <v>35.5</v>
          </cell>
          <cell r="I38">
            <v>18.2</v>
          </cell>
          <cell r="J38">
            <v>87.4</v>
          </cell>
          <cell r="K38">
            <v>106.96666666666665</v>
          </cell>
          <cell r="M38">
            <v>102.9</v>
          </cell>
          <cell r="N38">
            <v>105.8</v>
          </cell>
          <cell r="P38">
            <v>97.9</v>
          </cell>
          <cell r="Q38">
            <v>106.73333333333335</v>
          </cell>
          <cell r="S38" t="e">
            <v>#N/A</v>
          </cell>
          <cell r="T38">
            <v>100.56666666666666</v>
          </cell>
          <cell r="V38">
            <v>98.7</v>
          </cell>
          <cell r="W38">
            <v>100.19999999999999</v>
          </cell>
          <cell r="Y38">
            <v>100.4</v>
          </cell>
          <cell r="Z38">
            <v>98.8</v>
          </cell>
          <cell r="AB38">
            <v>6653</v>
          </cell>
          <cell r="AC38">
            <v>6670.666666666667</v>
          </cell>
          <cell r="AE38">
            <v>2.1</v>
          </cell>
          <cell r="AF38">
            <v>3.4333333333333336</v>
          </cell>
          <cell r="AH38">
            <v>2.1</v>
          </cell>
          <cell r="AI38">
            <v>3.3333333333333335</v>
          </cell>
          <cell r="AK38">
            <v>1137.5</v>
          </cell>
          <cell r="AL38">
            <v>2037.3000000000002</v>
          </cell>
          <cell r="AN38">
            <v>1344.2</v>
          </cell>
          <cell r="AO38">
            <v>2166.5</v>
          </cell>
          <cell r="AQ38">
            <v>6.8636948346366955</v>
          </cell>
          <cell r="AR38">
            <v>14.339138329875221</v>
          </cell>
          <cell r="AT38">
            <v>8.1109262388735353</v>
          </cell>
          <cell r="AU38">
            <v>15.196976619282866</v>
          </cell>
          <cell r="AW38">
            <v>121564</v>
          </cell>
          <cell r="AX38">
            <v>172998.33333333334</v>
          </cell>
          <cell r="AZ38">
            <v>503356</v>
          </cell>
          <cell r="BA38">
            <v>561158</v>
          </cell>
          <cell r="BC38">
            <v>99</v>
          </cell>
          <cell r="BD38">
            <v>103.53333333333335</v>
          </cell>
          <cell r="BF38">
            <v>101.7</v>
          </cell>
          <cell r="BG38">
            <v>106.7</v>
          </cell>
          <cell r="BI38">
            <v>1021.03</v>
          </cell>
          <cell r="BJ38">
            <v>1456.45</v>
          </cell>
          <cell r="BL38">
            <v>6.1609128237442681</v>
          </cell>
          <cell r="BM38">
            <v>10.257251936872226</v>
          </cell>
          <cell r="BO38">
            <v>1253.5</v>
          </cell>
          <cell r="BP38">
            <v>1750.9299999999998</v>
          </cell>
          <cell r="BR38">
            <v>7.5636408573337128</v>
          </cell>
          <cell r="BS38">
            <v>12.288316731168536</v>
          </cell>
          <cell r="BU38">
            <v>67.989999999999995</v>
          </cell>
          <cell r="BV38">
            <v>109.47666666666667</v>
          </cell>
          <cell r="BX38">
            <v>121.45</v>
          </cell>
          <cell r="BY38">
            <v>107.19333333333333</v>
          </cell>
          <cell r="CA38">
            <v>85.6</v>
          </cell>
          <cell r="CB38">
            <v>127.63333333333333</v>
          </cell>
          <cell r="CD38">
            <v>130.09</v>
          </cell>
          <cell r="CE38">
            <v>113.96</v>
          </cell>
          <cell r="CG38">
            <v>71.709999999999994</v>
          </cell>
          <cell r="CH38">
            <v>107.91333333333334</v>
          </cell>
          <cell r="CJ38">
            <v>97.22</v>
          </cell>
          <cell r="CK38">
            <v>108.35666666666667</v>
          </cell>
          <cell r="CM38">
            <v>74.97</v>
          </cell>
          <cell r="CN38">
            <v>103.72333333333334</v>
          </cell>
          <cell r="CP38">
            <v>92.11</v>
          </cell>
          <cell r="CQ38">
            <v>103.75333333333333</v>
          </cell>
          <cell r="CS38">
            <v>92.08</v>
          </cell>
          <cell r="CT38">
            <v>134.20666666666668</v>
          </cell>
          <cell r="CV38">
            <v>97.12</v>
          </cell>
          <cell r="CW38">
            <v>121.95666666666666</v>
          </cell>
          <cell r="CY38">
            <v>89.3</v>
          </cell>
          <cell r="CZ38">
            <v>134.60999999999999</v>
          </cell>
          <cell r="DB38">
            <v>97.34</v>
          </cell>
          <cell r="DC38">
            <v>116.27333333333333</v>
          </cell>
          <cell r="DE38">
            <v>95.1</v>
          </cell>
          <cell r="DF38">
            <v>102.43333333333334</v>
          </cell>
          <cell r="DH38">
            <v>96.5</v>
          </cell>
          <cell r="DI38">
            <v>103.63333333333333</v>
          </cell>
          <cell r="DL38">
            <v>125087</v>
          </cell>
          <cell r="DO38">
            <v>514443</v>
          </cell>
          <cell r="DQ38">
            <v>89.44</v>
          </cell>
          <cell r="DR38">
            <v>104.50333333333333</v>
          </cell>
          <cell r="DT38">
            <v>70.34</v>
          </cell>
          <cell r="DU38">
            <v>105.53333333333335</v>
          </cell>
        </row>
        <row r="39">
          <cell r="E39">
            <v>165.37505429999999</v>
          </cell>
          <cell r="G39">
            <v>40</v>
          </cell>
          <cell r="I39">
            <v>36.4</v>
          </cell>
          <cell r="J39">
            <v>88.1</v>
          </cell>
          <cell r="K39">
            <v>104</v>
          </cell>
          <cell r="M39">
            <v>104.1</v>
          </cell>
          <cell r="N39">
            <v>105.5</v>
          </cell>
          <cell r="P39">
            <v>99.9</v>
          </cell>
          <cell r="Q39">
            <v>106.56666666666666</v>
          </cell>
          <cell r="S39" t="e">
            <v>#N/A</v>
          </cell>
          <cell r="T39">
            <v>102.03333333333335</v>
          </cell>
          <cell r="V39">
            <v>98.6</v>
          </cell>
          <cell r="W39">
            <v>102.33333333333333</v>
          </cell>
          <cell r="Y39">
            <v>100.4</v>
          </cell>
          <cell r="Z39">
            <v>100.46666666666665</v>
          </cell>
          <cell r="AB39">
            <v>6653</v>
          </cell>
          <cell r="AC39">
            <v>6863</v>
          </cell>
          <cell r="AE39">
            <v>2</v>
          </cell>
          <cell r="AF39">
            <v>3.4</v>
          </cell>
          <cell r="AH39">
            <v>2.1</v>
          </cell>
          <cell r="AI39">
            <v>3.3333333333333335</v>
          </cell>
          <cell r="AK39">
            <v>1084.4000000000001</v>
          </cell>
          <cell r="AL39">
            <v>2916.9</v>
          </cell>
          <cell r="AN39">
            <v>1086.4000000000001</v>
          </cell>
          <cell r="AO39">
            <v>2972.9</v>
          </cell>
          <cell r="AQ39">
            <v>6.5572162899057034</v>
          </cell>
          <cell r="AR39">
            <v>21.354483947676464</v>
          </cell>
          <cell r="AT39">
            <v>6.5693100123142347</v>
          </cell>
          <cell r="AU39">
            <v>21.766803896377812</v>
          </cell>
          <cell r="AW39">
            <v>121735</v>
          </cell>
          <cell r="AX39">
            <v>176083.33333333334</v>
          </cell>
          <cell r="AZ39">
            <v>503622</v>
          </cell>
          <cell r="BA39">
            <v>567093</v>
          </cell>
          <cell r="BC39">
            <v>99.2</v>
          </cell>
          <cell r="BD39">
            <v>96.59999999999998</v>
          </cell>
          <cell r="BF39">
            <v>101.3</v>
          </cell>
          <cell r="BG39">
            <v>98.366666666666674</v>
          </cell>
          <cell r="BI39">
            <v>1143.6099999999999</v>
          </cell>
          <cell r="BJ39">
            <v>2498.56</v>
          </cell>
          <cell r="BL39">
            <v>6.9152509418102728</v>
          </cell>
          <cell r="BM39">
            <v>18.371466957096292</v>
          </cell>
          <cell r="BO39">
            <v>1049.81</v>
          </cell>
          <cell r="BP39">
            <v>2650.55</v>
          </cell>
          <cell r="BR39">
            <v>6.348055360850152</v>
          </cell>
          <cell r="BS39">
            <v>19.443453015119726</v>
          </cell>
          <cell r="BU39">
            <v>74.23</v>
          </cell>
          <cell r="BV39">
            <v>101.3</v>
          </cell>
          <cell r="BX39">
            <v>124.51</v>
          </cell>
          <cell r="BY39">
            <v>113.59999999999998</v>
          </cell>
          <cell r="CA39">
            <v>92.95</v>
          </cell>
          <cell r="CB39">
            <v>113.96666666666665</v>
          </cell>
          <cell r="CD39">
            <v>132</v>
          </cell>
          <cell r="CE39">
            <v>118.06666666666666</v>
          </cell>
          <cell r="CG39">
            <v>76.78</v>
          </cell>
          <cell r="CH39">
            <v>106.96</v>
          </cell>
          <cell r="CJ39">
            <v>96.28</v>
          </cell>
          <cell r="CK39">
            <v>113.18666666666667</v>
          </cell>
          <cell r="CM39">
            <v>80.47</v>
          </cell>
          <cell r="CN39">
            <v>104.16666666666667</v>
          </cell>
          <cell r="CP39">
            <v>100.21</v>
          </cell>
          <cell r="CQ39">
            <v>106.10000000000001</v>
          </cell>
          <cell r="CS39">
            <v>96.58</v>
          </cell>
          <cell r="CT39">
            <v>130.66666666666666</v>
          </cell>
          <cell r="CV39">
            <v>102.88</v>
          </cell>
          <cell r="CW39">
            <v>122.23333333333333</v>
          </cell>
          <cell r="CY39">
            <v>93.42</v>
          </cell>
          <cell r="CZ39">
            <v>128.69999999999999</v>
          </cell>
          <cell r="DB39">
            <v>104.01</v>
          </cell>
          <cell r="DC39">
            <v>121.8</v>
          </cell>
          <cell r="DE39">
            <v>95.4</v>
          </cell>
          <cell r="DF39">
            <v>102.86666666666667</v>
          </cell>
          <cell r="DH39">
            <v>96.7</v>
          </cell>
          <cell r="DI39">
            <v>102.53333333333335</v>
          </cell>
          <cell r="DL39">
            <v>121365</v>
          </cell>
          <cell r="DO39">
            <v>507213</v>
          </cell>
          <cell r="DQ39">
            <v>97.04</v>
          </cell>
          <cell r="DR39">
            <v>112.17</v>
          </cell>
          <cell r="DT39">
            <v>74.900000000000006</v>
          </cell>
          <cell r="DU39">
            <v>106.39999999999999</v>
          </cell>
        </row>
        <row r="40">
          <cell r="E40">
            <v>172.2760188</v>
          </cell>
          <cell r="G40">
            <v>40.9</v>
          </cell>
          <cell r="I40">
            <v>27.3</v>
          </cell>
          <cell r="J40">
            <v>87.9</v>
          </cell>
          <cell r="K40">
            <v>102.40000000000002</v>
          </cell>
          <cell r="M40">
            <v>102.7</v>
          </cell>
          <cell r="N40">
            <v>104.2</v>
          </cell>
          <cell r="P40">
            <v>99.7</v>
          </cell>
          <cell r="Q40">
            <v>106.56666666666668</v>
          </cell>
          <cell r="S40" t="e">
            <v>#N/A</v>
          </cell>
          <cell r="T40">
            <v>102.33333333333333</v>
          </cell>
          <cell r="V40">
            <v>97.9</v>
          </cell>
          <cell r="W40">
            <v>102.3</v>
          </cell>
          <cell r="Y40">
            <v>100.3</v>
          </cell>
          <cell r="Z40">
            <v>100</v>
          </cell>
          <cell r="AB40">
            <v>6614</v>
          </cell>
          <cell r="AC40">
            <v>6842</v>
          </cell>
          <cell r="AE40">
            <v>2</v>
          </cell>
          <cell r="AF40">
            <v>3.4</v>
          </cell>
          <cell r="AH40">
            <v>2.1</v>
          </cell>
          <cell r="AI40">
            <v>3.4</v>
          </cell>
          <cell r="AK40">
            <v>1142.2</v>
          </cell>
          <cell r="AL40">
            <v>2822.3</v>
          </cell>
          <cell r="AN40">
            <v>1144</v>
          </cell>
          <cell r="AO40">
            <v>2762</v>
          </cell>
          <cell r="AQ40">
            <v>6.6300580194276</v>
          </cell>
          <cell r="AR40">
            <v>21.849912898028563</v>
          </cell>
          <cell r="AT40">
            <v>6.6405063686089774</v>
          </cell>
          <cell r="AU40">
            <v>21.44720972666488</v>
          </cell>
          <cell r="AW40">
            <v>121901</v>
          </cell>
          <cell r="AX40">
            <v>178728.66666666666</v>
          </cell>
          <cell r="AZ40">
            <v>502527</v>
          </cell>
          <cell r="BA40">
            <v>572583.66666666663</v>
          </cell>
          <cell r="BC40">
            <v>108.6</v>
          </cell>
          <cell r="BD40">
            <v>97.266666666666666</v>
          </cell>
          <cell r="BF40">
            <v>101.5</v>
          </cell>
          <cell r="BG40">
            <v>99.066666666666663</v>
          </cell>
          <cell r="BI40">
            <v>1158.45</v>
          </cell>
          <cell r="BJ40">
            <v>2621.7</v>
          </cell>
          <cell r="BL40">
            <v>6.7243833939817055</v>
          </cell>
          <cell r="BM40">
            <v>20.29225655370098</v>
          </cell>
          <cell r="BO40">
            <v>1082.78</v>
          </cell>
          <cell r="BP40">
            <v>2557.7800000000002</v>
          </cell>
          <cell r="BR40">
            <v>6.2851464036734521</v>
          </cell>
          <cell r="BS40">
            <v>19.901021354653906</v>
          </cell>
          <cell r="BU40">
            <v>79.430000000000007</v>
          </cell>
          <cell r="BV40">
            <v>110.3</v>
          </cell>
          <cell r="BX40">
            <v>125.86</v>
          </cell>
          <cell r="BY40">
            <v>116.60000000000001</v>
          </cell>
          <cell r="CA40">
            <v>100.52</v>
          </cell>
          <cell r="CB40">
            <v>119.56666666666666</v>
          </cell>
          <cell r="CD40">
            <v>132.88999999999999</v>
          </cell>
          <cell r="CE40">
            <v>114.73333333333335</v>
          </cell>
          <cell r="CG40">
            <v>76.260000000000005</v>
          </cell>
          <cell r="CH40">
            <v>108.79333333333334</v>
          </cell>
          <cell r="CJ40">
            <v>97.41</v>
          </cell>
          <cell r="CK40">
            <v>114.08333333333333</v>
          </cell>
          <cell r="CM40">
            <v>81.95</v>
          </cell>
          <cell r="CN40">
            <v>104.60000000000001</v>
          </cell>
          <cell r="CP40">
            <v>109.67</v>
          </cell>
          <cell r="CQ40">
            <v>110.86666666666667</v>
          </cell>
          <cell r="CS40">
            <v>97.65</v>
          </cell>
          <cell r="CT40">
            <v>125.56666666666668</v>
          </cell>
          <cell r="CV40">
            <v>111.64</v>
          </cell>
          <cell r="CW40">
            <v>123.3</v>
          </cell>
          <cell r="CY40">
            <v>96.92</v>
          </cell>
          <cell r="CZ40">
            <v>127.03333333333335</v>
          </cell>
          <cell r="DB40">
            <v>107.09</v>
          </cell>
          <cell r="DC40">
            <v>121.73333333333333</v>
          </cell>
          <cell r="DE40">
            <v>95.1</v>
          </cell>
          <cell r="DF40">
            <v>102.83333333333333</v>
          </cell>
          <cell r="DH40">
            <v>99</v>
          </cell>
          <cell r="DI40">
            <v>102.93333333333334</v>
          </cell>
          <cell r="DL40">
            <v>124669</v>
          </cell>
          <cell r="DO40">
            <v>510142</v>
          </cell>
          <cell r="DQ40">
            <v>101.36</v>
          </cell>
          <cell r="DR40">
            <v>115.34333333333332</v>
          </cell>
          <cell r="DT40">
            <v>77.39</v>
          </cell>
          <cell r="DU40">
            <v>109.18333333333334</v>
          </cell>
        </row>
        <row r="41">
          <cell r="E41">
            <v>177.02629010000001</v>
          </cell>
          <cell r="G41">
            <v>36.6</v>
          </cell>
          <cell r="I41">
            <v>27.3</v>
          </cell>
          <cell r="J41">
            <v>85.9</v>
          </cell>
          <cell r="K41">
            <v>97.600000000000009</v>
          </cell>
          <cell r="M41">
            <v>99.6</v>
          </cell>
          <cell r="N41">
            <v>101.76666666666667</v>
          </cell>
          <cell r="P41">
            <v>96.8</v>
          </cell>
          <cell r="Q41">
            <v>104.10000000000001</v>
          </cell>
          <cell r="S41" t="e">
            <v>#N/A</v>
          </cell>
          <cell r="T41">
            <v>102.53333333333335</v>
          </cell>
          <cell r="V41">
            <v>98.1</v>
          </cell>
          <cell r="W41">
            <v>102.56666666666666</v>
          </cell>
          <cell r="Y41">
            <v>100</v>
          </cell>
          <cell r="Z41">
            <v>99.966666666666654</v>
          </cell>
          <cell r="AB41">
            <v>6618</v>
          </cell>
          <cell r="AC41">
            <v>6772</v>
          </cell>
          <cell r="AE41">
            <v>2.2000000000000002</v>
          </cell>
          <cell r="AF41">
            <v>3.3666666666666671</v>
          </cell>
          <cell r="AH41">
            <v>2.2000000000000002</v>
          </cell>
          <cell r="AI41">
            <v>3.5</v>
          </cell>
          <cell r="AK41">
            <v>819.5</v>
          </cell>
          <cell r="AL41">
            <v>3659.7999999999997</v>
          </cell>
          <cell r="AN41">
            <v>1208.8</v>
          </cell>
          <cell r="AO41">
            <v>3511.5</v>
          </cell>
          <cell r="AQ41">
            <v>4.6292559118596133</v>
          </cell>
          <cell r="AR41">
            <v>25.98274725426559</v>
          </cell>
          <cell r="AT41">
            <v>6.8283643029358148</v>
          </cell>
          <cell r="AU41">
            <v>24.965925800516153</v>
          </cell>
          <cell r="AW41">
            <v>122855</v>
          </cell>
          <cell r="AX41">
            <v>183124.66666666666</v>
          </cell>
          <cell r="AZ41">
            <v>503012</v>
          </cell>
          <cell r="BA41">
            <v>577427</v>
          </cell>
          <cell r="BC41">
            <v>94.9</v>
          </cell>
          <cell r="BD41">
            <v>104.90000000000002</v>
          </cell>
          <cell r="BF41">
            <v>100.3</v>
          </cell>
          <cell r="BG41">
            <v>98.666666666666671</v>
          </cell>
          <cell r="BI41">
            <v>889.23</v>
          </cell>
          <cell r="BJ41">
            <v>3405.1000000000004</v>
          </cell>
          <cell r="BL41">
            <v>5.023152208057259</v>
          </cell>
          <cell r="BM41">
            <v>24.202856616394151</v>
          </cell>
          <cell r="BO41">
            <v>1132.42</v>
          </cell>
          <cell r="BP41">
            <v>2996.2</v>
          </cell>
          <cell r="BR41">
            <v>6.3969029648664595</v>
          </cell>
          <cell r="BS41">
            <v>21.349895784440331</v>
          </cell>
          <cell r="BU41">
            <v>71.63</v>
          </cell>
          <cell r="BV41">
            <v>100.13333333333334</v>
          </cell>
          <cell r="BX41">
            <v>110.91</v>
          </cell>
          <cell r="BY41">
            <v>129.4</v>
          </cell>
          <cell r="CA41">
            <v>90.58</v>
          </cell>
          <cell r="CB41">
            <v>113.53333333333335</v>
          </cell>
          <cell r="CD41">
            <v>119.27</v>
          </cell>
          <cell r="CE41">
            <v>134.06666666666666</v>
          </cell>
          <cell r="CG41">
            <v>73.099999999999994</v>
          </cell>
          <cell r="CH41">
            <v>106</v>
          </cell>
          <cell r="CJ41">
            <v>95.53</v>
          </cell>
          <cell r="CK41">
            <v>116.51</v>
          </cell>
          <cell r="CM41">
            <v>76.78</v>
          </cell>
          <cell r="CN41">
            <v>103.2</v>
          </cell>
          <cell r="CP41">
            <v>97.13</v>
          </cell>
          <cell r="CQ41">
            <v>115</v>
          </cell>
          <cell r="CS41">
            <v>91.43</v>
          </cell>
          <cell r="CT41">
            <v>126.7</v>
          </cell>
          <cell r="CV41">
            <v>99.19</v>
          </cell>
          <cell r="CW41">
            <v>132.63333333333333</v>
          </cell>
          <cell r="CY41">
            <v>92.4</v>
          </cell>
          <cell r="CZ41">
            <v>128.96666666666667</v>
          </cell>
          <cell r="DB41">
            <v>95.88</v>
          </cell>
          <cell r="DC41">
            <v>130.76666666666665</v>
          </cell>
          <cell r="DE41">
            <v>95.2</v>
          </cell>
          <cell r="DF41">
            <v>102.76666666666667</v>
          </cell>
          <cell r="DH41">
            <v>96.8</v>
          </cell>
          <cell r="DI41">
            <v>102.26666666666667</v>
          </cell>
          <cell r="DL41">
            <v>138524</v>
          </cell>
          <cell r="DO41">
            <v>507539</v>
          </cell>
          <cell r="DQ41">
            <v>89.53</v>
          </cell>
          <cell r="DR41">
            <v>120.49333333333334</v>
          </cell>
          <cell r="DT41">
            <v>73.72</v>
          </cell>
          <cell r="DU41">
            <v>108.44333333333333</v>
          </cell>
        </row>
        <row r="42">
          <cell r="E42">
            <v>170.11869290000001</v>
          </cell>
          <cell r="G42">
            <v>37.799999999999997</v>
          </cell>
          <cell r="I42">
            <v>36.4</v>
          </cell>
          <cell r="J42">
            <v>87.3</v>
          </cell>
          <cell r="K42">
            <v>93.733333333333334</v>
          </cell>
          <cell r="M42">
            <v>103.3</v>
          </cell>
          <cell r="N42">
            <v>99.066666666666663</v>
          </cell>
          <cell r="P42">
            <v>100.5</v>
          </cell>
          <cell r="Q42">
            <v>102.26666666666667</v>
          </cell>
          <cell r="S42" t="e">
            <v>#N/A</v>
          </cell>
          <cell r="T42">
            <v>102.60000000000001</v>
          </cell>
          <cell r="V42">
            <v>98.6</v>
          </cell>
          <cell r="W42">
            <v>102.16666666666667</v>
          </cell>
          <cell r="Y42">
            <v>99.9</v>
          </cell>
          <cell r="Z42">
            <v>99.166666666666671</v>
          </cell>
          <cell r="AB42">
            <v>6625</v>
          </cell>
          <cell r="AC42">
            <v>6698.333333333333</v>
          </cell>
          <cell r="AE42">
            <v>2.2000000000000002</v>
          </cell>
          <cell r="AF42">
            <v>3.8000000000000003</v>
          </cell>
          <cell r="AH42">
            <v>2.2000000000000002</v>
          </cell>
          <cell r="AI42">
            <v>3.6999999999999997</v>
          </cell>
          <cell r="AK42">
            <v>1474.8</v>
          </cell>
          <cell r="AL42">
            <v>3550.2</v>
          </cell>
          <cell r="AN42">
            <v>1205.5999999999999</v>
          </cell>
          <cell r="AO42">
            <v>3828.3999999999996</v>
          </cell>
          <cell r="AQ42">
            <v>8.669241309459883</v>
          </cell>
          <cell r="AR42">
            <v>25.62127657960735</v>
          </cell>
          <cell r="AT42">
            <v>7.0868167362929455</v>
          </cell>
          <cell r="AU42">
            <v>27.58676511634296</v>
          </cell>
          <cell r="AW42">
            <v>122867</v>
          </cell>
          <cell r="AX42">
            <v>189653.33333333334</v>
          </cell>
          <cell r="AZ42">
            <v>501428</v>
          </cell>
          <cell r="BA42">
            <v>586921.66666666663</v>
          </cell>
          <cell r="BC42">
            <v>94.1</v>
          </cell>
          <cell r="BD42">
            <v>95.066666666666663</v>
          </cell>
          <cell r="BF42">
            <v>99.9</v>
          </cell>
          <cell r="BG42">
            <v>98.033333333333346</v>
          </cell>
          <cell r="BI42">
            <v>1498.59</v>
          </cell>
          <cell r="BJ42">
            <v>2924.37</v>
          </cell>
          <cell r="BL42">
            <v>8.8090848480766795</v>
          </cell>
          <cell r="BM42">
            <v>21.091922104437906</v>
          </cell>
          <cell r="BO42">
            <v>1208.45</v>
          </cell>
          <cell r="BP42">
            <v>3325.3999999999996</v>
          </cell>
          <cell r="BR42">
            <v>7.1035697453327886</v>
          </cell>
          <cell r="BS42">
            <v>23.933578245999271</v>
          </cell>
          <cell r="BU42">
            <v>69.81</v>
          </cell>
          <cell r="BV42">
            <v>101.16666666666667</v>
          </cell>
          <cell r="BX42">
            <v>131</v>
          </cell>
          <cell r="BY42">
            <v>128.29999999999998</v>
          </cell>
          <cell r="CA42">
            <v>85.13</v>
          </cell>
          <cell r="CB42">
            <v>115.63333333333333</v>
          </cell>
          <cell r="CD42">
            <v>145.5</v>
          </cell>
          <cell r="CE42">
            <v>135.56666666666666</v>
          </cell>
          <cell r="CG42">
            <v>76.78</v>
          </cell>
          <cell r="CH42">
            <v>103.87333333333333</v>
          </cell>
          <cell r="CJ42">
            <v>98.82</v>
          </cell>
          <cell r="CK42">
            <v>114.02</v>
          </cell>
          <cell r="CM42">
            <v>75.22</v>
          </cell>
          <cell r="CN42">
            <v>101</v>
          </cell>
          <cell r="CP42">
            <v>114.92</v>
          </cell>
          <cell r="CQ42">
            <v>113.5</v>
          </cell>
          <cell r="CS42">
            <v>88.65</v>
          </cell>
          <cell r="CT42">
            <v>133</v>
          </cell>
          <cell r="CV42">
            <v>119.01</v>
          </cell>
          <cell r="CW42">
            <v>135.16666666666666</v>
          </cell>
          <cell r="CY42">
            <v>92.47</v>
          </cell>
          <cell r="CZ42">
            <v>121.96666666666665</v>
          </cell>
          <cell r="DB42">
            <v>113.55</v>
          </cell>
          <cell r="DC42">
            <v>120.83333333333333</v>
          </cell>
          <cell r="DE42">
            <v>95.5</v>
          </cell>
          <cell r="DF42">
            <v>102.60000000000001</v>
          </cell>
          <cell r="DH42">
            <v>96.4</v>
          </cell>
          <cell r="DI42">
            <v>103.3</v>
          </cell>
          <cell r="DL42">
            <v>123074</v>
          </cell>
          <cell r="DO42">
            <v>505315</v>
          </cell>
          <cell r="DQ42">
            <v>105.39</v>
          </cell>
          <cell r="DR42">
            <v>109.53333333333335</v>
          </cell>
          <cell r="DT42">
            <v>74.599999999999994</v>
          </cell>
          <cell r="DU42">
            <v>102</v>
          </cell>
        </row>
        <row r="43">
          <cell r="E43">
            <v>160.53564979999999</v>
          </cell>
          <cell r="G43">
            <v>36.1</v>
          </cell>
          <cell r="I43">
            <v>9.1</v>
          </cell>
          <cell r="J43">
            <v>85.9</v>
          </cell>
          <cell r="K43">
            <v>90.333333333333329</v>
          </cell>
          <cell r="M43">
            <v>99.4</v>
          </cell>
          <cell r="N43">
            <v>94.633333333333326</v>
          </cell>
          <cell r="P43">
            <v>97.4</v>
          </cell>
          <cell r="Q43">
            <v>98.133333333333326</v>
          </cell>
          <cell r="S43" t="e">
            <v>#N/A</v>
          </cell>
          <cell r="T43">
            <v>102.33333333333333</v>
          </cell>
          <cell r="V43">
            <v>98.7</v>
          </cell>
          <cell r="W43">
            <v>102.66666666666667</v>
          </cell>
          <cell r="Y43">
            <v>99.7</v>
          </cell>
          <cell r="Z43">
            <v>100.59999999999998</v>
          </cell>
          <cell r="AB43">
            <v>6642</v>
          </cell>
          <cell r="AC43">
            <v>6868.333333333333</v>
          </cell>
          <cell r="AE43">
            <v>2.2000000000000002</v>
          </cell>
          <cell r="AF43">
            <v>4.2333333333333334</v>
          </cell>
          <cell r="AH43">
            <v>2.2000000000000002</v>
          </cell>
          <cell r="AI43">
            <v>4.0666666666666664</v>
          </cell>
          <cell r="AK43">
            <v>1283.0999999999999</v>
          </cell>
          <cell r="AL43">
            <v>3858.6</v>
          </cell>
          <cell r="AN43">
            <v>1283.4000000000001</v>
          </cell>
          <cell r="AO43">
            <v>3839</v>
          </cell>
          <cell r="AQ43">
            <v>7.9926172261334072</v>
          </cell>
          <cell r="AR43">
            <v>25.764595547235032</v>
          </cell>
          <cell r="AT43">
            <v>7.9944859699318958</v>
          </cell>
          <cell r="AU43">
            <v>25.646864506995747</v>
          </cell>
          <cell r="AW43">
            <v>122997</v>
          </cell>
          <cell r="AX43">
            <v>190587</v>
          </cell>
          <cell r="AZ43">
            <v>502146</v>
          </cell>
          <cell r="BA43">
            <v>590497.33333333337</v>
          </cell>
          <cell r="BC43">
            <v>98.4</v>
          </cell>
          <cell r="BD43">
            <v>94.466666666666654</v>
          </cell>
          <cell r="BF43">
            <v>99.7</v>
          </cell>
          <cell r="BG43">
            <v>96.333333333333329</v>
          </cell>
          <cell r="BI43">
            <v>1312.64</v>
          </cell>
          <cell r="BJ43">
            <v>3654.2299999999996</v>
          </cell>
          <cell r="BL43">
            <v>8.1766261988245326</v>
          </cell>
          <cell r="BM43">
            <v>24.481971139176483</v>
          </cell>
          <cell r="BO43">
            <v>1313.38</v>
          </cell>
          <cell r="BP43">
            <v>3798.88</v>
          </cell>
          <cell r="BR43">
            <v>8.1812357668608016</v>
          </cell>
          <cell r="BS43">
            <v>25.468433497114788</v>
          </cell>
          <cell r="BU43">
            <v>71.98</v>
          </cell>
          <cell r="BV43">
            <v>92.833333333333329</v>
          </cell>
          <cell r="BX43">
            <v>116.54</v>
          </cell>
          <cell r="BY43">
            <v>134.86666666666665</v>
          </cell>
          <cell r="CA43">
            <v>85.72</v>
          </cell>
          <cell r="CB43">
            <v>108.53333333333335</v>
          </cell>
          <cell r="CD43">
            <v>127.55</v>
          </cell>
          <cell r="CE43">
            <v>143.46666666666667</v>
          </cell>
          <cell r="CG43">
            <v>74.650000000000006</v>
          </cell>
          <cell r="CH43">
            <v>100.22666666666667</v>
          </cell>
          <cell r="CJ43">
            <v>100.04</v>
          </cell>
          <cell r="CK43">
            <v>112.50666666666666</v>
          </cell>
          <cell r="CM43">
            <v>77.760000000000005</v>
          </cell>
          <cell r="CN43">
            <v>95.899999999999991</v>
          </cell>
          <cell r="CP43">
            <v>120.62</v>
          </cell>
          <cell r="CQ43">
            <v>111.96666666666665</v>
          </cell>
          <cell r="CS43">
            <v>89.72</v>
          </cell>
          <cell r="CT43">
            <v>128.03333333333333</v>
          </cell>
          <cell r="CV43">
            <v>119.35</v>
          </cell>
          <cell r="CW43">
            <v>136.16666666666666</v>
          </cell>
          <cell r="CY43">
            <v>93.1</v>
          </cell>
          <cell r="CZ43">
            <v>115.13333333333333</v>
          </cell>
          <cell r="DB43">
            <v>108.65</v>
          </cell>
          <cell r="DC43">
            <v>122.66666666666667</v>
          </cell>
          <cell r="DE43">
            <v>95.6</v>
          </cell>
          <cell r="DF43">
            <v>102.43333333333334</v>
          </cell>
          <cell r="DH43">
            <v>96.9</v>
          </cell>
          <cell r="DI43">
            <v>101.83333333333333</v>
          </cell>
          <cell r="DL43">
            <v>120245</v>
          </cell>
          <cell r="DO43">
            <v>501931</v>
          </cell>
          <cell r="DQ43">
            <v>103.61</v>
          </cell>
          <cell r="DR43">
            <v>111.53333333333335</v>
          </cell>
          <cell r="DT43">
            <v>77.83</v>
          </cell>
          <cell r="DU43">
            <v>99.399999999999991</v>
          </cell>
        </row>
        <row r="44">
          <cell r="E44">
            <v>153.46715029999999</v>
          </cell>
          <cell r="G44">
            <v>35</v>
          </cell>
          <cell r="I44">
            <v>18.2</v>
          </cell>
          <cell r="J44">
            <v>85</v>
          </cell>
          <cell r="K44">
            <v>90.09999999999998</v>
          </cell>
          <cell r="M44">
            <v>98.6</v>
          </cell>
          <cell r="N44">
            <v>94.666666666666671</v>
          </cell>
          <cell r="P44">
            <v>96.2</v>
          </cell>
          <cell r="Q44">
            <v>98.2</v>
          </cell>
          <cell r="S44" t="e">
            <v>#N/A</v>
          </cell>
          <cell r="T44">
            <v>102.10000000000001</v>
          </cell>
          <cell r="V44">
            <v>98.5</v>
          </cell>
          <cell r="W44">
            <v>102.09999999999998</v>
          </cell>
          <cell r="Y44">
            <v>99.7</v>
          </cell>
          <cell r="Z44">
            <v>100.03333333333335</v>
          </cell>
          <cell r="AB44">
            <v>6632</v>
          </cell>
          <cell r="AC44">
            <v>6836.666666666667</v>
          </cell>
          <cell r="AE44">
            <v>2.2000000000000002</v>
          </cell>
          <cell r="AF44">
            <v>4.166666666666667</v>
          </cell>
          <cell r="AH44">
            <v>2.2999999999999998</v>
          </cell>
          <cell r="AI44">
            <v>4.2333333333333334</v>
          </cell>
          <cell r="AK44">
            <v>1235</v>
          </cell>
          <cell r="AL44">
            <v>4451.8999999999996</v>
          </cell>
          <cell r="AN44">
            <v>1471.5</v>
          </cell>
          <cell r="AO44">
            <v>4145.3</v>
          </cell>
          <cell r="AQ44">
            <v>8.0473247700618842</v>
          </cell>
          <cell r="AR44">
            <v>28.526771982895632</v>
          </cell>
          <cell r="AT44">
            <v>9.588371173397622</v>
          </cell>
          <cell r="AU44">
            <v>26.51229171320788</v>
          </cell>
          <cell r="AW44">
            <v>123542</v>
          </cell>
          <cell r="AX44">
            <v>193591.66666666666</v>
          </cell>
          <cell r="AZ44">
            <v>503124</v>
          </cell>
          <cell r="BA44">
            <v>596861.66666666663</v>
          </cell>
          <cell r="BC44">
            <v>97.2</v>
          </cell>
          <cell r="BD44">
            <v>93.333333333333329</v>
          </cell>
          <cell r="BF44">
            <v>99.8</v>
          </cell>
          <cell r="BG44">
            <v>95.133333333333326</v>
          </cell>
          <cell r="BI44">
            <v>932.29</v>
          </cell>
          <cell r="BJ44">
            <v>3742.75</v>
          </cell>
          <cell r="BL44">
            <v>6.0748505343165942</v>
          </cell>
          <cell r="BM44">
            <v>24.005556612938371</v>
          </cell>
          <cell r="BO44">
            <v>1146.92</v>
          </cell>
          <cell r="BP44">
            <v>3638.66</v>
          </cell>
          <cell r="BR44">
            <v>7.4733908706715599</v>
          </cell>
          <cell r="BS44">
            <v>23.286540412860674</v>
          </cell>
          <cell r="BU44">
            <v>75.53</v>
          </cell>
          <cell r="BV44">
            <v>94.233333333333334</v>
          </cell>
          <cell r="BX44">
            <v>95.1</v>
          </cell>
          <cell r="BY44">
            <v>132.66666666666666</v>
          </cell>
          <cell r="CA44">
            <v>89.39</v>
          </cell>
          <cell r="CB44">
            <v>114.13333333333334</v>
          </cell>
          <cell r="CD44">
            <v>100.69</v>
          </cell>
          <cell r="CE44">
            <v>144.06666666666669</v>
          </cell>
          <cell r="CG44">
            <v>74.209999999999994</v>
          </cell>
          <cell r="CH44">
            <v>101.48333333333333</v>
          </cell>
          <cell r="CJ44">
            <v>95.44</v>
          </cell>
          <cell r="CK44">
            <v>111.33999999999999</v>
          </cell>
          <cell r="CM44">
            <v>77.680000000000007</v>
          </cell>
          <cell r="CN44">
            <v>91.666666666666671</v>
          </cell>
          <cell r="CP44">
            <v>104.54</v>
          </cell>
          <cell r="CQ44">
            <v>115.60000000000001</v>
          </cell>
          <cell r="CS44">
            <v>90.68</v>
          </cell>
          <cell r="CT44">
            <v>127.66666666666667</v>
          </cell>
          <cell r="CV44">
            <v>106.11</v>
          </cell>
          <cell r="CW44">
            <v>144.26666666666668</v>
          </cell>
          <cell r="CY44">
            <v>92.03</v>
          </cell>
          <cell r="CZ44">
            <v>119.56666666666666</v>
          </cell>
          <cell r="DB44">
            <v>96.85</v>
          </cell>
          <cell r="DC44">
            <v>126.86666666666667</v>
          </cell>
          <cell r="DE44">
            <v>95.6</v>
          </cell>
          <cell r="DF44">
            <v>102.26666666666667</v>
          </cell>
          <cell r="DH44">
            <v>96.5</v>
          </cell>
          <cell r="DI44">
            <v>101.06666666666666</v>
          </cell>
          <cell r="DL44">
            <v>120450</v>
          </cell>
          <cell r="DO44">
            <v>493989</v>
          </cell>
          <cell r="DQ44">
            <v>92.54</v>
          </cell>
          <cell r="DR44">
            <v>112.7</v>
          </cell>
          <cell r="DT44">
            <v>76.58</v>
          </cell>
          <cell r="DU44">
            <v>101.76666666666667</v>
          </cell>
        </row>
        <row r="45">
          <cell r="E45">
            <v>153.627938</v>
          </cell>
          <cell r="G45">
            <v>37</v>
          </cell>
          <cell r="I45">
            <v>18.2</v>
          </cell>
          <cell r="J45">
            <v>86.1</v>
          </cell>
          <cell r="K45">
            <v>89.266666666666652</v>
          </cell>
          <cell r="M45">
            <v>98</v>
          </cell>
          <cell r="N45">
            <v>93.966666666666654</v>
          </cell>
          <cell r="P45">
            <v>95.8</v>
          </cell>
          <cell r="Q45">
            <v>97.466666666666654</v>
          </cell>
          <cell r="S45" t="e">
            <v>#N/A</v>
          </cell>
          <cell r="T45">
            <v>103</v>
          </cell>
          <cell r="V45">
            <v>98.5</v>
          </cell>
          <cell r="W45">
            <v>103.10000000000001</v>
          </cell>
          <cell r="Y45">
            <v>99.8</v>
          </cell>
          <cell r="Z45">
            <v>99.666666666666671</v>
          </cell>
          <cell r="AB45">
            <v>6566</v>
          </cell>
          <cell r="AC45">
            <v>6768.333333333333</v>
          </cell>
          <cell r="AE45">
            <v>2.2000000000000002</v>
          </cell>
          <cell r="AF45">
            <v>4.2333333333333334</v>
          </cell>
          <cell r="AH45">
            <v>2.2999999999999998</v>
          </cell>
          <cell r="AI45">
            <v>4.4000000000000004</v>
          </cell>
          <cell r="AK45">
            <v>1410.2</v>
          </cell>
          <cell r="AL45">
            <v>3924.1</v>
          </cell>
          <cell r="AN45">
            <v>1178.7</v>
          </cell>
          <cell r="AO45">
            <v>3895.0999999999995</v>
          </cell>
          <cell r="AQ45">
            <v>9.1793199749904861</v>
          </cell>
          <cell r="AR45">
            <v>27.95246176559678</v>
          </cell>
          <cell r="AT45">
            <v>7.6724326014191506</v>
          </cell>
          <cell r="AU45">
            <v>27.722206497700391</v>
          </cell>
          <cell r="AW45">
            <v>124381</v>
          </cell>
          <cell r="AX45">
            <v>197369.66666666666</v>
          </cell>
          <cell r="AZ45">
            <v>504026</v>
          </cell>
          <cell r="BA45">
            <v>603521.66666666663</v>
          </cell>
          <cell r="BC45">
            <v>126</v>
          </cell>
          <cell r="BD45">
            <v>100.33333333333333</v>
          </cell>
          <cell r="BF45">
            <v>101.6</v>
          </cell>
          <cell r="BG45">
            <v>94.3</v>
          </cell>
          <cell r="BI45">
            <v>1388.97</v>
          </cell>
          <cell r="BJ45">
            <v>3670.0199999999995</v>
          </cell>
          <cell r="BL45">
            <v>9.0411289644465587</v>
          </cell>
          <cell r="BM45">
            <v>26.1211077062109</v>
          </cell>
          <cell r="BO45">
            <v>1118.67</v>
          </cell>
          <cell r="BP45">
            <v>3289.38</v>
          </cell>
          <cell r="BR45">
            <v>7.2816833615250376</v>
          </cell>
          <cell r="BS45">
            <v>23.373003800734651</v>
          </cell>
          <cell r="BU45">
            <v>81.08</v>
          </cell>
          <cell r="BV45">
            <v>90.633333333333326</v>
          </cell>
          <cell r="BX45">
            <v>112.62</v>
          </cell>
          <cell r="BY45">
            <v>135.03333333333333</v>
          </cell>
          <cell r="CA45">
            <v>97.21</v>
          </cell>
          <cell r="CB45">
            <v>107.03333333333335</v>
          </cell>
          <cell r="CD45">
            <v>118.13</v>
          </cell>
          <cell r="CE45">
            <v>141.69999999999999</v>
          </cell>
          <cell r="CG45">
            <v>76.78</v>
          </cell>
          <cell r="CH45">
            <v>101.13666666666666</v>
          </cell>
          <cell r="CJ45">
            <v>96.94</v>
          </cell>
          <cell r="CK45">
            <v>108.91666666666667</v>
          </cell>
          <cell r="CM45">
            <v>73.819999999999993</v>
          </cell>
          <cell r="CN45">
            <v>87.033333333333346</v>
          </cell>
          <cell r="CP45">
            <v>110.01</v>
          </cell>
          <cell r="CQ45">
            <v>117.40000000000002</v>
          </cell>
          <cell r="CS45">
            <v>86.72</v>
          </cell>
          <cell r="CT45">
            <v>107.43333333333334</v>
          </cell>
          <cell r="CV45">
            <v>114.17</v>
          </cell>
          <cell r="CW45">
            <v>130.4</v>
          </cell>
          <cell r="CY45">
            <v>92.85</v>
          </cell>
          <cell r="CZ45">
            <v>108.06666666666668</v>
          </cell>
          <cell r="DB45">
            <v>110.67</v>
          </cell>
          <cell r="DC45">
            <v>117.43333333333332</v>
          </cell>
          <cell r="DE45">
            <v>95.6</v>
          </cell>
          <cell r="DF45">
            <v>102.43333333333334</v>
          </cell>
          <cell r="DH45">
            <v>99.3</v>
          </cell>
          <cell r="DI45">
            <v>100.8</v>
          </cell>
          <cell r="DL45">
            <v>134730</v>
          </cell>
          <cell r="DO45">
            <v>492818</v>
          </cell>
          <cell r="DQ45">
            <v>104.27</v>
          </cell>
          <cell r="DR45">
            <v>112.83333333333333</v>
          </cell>
          <cell r="DT45">
            <v>76.73</v>
          </cell>
          <cell r="DU45">
            <v>103.56666666666666</v>
          </cell>
        </row>
        <row r="46">
          <cell r="E46">
            <v>151.59514440000001</v>
          </cell>
          <cell r="G46">
            <v>40.299999999999997</v>
          </cell>
          <cell r="I46">
            <v>63.6</v>
          </cell>
          <cell r="J46">
            <v>86.1</v>
          </cell>
          <cell r="K46">
            <v>90.600000000000009</v>
          </cell>
          <cell r="M46">
            <v>99.3</v>
          </cell>
          <cell r="N46">
            <v>94.933333333333323</v>
          </cell>
          <cell r="P46">
            <v>96.6</v>
          </cell>
          <cell r="Q46">
            <v>97.966666666666654</v>
          </cell>
          <cell r="S46" t="e">
            <v>#N/A</v>
          </cell>
          <cell r="T46">
            <v>102.5</v>
          </cell>
          <cell r="V46">
            <v>98.4</v>
          </cell>
          <cell r="W46">
            <v>102.06666666666666</v>
          </cell>
          <cell r="Y46">
            <v>99.3</v>
          </cell>
          <cell r="Z46">
            <v>98.533333333333346</v>
          </cell>
          <cell r="AB46">
            <v>6449</v>
          </cell>
          <cell r="AC46">
            <v>6683</v>
          </cell>
          <cell r="AE46">
            <v>2.4</v>
          </cell>
          <cell r="AF46">
            <v>4.7333333333333334</v>
          </cell>
          <cell r="AH46">
            <v>2.2999999999999998</v>
          </cell>
          <cell r="AI46">
            <v>4.6333333333333329</v>
          </cell>
          <cell r="AK46">
            <v>635.79999999999995</v>
          </cell>
          <cell r="AL46">
            <v>2935.2</v>
          </cell>
          <cell r="AN46">
            <v>1276</v>
          </cell>
          <cell r="AO46">
            <v>3332.1</v>
          </cell>
          <cell r="AQ46">
            <v>4.1940657302477558</v>
          </cell>
          <cell r="AR46">
            <v>22.453135000708532</v>
          </cell>
          <cell r="AT46">
            <v>8.417156136829405</v>
          </cell>
          <cell r="AU46">
            <v>25.463007984853494</v>
          </cell>
          <cell r="AW46">
            <v>124236</v>
          </cell>
          <cell r="AX46">
            <v>202579.66666666666</v>
          </cell>
          <cell r="AZ46">
            <v>504409</v>
          </cell>
          <cell r="BA46">
            <v>610151.33333333337</v>
          </cell>
          <cell r="BC46">
            <v>91.8</v>
          </cell>
          <cell r="BD46">
            <v>90.90000000000002</v>
          </cell>
          <cell r="BF46">
            <v>98.3</v>
          </cell>
          <cell r="BG46">
            <v>93.7</v>
          </cell>
          <cell r="BI46">
            <v>655.11</v>
          </cell>
          <cell r="BJ46">
            <v>2988.61</v>
          </cell>
          <cell r="BL46">
            <v>4.3214444802494612</v>
          </cell>
          <cell r="BM46">
            <v>22.871805092383539</v>
          </cell>
          <cell r="BO46">
            <v>1183.07</v>
          </cell>
          <cell r="BP46">
            <v>3350.6000000000004</v>
          </cell>
          <cell r="BR46">
            <v>7.8041417796228565</v>
          </cell>
          <cell r="BS46">
            <v>25.616340229341855</v>
          </cell>
          <cell r="BU46">
            <v>71.28</v>
          </cell>
          <cell r="BV46">
            <v>91.800000000000011</v>
          </cell>
          <cell r="BX46">
            <v>116.3</v>
          </cell>
          <cell r="BY46">
            <v>129.33333333333334</v>
          </cell>
          <cell r="CA46">
            <v>81.11</v>
          </cell>
          <cell r="CB46">
            <v>107.3</v>
          </cell>
          <cell r="CD46">
            <v>124.75</v>
          </cell>
          <cell r="CE46">
            <v>132.1</v>
          </cell>
          <cell r="CG46">
            <v>77.19</v>
          </cell>
          <cell r="CH46">
            <v>108.13</v>
          </cell>
          <cell r="CJ46">
            <v>96.36</v>
          </cell>
          <cell r="CK46">
            <v>110.57</v>
          </cell>
          <cell r="CM46">
            <v>76.2</v>
          </cell>
          <cell r="CN46">
            <v>97.899999999999991</v>
          </cell>
          <cell r="CP46">
            <v>92</v>
          </cell>
          <cell r="CQ46">
            <v>113.43333333333334</v>
          </cell>
          <cell r="CS46">
            <v>89.4</v>
          </cell>
          <cell r="CT46">
            <v>116.96666666666665</v>
          </cell>
          <cell r="CV46">
            <v>94.7</v>
          </cell>
          <cell r="CW46">
            <v>124.13333333333333</v>
          </cell>
          <cell r="CY46">
            <v>89.67</v>
          </cell>
          <cell r="CZ46">
            <v>106.03333333333332</v>
          </cell>
          <cell r="DB46">
            <v>87.04</v>
          </cell>
          <cell r="DC46">
            <v>109.3</v>
          </cell>
          <cell r="DE46">
            <v>96</v>
          </cell>
          <cell r="DF46">
            <v>102.23333333333333</v>
          </cell>
          <cell r="DH46">
            <v>96.2</v>
          </cell>
          <cell r="DI46">
            <v>101.63333333333333</v>
          </cell>
          <cell r="DL46">
            <v>121830</v>
          </cell>
          <cell r="DO46">
            <v>500082</v>
          </cell>
          <cell r="DQ46">
            <v>80.069999999999993</v>
          </cell>
          <cell r="DR46">
            <v>106.09999999999998</v>
          </cell>
          <cell r="DT46">
            <v>74.989999999999995</v>
          </cell>
          <cell r="DU46">
            <v>106.13333333333333</v>
          </cell>
        </row>
        <row r="47">
          <cell r="E47">
            <v>142.9453279</v>
          </cell>
          <cell r="G47">
            <v>39.6</v>
          </cell>
          <cell r="I47">
            <v>72.7</v>
          </cell>
          <cell r="J47">
            <v>87.2</v>
          </cell>
          <cell r="K47">
            <v>92.633333333333326</v>
          </cell>
          <cell r="M47">
            <v>99.8</v>
          </cell>
          <cell r="N47">
            <v>92.3</v>
          </cell>
          <cell r="P47">
            <v>97.5</v>
          </cell>
          <cell r="Q47">
            <v>97.2</v>
          </cell>
          <cell r="S47" t="e">
            <v>#N/A</v>
          </cell>
          <cell r="T47">
            <v>102.10000000000001</v>
          </cell>
          <cell r="V47">
            <v>98.5</v>
          </cell>
          <cell r="W47">
            <v>102.39999999999999</v>
          </cell>
          <cell r="Y47">
            <v>99</v>
          </cell>
          <cell r="Z47">
            <v>99.366666666666674</v>
          </cell>
          <cell r="AB47">
            <v>6443</v>
          </cell>
          <cell r="AC47">
            <v>6841.666666666667</v>
          </cell>
          <cell r="AE47">
            <v>2.4</v>
          </cell>
          <cell r="AF47">
            <v>4.8999999999999995</v>
          </cell>
          <cell r="AH47">
            <v>2.2999999999999998</v>
          </cell>
          <cell r="AI47">
            <v>4.7333333333333334</v>
          </cell>
          <cell r="AK47">
            <v>1432.5</v>
          </cell>
          <cell r="AL47">
            <v>3252.5</v>
          </cell>
          <cell r="AN47">
            <v>1336</v>
          </cell>
          <cell r="AO47">
            <v>3307.9</v>
          </cell>
          <cell r="AQ47">
            <v>10.021313890035856</v>
          </cell>
          <cell r="AR47">
            <v>25.526885647799247</v>
          </cell>
          <cell r="AT47">
            <v>9.3462306157681709</v>
          </cell>
          <cell r="AU47">
            <v>25.894047006317162</v>
          </cell>
          <cell r="AW47">
            <v>124190</v>
          </cell>
          <cell r="AX47">
            <v>211052</v>
          </cell>
          <cell r="AZ47">
            <v>505466</v>
          </cell>
          <cell r="BA47">
            <v>614825</v>
          </cell>
          <cell r="BC47">
            <v>87.6</v>
          </cell>
          <cell r="BD47">
            <v>92.066666666666663</v>
          </cell>
          <cell r="BF47">
            <v>99.7</v>
          </cell>
          <cell r="BG47">
            <v>93.8</v>
          </cell>
          <cell r="BI47">
            <v>1304.21</v>
          </cell>
          <cell r="BJ47">
            <v>3019.41</v>
          </cell>
          <cell r="BL47">
            <v>9.1238378977477588</v>
          </cell>
          <cell r="BM47">
            <v>23.68859997061919</v>
          </cell>
          <cell r="BO47">
            <v>1197.48</v>
          </cell>
          <cell r="BP47">
            <v>3113.37</v>
          </cell>
          <cell r="BR47">
            <v>8.3771888007260991</v>
          </cell>
          <cell r="BS47">
            <v>24.390457113037684</v>
          </cell>
          <cell r="BU47">
            <v>62.7</v>
          </cell>
          <cell r="BV47">
            <v>90.933333333333337</v>
          </cell>
          <cell r="BX47">
            <v>113.24</v>
          </cell>
          <cell r="BY47">
            <v>123.8</v>
          </cell>
          <cell r="CA47">
            <v>75.3</v>
          </cell>
          <cell r="CB47">
            <v>102</v>
          </cell>
          <cell r="CD47">
            <v>118.89</v>
          </cell>
          <cell r="CE47">
            <v>125.73333333333333</v>
          </cell>
          <cell r="CG47">
            <v>76.75</v>
          </cell>
          <cell r="CH47">
            <v>109.12</v>
          </cell>
          <cell r="CJ47">
            <v>96.42</v>
          </cell>
          <cell r="CK47">
            <v>110.78666666666668</v>
          </cell>
          <cell r="CM47">
            <v>72.75</v>
          </cell>
          <cell r="CN47">
            <v>91.3</v>
          </cell>
          <cell r="CP47">
            <v>105.11</v>
          </cell>
          <cell r="CQ47">
            <v>115.03333333333335</v>
          </cell>
          <cell r="CS47">
            <v>85.43</v>
          </cell>
          <cell r="CT47">
            <v>107.73333333333333</v>
          </cell>
          <cell r="CV47">
            <v>110.71</v>
          </cell>
          <cell r="CW47">
            <v>128.9</v>
          </cell>
          <cell r="CY47">
            <v>82.06</v>
          </cell>
          <cell r="CZ47">
            <v>109.69999999999999</v>
          </cell>
          <cell r="DB47">
            <v>100.02</v>
          </cell>
          <cell r="DC47">
            <v>112.43333333333332</v>
          </cell>
          <cell r="DE47">
            <v>96</v>
          </cell>
          <cell r="DF47">
            <v>102.09999999999998</v>
          </cell>
          <cell r="DH47">
            <v>97.1</v>
          </cell>
          <cell r="DI47">
            <v>100.63333333333333</v>
          </cell>
          <cell r="DL47">
            <v>120286</v>
          </cell>
          <cell r="DO47">
            <v>502201</v>
          </cell>
          <cell r="DQ47">
            <v>92.7</v>
          </cell>
          <cell r="DR47">
            <v>109.93333333333334</v>
          </cell>
          <cell r="DT47">
            <v>68.05</v>
          </cell>
          <cell r="DU47">
            <v>108</v>
          </cell>
        </row>
        <row r="48">
          <cell r="E48">
            <v>137.88057420000001</v>
          </cell>
          <cell r="G48">
            <v>39.9</v>
          </cell>
          <cell r="I48">
            <v>68.2</v>
          </cell>
          <cell r="J48">
            <v>87.7</v>
          </cell>
          <cell r="K48">
            <v>94.7</v>
          </cell>
          <cell r="M48">
            <v>99.4</v>
          </cell>
          <cell r="N48">
            <v>96.633333333333326</v>
          </cell>
          <cell r="P48">
            <v>96.3</v>
          </cell>
          <cell r="Q48">
            <v>100.86666666666667</v>
          </cell>
          <cell r="S48" t="e">
            <v>#N/A</v>
          </cell>
          <cell r="T48">
            <v>102.16666666666667</v>
          </cell>
          <cell r="V48">
            <v>98.8</v>
          </cell>
          <cell r="W48">
            <v>102.09999999999998</v>
          </cell>
          <cell r="Y48">
            <v>98.6</v>
          </cell>
          <cell r="Z48">
            <v>98.8</v>
          </cell>
          <cell r="AB48">
            <v>6522</v>
          </cell>
          <cell r="AC48">
            <v>6825.666666666667</v>
          </cell>
          <cell r="AE48">
            <v>2.6</v>
          </cell>
          <cell r="AF48">
            <v>4.666666666666667</v>
          </cell>
          <cell r="AH48">
            <v>2.2999999999999998</v>
          </cell>
          <cell r="AI48">
            <v>4.7</v>
          </cell>
          <cell r="AK48">
            <v>2221.3000000000002</v>
          </cell>
          <cell r="AL48">
            <v>3243.6</v>
          </cell>
          <cell r="AN48">
            <v>1409</v>
          </cell>
          <cell r="AO48">
            <v>3124.5</v>
          </cell>
          <cell r="AQ48">
            <v>16.110318751486602</v>
          </cell>
          <cell r="AR48">
            <v>27.353820060391357</v>
          </cell>
          <cell r="AT48">
            <v>10.218988484601189</v>
          </cell>
          <cell r="AU48">
            <v>26.254927879307498</v>
          </cell>
          <cell r="AW48">
            <v>123865</v>
          </cell>
          <cell r="AX48">
            <v>217439</v>
          </cell>
          <cell r="AZ48">
            <v>503855</v>
          </cell>
          <cell r="BA48">
            <v>618340.33333333337</v>
          </cell>
          <cell r="BC48">
            <v>105.4</v>
          </cell>
          <cell r="BD48">
            <v>91.466666666666654</v>
          </cell>
          <cell r="BF48">
            <v>99.4</v>
          </cell>
          <cell r="BG48">
            <v>93.3</v>
          </cell>
          <cell r="BI48">
            <v>1576.22</v>
          </cell>
          <cell r="BJ48">
            <v>3314.54</v>
          </cell>
          <cell r="BL48">
            <v>11.431777167635264</v>
          </cell>
          <cell r="BM48">
            <v>28.101084701332141</v>
          </cell>
          <cell r="BO48">
            <v>1169.22</v>
          </cell>
          <cell r="BP48">
            <v>3214.8900000000003</v>
          </cell>
          <cell r="BR48">
            <v>8.4799472788966668</v>
          </cell>
          <cell r="BS48">
            <v>27.12664158457077</v>
          </cell>
          <cell r="BU48">
            <v>80.989999999999995</v>
          </cell>
          <cell r="BV48">
            <v>92.13333333333334</v>
          </cell>
          <cell r="BX48">
            <v>125.49</v>
          </cell>
          <cell r="BY48">
            <v>129.86666666666667</v>
          </cell>
          <cell r="CA48">
            <v>91.17</v>
          </cell>
          <cell r="CB48">
            <v>107.53333333333335</v>
          </cell>
          <cell r="CD48">
            <v>131.11000000000001</v>
          </cell>
          <cell r="CE48">
            <v>124.13333333333333</v>
          </cell>
          <cell r="CG48">
            <v>78.63</v>
          </cell>
          <cell r="CH48">
            <v>111</v>
          </cell>
          <cell r="CJ48">
            <v>98.35</v>
          </cell>
          <cell r="CK48">
            <v>115.88666666666667</v>
          </cell>
          <cell r="CM48">
            <v>95.58</v>
          </cell>
          <cell r="CN48">
            <v>86.5</v>
          </cell>
          <cell r="CP48">
            <v>113.55</v>
          </cell>
          <cell r="CQ48">
            <v>123.66666666666667</v>
          </cell>
          <cell r="CS48">
            <v>107.51</v>
          </cell>
          <cell r="CT48">
            <v>101.03333333333335</v>
          </cell>
          <cell r="CV48">
            <v>118.2</v>
          </cell>
          <cell r="CW48">
            <v>134.16666666666666</v>
          </cell>
          <cell r="CY48">
            <v>95.48</v>
          </cell>
          <cell r="CZ48">
            <v>112.96666666666665</v>
          </cell>
          <cell r="DB48">
            <v>118.08</v>
          </cell>
          <cell r="DC48">
            <v>117.76666666666667</v>
          </cell>
          <cell r="DE48">
            <v>95.9</v>
          </cell>
          <cell r="DF48">
            <v>102.56666666666666</v>
          </cell>
          <cell r="DH48">
            <v>97</v>
          </cell>
          <cell r="DI48">
            <v>100.46666666666665</v>
          </cell>
          <cell r="DL48">
            <v>120580</v>
          </cell>
          <cell r="DO48">
            <v>494993</v>
          </cell>
          <cell r="DQ48">
            <v>111.64</v>
          </cell>
          <cell r="DR48">
            <v>117.3</v>
          </cell>
          <cell r="DT48">
            <v>82.46</v>
          </cell>
          <cell r="DU48">
            <v>111.3</v>
          </cell>
        </row>
        <row r="49">
          <cell r="E49">
            <v>137.02801220000001</v>
          </cell>
          <cell r="G49">
            <v>41.3</v>
          </cell>
          <cell r="I49">
            <v>54.5</v>
          </cell>
          <cell r="J49">
            <v>86.8</v>
          </cell>
          <cell r="K49">
            <v>97.699999999999989</v>
          </cell>
          <cell r="M49">
            <v>99.2</v>
          </cell>
          <cell r="N49">
            <v>96.8</v>
          </cell>
          <cell r="P49">
            <v>96.8</v>
          </cell>
          <cell r="Q49">
            <v>101.63333333333334</v>
          </cell>
          <cell r="S49" t="e">
            <v>#N/A</v>
          </cell>
          <cell r="T49">
            <v>101.93333333333334</v>
          </cell>
          <cell r="V49">
            <v>99.4</v>
          </cell>
          <cell r="W49">
            <v>102.10000000000001</v>
          </cell>
          <cell r="Y49">
            <v>101.3</v>
          </cell>
          <cell r="Z49">
            <v>98.233333333333334</v>
          </cell>
          <cell r="AB49">
            <v>6630</v>
          </cell>
          <cell r="AC49">
            <v>6767.333333333333</v>
          </cell>
          <cell r="AE49">
            <v>2.4</v>
          </cell>
          <cell r="AF49">
            <v>4.4333333333333336</v>
          </cell>
          <cell r="AH49">
            <v>2.2999999999999998</v>
          </cell>
          <cell r="AI49">
            <v>4.6333333333333329</v>
          </cell>
          <cell r="AK49">
            <v>1284.9000000000001</v>
          </cell>
          <cell r="AL49">
            <v>2766</v>
          </cell>
          <cell r="AN49">
            <v>1121.7</v>
          </cell>
          <cell r="AO49">
            <v>2738</v>
          </cell>
          <cell r="AQ49">
            <v>9.3769148320170999</v>
          </cell>
          <cell r="AR49">
            <v>25.43843410346112</v>
          </cell>
          <cell r="AT49">
            <v>8.1859174776819827</v>
          </cell>
          <cell r="AU49">
            <v>25.107211291269664</v>
          </cell>
          <cell r="AW49">
            <v>124721</v>
          </cell>
          <cell r="AX49">
            <v>221924.33333333334</v>
          </cell>
          <cell r="AZ49">
            <v>507090</v>
          </cell>
          <cell r="BA49">
            <v>621873</v>
          </cell>
          <cell r="BC49">
            <v>101.2</v>
          </cell>
          <cell r="BD49">
            <v>98.833333333333329</v>
          </cell>
          <cell r="BF49">
            <v>100.1</v>
          </cell>
          <cell r="BG49">
            <v>93</v>
          </cell>
          <cell r="BI49">
            <v>1179.02</v>
          </cell>
          <cell r="BJ49">
            <v>2957</v>
          </cell>
          <cell r="BL49">
            <v>8.6042261072805655</v>
          </cell>
          <cell r="BM49">
            <v>27.268896773517739</v>
          </cell>
          <cell r="BO49">
            <v>1160.6600000000001</v>
          </cell>
          <cell r="BP49">
            <v>2563.66</v>
          </cell>
          <cell r="BR49">
            <v>8.470238904917867</v>
          </cell>
          <cell r="BS49">
            <v>23.539073583401233</v>
          </cell>
          <cell r="BU49">
            <v>71.459999999999994</v>
          </cell>
          <cell r="BV49">
            <v>91.366666666666674</v>
          </cell>
          <cell r="BX49">
            <v>112.99</v>
          </cell>
          <cell r="BY49">
            <v>140.83333333333334</v>
          </cell>
          <cell r="CA49">
            <v>78.260000000000005</v>
          </cell>
          <cell r="CB49">
            <v>107.76666666666665</v>
          </cell>
          <cell r="CD49">
            <v>114.56</v>
          </cell>
          <cell r="CE49">
            <v>130.83333333333334</v>
          </cell>
          <cell r="CG49">
            <v>76.63</v>
          </cell>
          <cell r="CH49">
            <v>117.76666666666667</v>
          </cell>
          <cell r="CJ49">
            <v>96.6</v>
          </cell>
          <cell r="CK49">
            <v>118.77333333333333</v>
          </cell>
          <cell r="CM49">
            <v>80.31</v>
          </cell>
          <cell r="CN49">
            <v>98.433333333333337</v>
          </cell>
          <cell r="CP49">
            <v>104.09</v>
          </cell>
          <cell r="CQ49">
            <v>126.23333333333333</v>
          </cell>
          <cell r="CS49">
            <v>89.18</v>
          </cell>
          <cell r="CT49">
            <v>106.06666666666666</v>
          </cell>
          <cell r="CV49">
            <v>104.61</v>
          </cell>
          <cell r="CW49">
            <v>128.33333333333334</v>
          </cell>
          <cell r="CY49">
            <v>89.38</v>
          </cell>
          <cell r="CZ49">
            <v>118.43333333333334</v>
          </cell>
          <cell r="DB49">
            <v>101.96</v>
          </cell>
          <cell r="DC49">
            <v>118.46666666666665</v>
          </cell>
          <cell r="DE49">
            <v>96.1</v>
          </cell>
          <cell r="DF49">
            <v>102.66666666666667</v>
          </cell>
          <cell r="DH49">
            <v>97</v>
          </cell>
          <cell r="DI49">
            <v>100.10000000000001</v>
          </cell>
          <cell r="DL49">
            <v>132679</v>
          </cell>
          <cell r="DO49">
            <v>485834</v>
          </cell>
          <cell r="DQ49">
            <v>99.46</v>
          </cell>
          <cell r="DR49">
            <v>122.96666666666665</v>
          </cell>
          <cell r="DT49">
            <v>79.260000000000005</v>
          </cell>
          <cell r="DU49">
            <v>120.43333333333334</v>
          </cell>
        </row>
        <row r="50">
          <cell r="E50">
            <v>134.4228554</v>
          </cell>
          <cell r="G50" t="e">
            <v>#N/A</v>
          </cell>
          <cell r="I50">
            <v>36.4</v>
          </cell>
          <cell r="J50">
            <v>87.1</v>
          </cell>
          <cell r="K50" t="e">
            <v>#N/A</v>
          </cell>
          <cell r="M50">
            <v>99.3</v>
          </cell>
          <cell r="N50" t="e">
            <v>#N/A</v>
          </cell>
          <cell r="P50">
            <v>96.2</v>
          </cell>
          <cell r="Q50" t="e">
            <v>#N/A</v>
          </cell>
          <cell r="S50" t="e">
            <v>#N/A</v>
          </cell>
          <cell r="T50" t="e">
            <v>#N/A</v>
          </cell>
          <cell r="V50">
            <v>99.5</v>
          </cell>
          <cell r="W50" t="e">
            <v>#N/A</v>
          </cell>
          <cell r="Y50">
            <v>101.4</v>
          </cell>
          <cell r="Z50" t="e">
            <v>#N/A</v>
          </cell>
          <cell r="AB50">
            <v>6696</v>
          </cell>
          <cell r="AC50" t="e">
            <v>#N/A</v>
          </cell>
          <cell r="AE50">
            <v>2.5</v>
          </cell>
          <cell r="AF50" t="e">
            <v>#N/A</v>
          </cell>
          <cell r="AH50">
            <v>2.5</v>
          </cell>
          <cell r="AI50" t="e">
            <v>#N/A</v>
          </cell>
          <cell r="AK50">
            <v>992.7</v>
          </cell>
          <cell r="AL50" t="e">
            <v>#N/A</v>
          </cell>
          <cell r="AN50">
            <v>1250.9000000000001</v>
          </cell>
          <cell r="AO50" t="e">
            <v>#N/A</v>
          </cell>
          <cell r="AQ50">
            <v>7.3849048738478142</v>
          </cell>
          <cell r="AR50" t="e">
            <v>#N/A</v>
          </cell>
          <cell r="AT50">
            <v>9.3057091837375161</v>
          </cell>
          <cell r="AU50" t="e">
            <v>#N/A</v>
          </cell>
          <cell r="AW50">
            <v>126279</v>
          </cell>
          <cell r="AX50" t="e">
            <v>#N/A</v>
          </cell>
          <cell r="AZ50">
            <v>510127</v>
          </cell>
          <cell r="BA50" t="e">
            <v>#N/A</v>
          </cell>
          <cell r="BC50">
            <v>96.2</v>
          </cell>
          <cell r="BD50" t="e">
            <v>#N/A</v>
          </cell>
          <cell r="BF50">
            <v>99.2</v>
          </cell>
          <cell r="BG50" t="e">
            <v>#N/A</v>
          </cell>
          <cell r="BI50">
            <v>862.65</v>
          </cell>
          <cell r="BJ50" t="e">
            <v>#N/A</v>
          </cell>
          <cell r="BL50">
            <v>6.4174354683437258</v>
          </cell>
          <cell r="BM50" t="e">
            <v>#N/A</v>
          </cell>
          <cell r="BO50">
            <v>1080.5999999999999</v>
          </cell>
          <cell r="BP50" t="e">
            <v>#N/A</v>
          </cell>
          <cell r="BR50">
            <v>8.03881153085519</v>
          </cell>
          <cell r="BS50" t="e">
            <v>#N/A</v>
          </cell>
          <cell r="BU50">
            <v>69.37</v>
          </cell>
          <cell r="BV50" t="e">
            <v>#N/A</v>
          </cell>
          <cell r="BX50">
            <v>97.92</v>
          </cell>
          <cell r="BY50" t="e">
            <v>#N/A</v>
          </cell>
          <cell r="CA50">
            <v>74.47</v>
          </cell>
          <cell r="CB50" t="e">
            <v>#N/A</v>
          </cell>
          <cell r="CD50">
            <v>95.22</v>
          </cell>
          <cell r="CE50" t="e">
            <v>#N/A</v>
          </cell>
          <cell r="CG50">
            <v>74.849999999999994</v>
          </cell>
          <cell r="CH50" t="e">
            <v>#N/A</v>
          </cell>
          <cell r="CJ50">
            <v>94.61</v>
          </cell>
          <cell r="CK50" t="e">
            <v>#N/A</v>
          </cell>
          <cell r="CM50">
            <v>81.459999999999994</v>
          </cell>
          <cell r="CN50" t="e">
            <v>#N/A</v>
          </cell>
          <cell r="CP50">
            <v>91.32</v>
          </cell>
          <cell r="CQ50" t="e">
            <v>#N/A</v>
          </cell>
          <cell r="CS50">
            <v>87.25</v>
          </cell>
          <cell r="CT50" t="e">
            <v>#N/A</v>
          </cell>
          <cell r="CV50">
            <v>87.67</v>
          </cell>
          <cell r="CW50" t="e">
            <v>#N/A</v>
          </cell>
          <cell r="CY50">
            <v>80.790000000000006</v>
          </cell>
          <cell r="CZ50" t="e">
            <v>#N/A</v>
          </cell>
          <cell r="DB50">
            <v>86.3</v>
          </cell>
          <cell r="DC50" t="e">
            <v>#N/A</v>
          </cell>
          <cell r="DE50">
            <v>96.1</v>
          </cell>
          <cell r="DF50" t="e">
            <v>#N/A</v>
          </cell>
          <cell r="DH50">
            <v>97.4</v>
          </cell>
          <cell r="DI50" t="e">
            <v>#N/A</v>
          </cell>
          <cell r="DL50" t="e">
            <v>#N/A</v>
          </cell>
          <cell r="DO50" t="e">
            <v>#N/A</v>
          </cell>
          <cell r="DQ50">
            <v>86.17</v>
          </cell>
          <cell r="DR50" t="e">
            <v>#N/A</v>
          </cell>
          <cell r="DT50">
            <v>73.569999999999993</v>
          </cell>
          <cell r="DU50" t="e">
            <v>#N/A</v>
          </cell>
        </row>
        <row r="51">
          <cell r="E51">
            <v>127.1337764</v>
          </cell>
          <cell r="G51" t="e">
            <v>#N/A</v>
          </cell>
          <cell r="I51">
            <v>18.2</v>
          </cell>
          <cell r="J51">
            <v>87.2</v>
          </cell>
          <cell r="K51" t="e">
            <v>#N/A</v>
          </cell>
          <cell r="M51">
            <v>98.2</v>
          </cell>
          <cell r="N51" t="e">
            <v>#N/A</v>
          </cell>
          <cell r="P51">
            <v>96</v>
          </cell>
          <cell r="Q51" t="e">
            <v>#N/A</v>
          </cell>
          <cell r="S51" t="e">
            <v>#N/A</v>
          </cell>
          <cell r="T51" t="e">
            <v>#N/A</v>
          </cell>
          <cell r="V51">
            <v>99.4</v>
          </cell>
          <cell r="W51" t="e">
            <v>#N/A</v>
          </cell>
          <cell r="Y51">
            <v>101.4</v>
          </cell>
          <cell r="Z51" t="e">
            <v>#N/A</v>
          </cell>
          <cell r="AB51">
            <v>6696</v>
          </cell>
          <cell r="AC51" t="e">
            <v>#N/A</v>
          </cell>
          <cell r="AE51">
            <v>2.4</v>
          </cell>
          <cell r="AF51" t="e">
            <v>#N/A</v>
          </cell>
          <cell r="AH51">
            <v>2.5</v>
          </cell>
          <cell r="AI51" t="e">
            <v>#N/A</v>
          </cell>
          <cell r="AK51">
            <v>1160.2</v>
          </cell>
          <cell r="AL51" t="e">
            <v>#N/A</v>
          </cell>
          <cell r="AN51">
            <v>1101.9000000000001</v>
          </cell>
          <cell r="AO51" t="e">
            <v>#N/A</v>
          </cell>
          <cell r="AQ51">
            <v>9.1258203197683034</v>
          </cell>
          <cell r="AR51" t="e">
            <v>#N/A</v>
          </cell>
          <cell r="AT51">
            <v>8.6672482419864636</v>
          </cell>
          <cell r="AU51" t="e">
            <v>#N/A</v>
          </cell>
          <cell r="AW51">
            <v>125910</v>
          </cell>
          <cell r="AX51" t="e">
            <v>#N/A</v>
          </cell>
          <cell r="AZ51">
            <v>510330</v>
          </cell>
          <cell r="BA51" t="e">
            <v>#N/A</v>
          </cell>
          <cell r="BC51">
            <v>96.9</v>
          </cell>
          <cell r="BD51" t="e">
            <v>#N/A</v>
          </cell>
          <cell r="BF51">
            <v>99.3</v>
          </cell>
          <cell r="BG51" t="e">
            <v>#N/A</v>
          </cell>
          <cell r="BI51">
            <v>1064.08</v>
          </cell>
          <cell r="BJ51" t="e">
            <v>#N/A</v>
          </cell>
          <cell r="BL51">
            <v>8.3697663212024267</v>
          </cell>
          <cell r="BM51" t="e">
            <v>#N/A</v>
          </cell>
          <cell r="BO51">
            <v>993.65</v>
          </cell>
          <cell r="BP51" t="e">
            <v>#N/A</v>
          </cell>
          <cell r="BR51">
            <v>7.8157829346128036</v>
          </cell>
          <cell r="BS51" t="e">
            <v>#N/A</v>
          </cell>
          <cell r="BU51">
            <v>73.540000000000006</v>
          </cell>
          <cell r="BV51" t="e">
            <v>#N/A</v>
          </cell>
          <cell r="BX51">
            <v>100.49</v>
          </cell>
          <cell r="BY51" t="e">
            <v>#N/A</v>
          </cell>
          <cell r="CA51">
            <v>80.16</v>
          </cell>
          <cell r="CB51" t="e">
            <v>#N/A</v>
          </cell>
          <cell r="CD51">
            <v>97.76</v>
          </cell>
          <cell r="CE51" t="e">
            <v>#N/A</v>
          </cell>
          <cell r="CG51">
            <v>77.83</v>
          </cell>
          <cell r="CH51" t="e">
            <v>#N/A</v>
          </cell>
          <cell r="CJ51">
            <v>93.28</v>
          </cell>
          <cell r="CK51" t="e">
            <v>#N/A</v>
          </cell>
          <cell r="CM51">
            <v>87.04</v>
          </cell>
          <cell r="CN51" t="e">
            <v>#N/A</v>
          </cell>
          <cell r="CP51">
            <v>100.21</v>
          </cell>
          <cell r="CQ51" t="e">
            <v>#N/A</v>
          </cell>
          <cell r="CS51">
            <v>93.04</v>
          </cell>
          <cell r="CT51" t="e">
            <v>#N/A</v>
          </cell>
          <cell r="CV51">
            <v>95.74</v>
          </cell>
          <cell r="CW51" t="e">
            <v>#N/A</v>
          </cell>
          <cell r="CY51">
            <v>84.61</v>
          </cell>
          <cell r="CZ51" t="e">
            <v>#N/A</v>
          </cell>
          <cell r="DB51">
            <v>95.02</v>
          </cell>
          <cell r="DC51" t="e">
            <v>#N/A</v>
          </cell>
          <cell r="DE51">
            <v>96.3</v>
          </cell>
          <cell r="DF51" t="e">
            <v>#N/A</v>
          </cell>
          <cell r="DH51">
            <v>96.2</v>
          </cell>
          <cell r="DI51" t="e">
            <v>#N/A</v>
          </cell>
          <cell r="DL51" t="e">
            <v>#N/A</v>
          </cell>
          <cell r="DO51" t="e">
            <v>#N/A</v>
          </cell>
          <cell r="DQ51">
            <v>95.38</v>
          </cell>
          <cell r="DR51" t="e">
            <v>#N/A</v>
          </cell>
          <cell r="DT51">
            <v>77.64</v>
          </cell>
          <cell r="DU51" t="e">
            <v>#N/A</v>
          </cell>
        </row>
        <row r="52">
          <cell r="E52">
            <v>122.4978534</v>
          </cell>
          <cell r="G52" t="e">
            <v>#N/A</v>
          </cell>
          <cell r="I52">
            <v>36.4</v>
          </cell>
          <cell r="J52">
            <v>87.1</v>
          </cell>
          <cell r="K52" t="e">
            <v>#N/A</v>
          </cell>
          <cell r="M52">
            <v>98.7</v>
          </cell>
          <cell r="N52" t="e">
            <v>#N/A</v>
          </cell>
          <cell r="P52">
            <v>95.7</v>
          </cell>
          <cell r="Q52" t="e">
            <v>#N/A</v>
          </cell>
          <cell r="S52" t="e">
            <v>#N/A</v>
          </cell>
          <cell r="T52" t="e">
            <v>#N/A</v>
          </cell>
          <cell r="V52">
            <v>99.7</v>
          </cell>
          <cell r="W52" t="e">
            <v>#N/A</v>
          </cell>
          <cell r="Y52">
            <v>101.3</v>
          </cell>
          <cell r="Z52" t="e">
            <v>#N/A</v>
          </cell>
          <cell r="AB52">
            <v>6679</v>
          </cell>
          <cell r="AC52" t="e">
            <v>#N/A</v>
          </cell>
          <cell r="AE52">
            <v>2.4</v>
          </cell>
          <cell r="AF52" t="e">
            <v>#N/A</v>
          </cell>
          <cell r="AH52">
            <v>2.5</v>
          </cell>
          <cell r="AI52" t="e">
            <v>#N/A</v>
          </cell>
          <cell r="AK52">
            <v>1249</v>
          </cell>
          <cell r="AL52" t="e">
            <v>#N/A</v>
          </cell>
          <cell r="AN52">
            <v>1243.2</v>
          </cell>
          <cell r="AO52" t="e">
            <v>#N/A</v>
          </cell>
          <cell r="AQ52">
            <v>10.196097036260392</v>
          </cell>
          <cell r="AR52" t="e">
            <v>#N/A</v>
          </cell>
          <cell r="AT52">
            <v>10.148749267797374</v>
          </cell>
          <cell r="AU52" t="e">
            <v>#N/A</v>
          </cell>
          <cell r="AW52">
            <v>126472</v>
          </cell>
          <cell r="AX52" t="e">
            <v>#N/A</v>
          </cell>
          <cell r="AZ52">
            <v>510269</v>
          </cell>
          <cell r="BA52" t="e">
            <v>#N/A</v>
          </cell>
          <cell r="BC52">
            <v>105.3</v>
          </cell>
          <cell r="BD52" t="e">
            <v>#N/A</v>
          </cell>
          <cell r="BF52">
            <v>98.6</v>
          </cell>
          <cell r="BG52" t="e">
            <v>#N/A</v>
          </cell>
          <cell r="BI52">
            <v>1280.49</v>
          </cell>
          <cell r="BJ52" t="e">
            <v>#N/A</v>
          </cell>
          <cell r="BL52">
            <v>10.45316276538116</v>
          </cell>
          <cell r="BM52" t="e">
            <v>#N/A</v>
          </cell>
          <cell r="BO52">
            <v>1225.71</v>
          </cell>
          <cell r="BP52" t="e">
            <v>#N/A</v>
          </cell>
          <cell r="BR52">
            <v>10.005971255656306</v>
          </cell>
          <cell r="BS52" t="e">
            <v>#N/A</v>
          </cell>
          <cell r="BU52">
            <v>76.22</v>
          </cell>
          <cell r="BV52" t="e">
            <v>#N/A</v>
          </cell>
          <cell r="BX52">
            <v>105.64</v>
          </cell>
          <cell r="BY52" t="e">
            <v>#N/A</v>
          </cell>
          <cell r="CA52">
            <v>81.459999999999994</v>
          </cell>
          <cell r="CB52" t="e">
            <v>#N/A</v>
          </cell>
          <cell r="CD52">
            <v>100.31</v>
          </cell>
          <cell r="CE52" t="e">
            <v>#N/A</v>
          </cell>
          <cell r="CG52">
            <v>77.88</v>
          </cell>
          <cell r="CH52" t="e">
            <v>#N/A</v>
          </cell>
          <cell r="CJ52">
            <v>98.01</v>
          </cell>
          <cell r="CK52" t="e">
            <v>#N/A</v>
          </cell>
          <cell r="CM52">
            <v>79.16</v>
          </cell>
          <cell r="CN52" t="e">
            <v>#N/A</v>
          </cell>
          <cell r="CP52">
            <v>109.22</v>
          </cell>
          <cell r="CQ52" t="e">
            <v>#N/A</v>
          </cell>
          <cell r="CS52">
            <v>84.36</v>
          </cell>
          <cell r="CT52" t="e">
            <v>#N/A</v>
          </cell>
          <cell r="CV52">
            <v>106.45</v>
          </cell>
          <cell r="CW52" t="e">
            <v>#N/A</v>
          </cell>
          <cell r="CY52">
            <v>83.95</v>
          </cell>
          <cell r="CZ52" t="e">
            <v>#N/A</v>
          </cell>
          <cell r="DB52">
            <v>100.77</v>
          </cell>
          <cell r="DC52" t="e">
            <v>#N/A</v>
          </cell>
          <cell r="DE52">
            <v>96.5</v>
          </cell>
          <cell r="DF52" t="e">
            <v>#N/A</v>
          </cell>
          <cell r="DH52">
            <v>98.3</v>
          </cell>
          <cell r="DI52" t="e">
            <v>#N/A</v>
          </cell>
          <cell r="DL52" t="e">
            <v>#N/A</v>
          </cell>
          <cell r="DO52" t="e">
            <v>#N/A</v>
          </cell>
          <cell r="DQ52">
            <v>102.03</v>
          </cell>
          <cell r="DR52" t="e">
            <v>#N/A</v>
          </cell>
          <cell r="DT52">
            <v>78.5</v>
          </cell>
          <cell r="DU52" t="e">
            <v>#N/A</v>
          </cell>
        </row>
        <row r="53">
          <cell r="E53">
            <v>117.64069929999999</v>
          </cell>
          <cell r="G53" t="e">
            <v>#N/A</v>
          </cell>
          <cell r="I53">
            <v>36.4</v>
          </cell>
          <cell r="J53">
            <v>87</v>
          </cell>
          <cell r="K53" t="e">
            <v>#N/A</v>
          </cell>
          <cell r="M53">
            <v>97.5</v>
          </cell>
          <cell r="N53" t="e">
            <v>#N/A</v>
          </cell>
          <cell r="P53">
            <v>94.1</v>
          </cell>
          <cell r="Q53" t="e">
            <v>#N/A</v>
          </cell>
          <cell r="S53" t="e">
            <v>#N/A</v>
          </cell>
          <cell r="T53" t="e">
            <v>#N/A</v>
          </cell>
          <cell r="V53">
            <v>100</v>
          </cell>
          <cell r="W53" t="e">
            <v>#N/A</v>
          </cell>
          <cell r="Y53">
            <v>101</v>
          </cell>
          <cell r="Z53" t="e">
            <v>#N/A</v>
          </cell>
          <cell r="AB53">
            <v>6661</v>
          </cell>
          <cell r="AC53" t="e">
            <v>#N/A</v>
          </cell>
          <cell r="AE53">
            <v>2.5</v>
          </cell>
          <cell r="AF53" t="e">
            <v>#N/A</v>
          </cell>
          <cell r="AH53">
            <v>2.5</v>
          </cell>
          <cell r="AI53" t="e">
            <v>#N/A</v>
          </cell>
          <cell r="AK53">
            <v>774.1</v>
          </cell>
          <cell r="AL53" t="e">
            <v>#N/A</v>
          </cell>
          <cell r="AN53">
            <v>1147.3</v>
          </cell>
          <cell r="AO53" t="e">
            <v>#N/A</v>
          </cell>
          <cell r="AQ53">
            <v>6.5802056992702695</v>
          </cell>
          <cell r="AR53" t="e">
            <v>#N/A</v>
          </cell>
          <cell r="AT53">
            <v>9.7525771848246734</v>
          </cell>
          <cell r="AU53" t="e">
            <v>#N/A</v>
          </cell>
          <cell r="AW53">
            <v>126870</v>
          </cell>
          <cell r="AX53" t="e">
            <v>#N/A</v>
          </cell>
          <cell r="AZ53">
            <v>511340</v>
          </cell>
          <cell r="BA53" t="e">
            <v>#N/A</v>
          </cell>
          <cell r="BC53">
            <v>93.4</v>
          </cell>
          <cell r="BD53" t="e">
            <v>#N/A</v>
          </cell>
          <cell r="BF53">
            <v>98.4</v>
          </cell>
          <cell r="BG53" t="e">
            <v>#N/A</v>
          </cell>
          <cell r="BI53">
            <v>783.17</v>
          </cell>
          <cell r="BJ53" t="e">
            <v>#N/A</v>
          </cell>
          <cell r="BL53">
            <v>6.6573048669390218</v>
          </cell>
          <cell r="BM53" t="e">
            <v>#N/A</v>
          </cell>
          <cell r="BO53">
            <v>1013.16</v>
          </cell>
          <cell r="BP53" t="e">
            <v>#N/A</v>
          </cell>
          <cell r="BR53">
            <v>8.6123255474391769</v>
          </cell>
          <cell r="BS53" t="e">
            <v>#N/A</v>
          </cell>
          <cell r="BU53">
            <v>72.5</v>
          </cell>
          <cell r="BV53" t="e">
            <v>#N/A</v>
          </cell>
          <cell r="BX53">
            <v>91.42</v>
          </cell>
          <cell r="BY53" t="e">
            <v>#N/A</v>
          </cell>
          <cell r="CA53">
            <v>74.709999999999994</v>
          </cell>
          <cell r="CB53" t="e">
            <v>#N/A</v>
          </cell>
          <cell r="CD53">
            <v>81.72</v>
          </cell>
          <cell r="CE53" t="e">
            <v>#N/A</v>
          </cell>
          <cell r="CG53">
            <v>77.5</v>
          </cell>
          <cell r="CH53" t="e">
            <v>#N/A</v>
          </cell>
          <cell r="CJ53">
            <v>92.59</v>
          </cell>
          <cell r="CK53" t="e">
            <v>#N/A</v>
          </cell>
          <cell r="CM53">
            <v>80.22</v>
          </cell>
          <cell r="CN53" t="e">
            <v>#N/A</v>
          </cell>
          <cell r="CP53">
            <v>94.85</v>
          </cell>
          <cell r="CQ53" t="e">
            <v>#N/A</v>
          </cell>
          <cell r="CS53">
            <v>83.5</v>
          </cell>
          <cell r="CT53" t="e">
            <v>#N/A</v>
          </cell>
          <cell r="CV53">
            <v>90.09</v>
          </cell>
          <cell r="CW53" t="e">
            <v>#N/A</v>
          </cell>
          <cell r="CY53">
            <v>81.69</v>
          </cell>
          <cell r="CZ53" t="e">
            <v>#N/A</v>
          </cell>
          <cell r="DB53">
            <v>84.68</v>
          </cell>
          <cell r="DC53" t="e">
            <v>#N/A</v>
          </cell>
          <cell r="DE53">
            <v>96.7</v>
          </cell>
          <cell r="DF53" t="e">
            <v>#N/A</v>
          </cell>
          <cell r="DH53">
            <v>98.2</v>
          </cell>
          <cell r="DI53" t="e">
            <v>#N/A</v>
          </cell>
          <cell r="DL53" t="e">
            <v>#N/A</v>
          </cell>
          <cell r="DO53" t="e">
            <v>#N/A</v>
          </cell>
          <cell r="DQ53">
            <v>86.4</v>
          </cell>
          <cell r="DR53" t="e">
            <v>#N/A</v>
          </cell>
          <cell r="DT53">
            <v>79.459999999999994</v>
          </cell>
          <cell r="DU53" t="e">
            <v>#N/A</v>
          </cell>
        </row>
        <row r="54">
          <cell r="E54">
            <v>124.26251329999999</v>
          </cell>
          <cell r="G54" t="e">
            <v>#N/A</v>
          </cell>
          <cell r="I54">
            <v>45.5</v>
          </cell>
          <cell r="J54">
            <v>87.9</v>
          </cell>
          <cell r="K54" t="e">
            <v>#N/A</v>
          </cell>
          <cell r="M54">
            <v>97.4</v>
          </cell>
          <cell r="N54" t="e">
            <v>#N/A</v>
          </cell>
          <cell r="P54">
            <v>95.6</v>
          </cell>
          <cell r="Q54" t="e">
            <v>#N/A</v>
          </cell>
          <cell r="S54" t="e">
            <v>#N/A</v>
          </cell>
          <cell r="T54" t="e">
            <v>#N/A</v>
          </cell>
          <cell r="V54">
            <v>100.1</v>
          </cell>
          <cell r="W54" t="e">
            <v>#N/A</v>
          </cell>
          <cell r="Y54">
            <v>100.9</v>
          </cell>
          <cell r="Z54" t="e">
            <v>#N/A</v>
          </cell>
          <cell r="AB54">
            <v>6665</v>
          </cell>
          <cell r="AC54" t="e">
            <v>#N/A</v>
          </cell>
          <cell r="AE54">
            <v>2.6</v>
          </cell>
          <cell r="AF54" t="e">
            <v>#N/A</v>
          </cell>
          <cell r="AH54">
            <v>2.6</v>
          </cell>
          <cell r="AI54" t="e">
            <v>#N/A</v>
          </cell>
          <cell r="AK54">
            <v>1381.2</v>
          </cell>
          <cell r="AL54" t="e">
            <v>#N/A</v>
          </cell>
          <cell r="AN54">
            <v>1152.4000000000001</v>
          </cell>
          <cell r="AO54" t="e">
            <v>#N/A</v>
          </cell>
          <cell r="AQ54">
            <v>11.115178369726408</v>
          </cell>
          <cell r="AR54" t="e">
            <v>#N/A</v>
          </cell>
          <cell r="AT54">
            <v>9.2739151124187043</v>
          </cell>
          <cell r="AU54" t="e">
            <v>#N/A</v>
          </cell>
          <cell r="AW54">
            <v>126112</v>
          </cell>
          <cell r="AX54" t="e">
            <v>#N/A</v>
          </cell>
          <cell r="AZ54">
            <v>511225</v>
          </cell>
          <cell r="BA54" t="e">
            <v>#N/A</v>
          </cell>
          <cell r="BC54">
            <v>93.5</v>
          </cell>
          <cell r="BD54" t="e">
            <v>#N/A</v>
          </cell>
          <cell r="BF54">
            <v>99.2</v>
          </cell>
          <cell r="BG54" t="e">
            <v>#N/A</v>
          </cell>
          <cell r="BI54">
            <v>1308.54</v>
          </cell>
          <cell r="BJ54" t="e">
            <v>#N/A</v>
          </cell>
          <cell r="BL54">
            <v>10.530448525862868</v>
          </cell>
          <cell r="BM54" t="e">
            <v>#N/A</v>
          </cell>
          <cell r="BO54">
            <v>1058.1500000000001</v>
          </cell>
          <cell r="BP54" t="e">
            <v>#N/A</v>
          </cell>
          <cell r="BR54">
            <v>8.5154401910845632</v>
          </cell>
          <cell r="BS54" t="e">
            <v>#N/A</v>
          </cell>
          <cell r="BU54">
            <v>69.55</v>
          </cell>
          <cell r="BV54" t="e">
            <v>#N/A</v>
          </cell>
          <cell r="BX54">
            <v>112.87</v>
          </cell>
          <cell r="BY54" t="e">
            <v>#N/A</v>
          </cell>
          <cell r="CA54">
            <v>71.400000000000006</v>
          </cell>
          <cell r="CB54" t="e">
            <v>#N/A</v>
          </cell>
          <cell r="CD54">
            <v>107.18</v>
          </cell>
          <cell r="CE54" t="e">
            <v>#N/A</v>
          </cell>
          <cell r="CG54">
            <v>82.51</v>
          </cell>
          <cell r="CH54" t="e">
            <v>#N/A</v>
          </cell>
          <cell r="CJ54">
            <v>96.43</v>
          </cell>
          <cell r="CK54" t="e">
            <v>#N/A</v>
          </cell>
          <cell r="CM54">
            <v>77.510000000000005</v>
          </cell>
          <cell r="CN54" t="e">
            <v>#N/A</v>
          </cell>
          <cell r="CP54">
            <v>114</v>
          </cell>
          <cell r="CQ54" t="e">
            <v>#N/A</v>
          </cell>
          <cell r="CS54">
            <v>80.180000000000007</v>
          </cell>
          <cell r="CT54" t="e">
            <v>#N/A</v>
          </cell>
          <cell r="CV54">
            <v>112.9</v>
          </cell>
          <cell r="CW54" t="e">
            <v>#N/A</v>
          </cell>
          <cell r="CY54">
            <v>82.66</v>
          </cell>
          <cell r="CZ54" t="e">
            <v>#N/A</v>
          </cell>
          <cell r="DB54">
            <v>100.6</v>
          </cell>
          <cell r="DC54" t="e">
            <v>#N/A</v>
          </cell>
          <cell r="DE54">
            <v>96.8</v>
          </cell>
          <cell r="DF54" t="e">
            <v>#N/A</v>
          </cell>
          <cell r="DH54">
            <v>97.7</v>
          </cell>
          <cell r="DI54" t="e">
            <v>#N/A</v>
          </cell>
          <cell r="DL54" t="e">
            <v>#N/A</v>
          </cell>
          <cell r="DO54" t="e">
            <v>#N/A</v>
          </cell>
          <cell r="DQ54">
            <v>102.87</v>
          </cell>
          <cell r="DR54" t="e">
            <v>#N/A</v>
          </cell>
          <cell r="DT54">
            <v>81.78</v>
          </cell>
          <cell r="DU54" t="e">
            <v>#N/A</v>
          </cell>
        </row>
        <row r="55">
          <cell r="E55">
            <v>124.47138820000001</v>
          </cell>
          <cell r="G55" t="e">
            <v>#N/A</v>
          </cell>
          <cell r="I55">
            <v>63.6</v>
          </cell>
          <cell r="J55">
            <v>87.1</v>
          </cell>
          <cell r="K55" t="e">
            <v>#N/A</v>
          </cell>
          <cell r="M55">
            <v>94.6</v>
          </cell>
          <cell r="N55" t="e">
            <v>#N/A</v>
          </cell>
          <cell r="P55">
            <v>94.2</v>
          </cell>
          <cell r="Q55" t="e">
            <v>#N/A</v>
          </cell>
          <cell r="S55" t="e">
            <v>#N/A</v>
          </cell>
          <cell r="T55" t="e">
            <v>#N/A</v>
          </cell>
          <cell r="V55">
            <v>100</v>
          </cell>
          <cell r="W55" t="e">
            <v>#N/A</v>
          </cell>
          <cell r="Y55">
            <v>100.7</v>
          </cell>
          <cell r="Z55" t="e">
            <v>#N/A</v>
          </cell>
          <cell r="AB55">
            <v>6677</v>
          </cell>
          <cell r="AC55" t="e">
            <v>#N/A</v>
          </cell>
          <cell r="AE55">
            <v>2.6</v>
          </cell>
          <cell r="AF55" t="e">
            <v>#N/A</v>
          </cell>
          <cell r="AH55">
            <v>2.7</v>
          </cell>
          <cell r="AI55" t="e">
            <v>#N/A</v>
          </cell>
          <cell r="AK55">
            <v>1207</v>
          </cell>
          <cell r="AL55" t="e">
            <v>#N/A</v>
          </cell>
          <cell r="AN55">
            <v>1275.7</v>
          </cell>
          <cell r="AO55" t="e">
            <v>#N/A</v>
          </cell>
          <cell r="AQ55">
            <v>9.6970076212261596</v>
          </cell>
          <cell r="AR55" t="e">
            <v>#N/A</v>
          </cell>
          <cell r="AT55">
            <v>10.248941692127765</v>
          </cell>
          <cell r="AU55" t="e">
            <v>#N/A</v>
          </cell>
          <cell r="AW55">
            <v>127337</v>
          </cell>
          <cell r="AX55" t="e">
            <v>#N/A</v>
          </cell>
          <cell r="AZ55">
            <v>511571</v>
          </cell>
          <cell r="BA55" t="e">
            <v>#N/A</v>
          </cell>
          <cell r="BC55">
            <v>97.6</v>
          </cell>
          <cell r="BD55" t="e">
            <v>#N/A</v>
          </cell>
          <cell r="BF55">
            <v>99.4</v>
          </cell>
          <cell r="BG55" t="e">
            <v>#N/A</v>
          </cell>
          <cell r="BI55">
            <v>1157.53</v>
          </cell>
          <cell r="BJ55" t="e">
            <v>#N/A</v>
          </cell>
          <cell r="BL55">
            <v>9.2995668863280176</v>
          </cell>
          <cell r="BM55" t="e">
            <v>#N/A</v>
          </cell>
          <cell r="BO55">
            <v>1163.24</v>
          </cell>
          <cell r="BP55" t="e">
            <v>#N/A</v>
          </cell>
          <cell r="BR55">
            <v>9.3454408826140174</v>
          </cell>
          <cell r="BS55" t="e">
            <v>#N/A</v>
          </cell>
          <cell r="BU55">
            <v>71.11</v>
          </cell>
          <cell r="BV55" t="e">
            <v>#N/A</v>
          </cell>
          <cell r="BX55">
            <v>100.61</v>
          </cell>
          <cell r="BY55" t="e">
            <v>#N/A</v>
          </cell>
          <cell r="CA55">
            <v>76.489999999999995</v>
          </cell>
          <cell r="CB55" t="e">
            <v>#N/A</v>
          </cell>
          <cell r="CD55">
            <v>97.13</v>
          </cell>
          <cell r="CE55" t="e">
            <v>#N/A</v>
          </cell>
          <cell r="CG55">
            <v>76.59</v>
          </cell>
          <cell r="CH55" t="e">
            <v>#N/A</v>
          </cell>
          <cell r="CJ55">
            <v>95.31</v>
          </cell>
          <cell r="CK55" t="e">
            <v>#N/A</v>
          </cell>
          <cell r="CM55">
            <v>75.95</v>
          </cell>
          <cell r="CN55" t="e">
            <v>#N/A</v>
          </cell>
          <cell r="CP55">
            <v>107.39</v>
          </cell>
          <cell r="CQ55" t="e">
            <v>#N/A</v>
          </cell>
          <cell r="CS55">
            <v>78.680000000000007</v>
          </cell>
          <cell r="CT55" t="e">
            <v>#N/A</v>
          </cell>
          <cell r="CV55">
            <v>106.8</v>
          </cell>
          <cell r="CW55" t="e">
            <v>#N/A</v>
          </cell>
          <cell r="CY55">
            <v>82.23</v>
          </cell>
          <cell r="CZ55" t="e">
            <v>#N/A</v>
          </cell>
          <cell r="DB55">
            <v>95.91</v>
          </cell>
          <cell r="DC55" t="e">
            <v>#N/A</v>
          </cell>
          <cell r="DE55">
            <v>96.9</v>
          </cell>
          <cell r="DF55" t="e">
            <v>#N/A</v>
          </cell>
          <cell r="DH55">
            <v>97.6</v>
          </cell>
          <cell r="DI55" t="e">
            <v>#N/A</v>
          </cell>
          <cell r="DL55" t="e">
            <v>#N/A</v>
          </cell>
          <cell r="DO55" t="e">
            <v>#N/A</v>
          </cell>
          <cell r="DQ55">
            <v>96.37</v>
          </cell>
          <cell r="DR55" t="e">
            <v>#N/A</v>
          </cell>
          <cell r="DT55">
            <v>80.010000000000005</v>
          </cell>
          <cell r="DU55" t="e">
            <v>#N/A</v>
          </cell>
        </row>
        <row r="56">
          <cell r="E56">
            <v>121.7478315</v>
          </cell>
          <cell r="G56" t="e">
            <v>#N/A</v>
          </cell>
          <cell r="I56">
            <v>68.2</v>
          </cell>
          <cell r="J56">
            <v>87.3</v>
          </cell>
          <cell r="K56" t="e">
            <v>#N/A</v>
          </cell>
          <cell r="M56">
            <v>95.5</v>
          </cell>
          <cell r="N56" t="e">
            <v>#N/A</v>
          </cell>
          <cell r="P56">
            <v>94.6</v>
          </cell>
          <cell r="Q56" t="e">
            <v>#N/A</v>
          </cell>
          <cell r="S56" t="e">
            <v>#N/A</v>
          </cell>
          <cell r="T56" t="e">
            <v>#N/A</v>
          </cell>
          <cell r="V56">
            <v>99.4</v>
          </cell>
          <cell r="W56" t="e">
            <v>#N/A</v>
          </cell>
          <cell r="Y56">
            <v>100.6</v>
          </cell>
          <cell r="Z56" t="e">
            <v>#N/A</v>
          </cell>
          <cell r="AB56">
            <v>6659</v>
          </cell>
          <cell r="AC56" t="e">
            <v>#N/A</v>
          </cell>
          <cell r="AE56">
            <v>2.6</v>
          </cell>
          <cell r="AF56" t="e">
            <v>#N/A</v>
          </cell>
          <cell r="AH56">
            <v>2.7</v>
          </cell>
          <cell r="AI56" t="e">
            <v>#N/A</v>
          </cell>
          <cell r="AK56">
            <v>896.7</v>
          </cell>
          <cell r="AL56" t="e">
            <v>#N/A</v>
          </cell>
          <cell r="AN56">
            <v>1006.9</v>
          </cell>
          <cell r="AO56" t="e">
            <v>#N/A</v>
          </cell>
          <cell r="AQ56">
            <v>7.3652235851116581</v>
          </cell>
          <cell r="AR56" t="e">
            <v>#N/A</v>
          </cell>
          <cell r="AT56">
            <v>8.2703731770368325</v>
          </cell>
          <cell r="AU56" t="e">
            <v>#N/A</v>
          </cell>
          <cell r="AW56">
            <v>127335</v>
          </cell>
          <cell r="AX56" t="e">
            <v>#N/A</v>
          </cell>
          <cell r="AZ56">
            <v>511097</v>
          </cell>
          <cell r="BA56" t="e">
            <v>#N/A</v>
          </cell>
          <cell r="BC56">
            <v>96.3</v>
          </cell>
          <cell r="BD56" t="e">
            <v>#N/A</v>
          </cell>
          <cell r="BF56">
            <v>98.7</v>
          </cell>
          <cell r="BG56" t="e">
            <v>#N/A</v>
          </cell>
          <cell r="BI56">
            <v>798.42</v>
          </cell>
          <cell r="BJ56" t="e">
            <v>#N/A</v>
          </cell>
          <cell r="BL56">
            <v>6.5579812811696767</v>
          </cell>
          <cell r="BM56" t="e">
            <v>#N/A</v>
          </cell>
          <cell r="BO56">
            <v>961.33</v>
          </cell>
          <cell r="BP56" t="e">
            <v>#N/A</v>
          </cell>
          <cell r="BR56">
            <v>7.8960749292688632</v>
          </cell>
          <cell r="BS56" t="e">
            <v>#N/A</v>
          </cell>
          <cell r="BU56">
            <v>82.12</v>
          </cell>
          <cell r="BV56" t="e">
            <v>#N/A</v>
          </cell>
          <cell r="BX56">
            <v>86.27</v>
          </cell>
          <cell r="BY56" t="e">
            <v>#N/A</v>
          </cell>
          <cell r="CA56">
            <v>84.89</v>
          </cell>
          <cell r="CB56" t="e">
            <v>#N/A</v>
          </cell>
          <cell r="CD56">
            <v>80.959999999999994</v>
          </cell>
          <cell r="CE56" t="e">
            <v>#N/A</v>
          </cell>
          <cell r="CG56">
            <v>81.040000000000006</v>
          </cell>
          <cell r="CH56" t="e">
            <v>#N/A</v>
          </cell>
          <cell r="CJ56">
            <v>90.41</v>
          </cell>
          <cell r="CK56" t="e">
            <v>#N/A</v>
          </cell>
          <cell r="CM56">
            <v>78.91</v>
          </cell>
          <cell r="CN56" t="e">
            <v>#N/A</v>
          </cell>
          <cell r="CP56">
            <v>100.21</v>
          </cell>
          <cell r="CQ56" t="e">
            <v>#N/A</v>
          </cell>
          <cell r="CS56">
            <v>83.29</v>
          </cell>
          <cell r="CT56" t="e">
            <v>#N/A</v>
          </cell>
          <cell r="CV56">
            <v>101.04</v>
          </cell>
          <cell r="CW56" t="e">
            <v>#N/A</v>
          </cell>
          <cell r="CY56">
            <v>86.16</v>
          </cell>
          <cell r="CZ56" t="e">
            <v>#N/A</v>
          </cell>
          <cell r="DB56">
            <v>88.52</v>
          </cell>
          <cell r="DC56" t="e">
            <v>#N/A</v>
          </cell>
          <cell r="DE56">
            <v>97</v>
          </cell>
          <cell r="DF56" t="e">
            <v>#N/A</v>
          </cell>
          <cell r="DH56">
            <v>98.2</v>
          </cell>
          <cell r="DI56" t="e">
            <v>#N/A</v>
          </cell>
          <cell r="DL56" t="e">
            <v>#N/A</v>
          </cell>
          <cell r="DO56" t="e">
            <v>#N/A</v>
          </cell>
          <cell r="DQ56">
            <v>88.59</v>
          </cell>
          <cell r="DR56" t="e">
            <v>#N/A</v>
          </cell>
          <cell r="DT56">
            <v>82.96</v>
          </cell>
          <cell r="DU56" t="e">
            <v>#N/A</v>
          </cell>
        </row>
        <row r="57">
          <cell r="E57">
            <v>124.12936620000001</v>
          </cell>
          <cell r="G57" t="e">
            <v>#N/A</v>
          </cell>
          <cell r="I57">
            <v>45.5</v>
          </cell>
          <cell r="J57">
            <v>88.1</v>
          </cell>
          <cell r="K57" t="e">
            <v>#N/A</v>
          </cell>
          <cell r="M57">
            <v>94.2</v>
          </cell>
          <cell r="N57" t="e">
            <v>#N/A</v>
          </cell>
          <cell r="P57">
            <v>93.9</v>
          </cell>
          <cell r="Q57" t="e">
            <v>#N/A</v>
          </cell>
          <cell r="S57" t="e">
            <v>#N/A</v>
          </cell>
          <cell r="T57" t="e">
            <v>#N/A</v>
          </cell>
          <cell r="V57">
            <v>99.5</v>
          </cell>
          <cell r="W57" t="e">
            <v>#N/A</v>
          </cell>
          <cell r="Y57">
            <v>100.4</v>
          </cell>
          <cell r="Z57" t="e">
            <v>#N/A</v>
          </cell>
          <cell r="AB57">
            <v>6607</v>
          </cell>
          <cell r="AC57" t="e">
            <v>#N/A</v>
          </cell>
          <cell r="AE57">
            <v>2.6</v>
          </cell>
          <cell r="AF57" t="e">
            <v>#N/A</v>
          </cell>
          <cell r="AH57">
            <v>2.8</v>
          </cell>
          <cell r="AI57" t="e">
            <v>#N/A</v>
          </cell>
          <cell r="AK57">
            <v>1433.6</v>
          </cell>
          <cell r="AL57" t="e">
            <v>#N/A</v>
          </cell>
          <cell r="AN57">
            <v>1154.8</v>
          </cell>
          <cell r="AO57" t="e">
            <v>#N/A</v>
          </cell>
          <cell r="AQ57">
            <v>11.549241278571838</v>
          </cell>
          <cell r="AR57" t="e">
            <v>#N/A</v>
          </cell>
          <cell r="AT57">
            <v>9.3031974250102945</v>
          </cell>
          <cell r="AU57" t="e">
            <v>#N/A</v>
          </cell>
          <cell r="AW57">
            <v>128907</v>
          </cell>
          <cell r="AX57" t="e">
            <v>#N/A</v>
          </cell>
          <cell r="AZ57">
            <v>511480</v>
          </cell>
          <cell r="BA57" t="e">
            <v>#N/A</v>
          </cell>
          <cell r="BC57">
            <v>122.5</v>
          </cell>
          <cell r="BD57" t="e">
            <v>#N/A</v>
          </cell>
          <cell r="BF57">
            <v>98.8</v>
          </cell>
          <cell r="BG57" t="e">
            <v>#N/A</v>
          </cell>
          <cell r="BI57">
            <v>1406.66</v>
          </cell>
          <cell r="BJ57" t="e">
            <v>#N/A</v>
          </cell>
          <cell r="BL57">
            <v>11.332209637915641</v>
          </cell>
          <cell r="BM57" t="e">
            <v>#N/A</v>
          </cell>
          <cell r="BO57">
            <v>1130.95</v>
          </cell>
          <cell r="BP57" t="e">
            <v>#N/A</v>
          </cell>
          <cell r="BR57">
            <v>9.1110591685273583</v>
          </cell>
          <cell r="BS57" t="e">
            <v>#N/A</v>
          </cell>
          <cell r="BU57">
            <v>72.239999999999995</v>
          </cell>
          <cell r="BV57" t="e">
            <v>#N/A</v>
          </cell>
          <cell r="BX57">
            <v>101.23</v>
          </cell>
          <cell r="BY57" t="e">
            <v>#N/A</v>
          </cell>
          <cell r="CA57">
            <v>72.34</v>
          </cell>
          <cell r="CB57" t="e">
            <v>#N/A</v>
          </cell>
          <cell r="CD57">
            <v>98.53</v>
          </cell>
          <cell r="CE57" t="e">
            <v>#N/A</v>
          </cell>
          <cell r="CG57">
            <v>81.67</v>
          </cell>
          <cell r="CH57" t="e">
            <v>#N/A</v>
          </cell>
          <cell r="CJ57">
            <v>93.79</v>
          </cell>
          <cell r="CK57" t="e">
            <v>#N/A</v>
          </cell>
          <cell r="CM57">
            <v>81.459999999999994</v>
          </cell>
          <cell r="CN57" t="e">
            <v>#N/A</v>
          </cell>
          <cell r="CP57">
            <v>109.79</v>
          </cell>
          <cell r="CQ57" t="e">
            <v>#N/A</v>
          </cell>
          <cell r="CS57">
            <v>83.18</v>
          </cell>
          <cell r="CT57" t="e">
            <v>#N/A</v>
          </cell>
          <cell r="CV57">
            <v>113.71</v>
          </cell>
          <cell r="CW57" t="e">
            <v>#N/A</v>
          </cell>
          <cell r="CY57">
            <v>81.709999999999994</v>
          </cell>
          <cell r="CZ57" t="e">
            <v>#N/A</v>
          </cell>
          <cell r="DB57">
            <v>102.71</v>
          </cell>
          <cell r="DC57" t="e">
            <v>#N/A</v>
          </cell>
          <cell r="DE57">
            <v>97.1</v>
          </cell>
          <cell r="DF57" t="e">
            <v>#N/A</v>
          </cell>
          <cell r="DH57">
            <v>98.3</v>
          </cell>
          <cell r="DI57" t="e">
            <v>#N/A</v>
          </cell>
          <cell r="DL57" t="e">
            <v>#N/A</v>
          </cell>
          <cell r="DO57" t="e">
            <v>#N/A</v>
          </cell>
          <cell r="DQ57">
            <v>100.97</v>
          </cell>
          <cell r="DR57" t="e">
            <v>#N/A</v>
          </cell>
          <cell r="DT57">
            <v>80.16</v>
          </cell>
          <cell r="DU57" t="e">
            <v>#N/A</v>
          </cell>
        </row>
        <row r="58">
          <cell r="E58">
            <v>124.10042610000001</v>
          </cell>
          <cell r="G58" t="e">
            <v>#N/A</v>
          </cell>
          <cell r="I58">
            <v>63.6</v>
          </cell>
          <cell r="J58">
            <v>89.3</v>
          </cell>
          <cell r="K58" t="e">
            <v>#N/A</v>
          </cell>
          <cell r="M58">
            <v>95</v>
          </cell>
          <cell r="N58" t="e">
            <v>#N/A</v>
          </cell>
          <cell r="P58">
            <v>94.6</v>
          </cell>
          <cell r="Q58" t="e">
            <v>#N/A</v>
          </cell>
          <cell r="S58" t="e">
            <v>#N/A</v>
          </cell>
          <cell r="T58" t="e">
            <v>#N/A</v>
          </cell>
          <cell r="V58">
            <v>99.6</v>
          </cell>
          <cell r="W58" t="e">
            <v>#N/A</v>
          </cell>
          <cell r="Y58">
            <v>100</v>
          </cell>
          <cell r="Z58" t="e">
            <v>#N/A</v>
          </cell>
          <cell r="AB58">
            <v>6509</v>
          </cell>
          <cell r="AC58" t="e">
            <v>#N/A</v>
          </cell>
          <cell r="AE58">
            <v>2.8</v>
          </cell>
          <cell r="AF58" t="e">
            <v>#N/A</v>
          </cell>
          <cell r="AH58">
            <v>2.8</v>
          </cell>
          <cell r="AI58" t="e">
            <v>#N/A</v>
          </cell>
          <cell r="AK58">
            <v>777.3</v>
          </cell>
          <cell r="AL58" t="e">
            <v>#N/A</v>
          </cell>
          <cell r="AN58">
            <v>1412.2</v>
          </cell>
          <cell r="AO58" t="e">
            <v>#N/A</v>
          </cell>
          <cell r="AQ58">
            <v>6.2634756739163198</v>
          </cell>
          <cell r="AR58" t="e">
            <v>#N/A</v>
          </cell>
          <cell r="AT58">
            <v>11.379493563237652</v>
          </cell>
          <cell r="AU58" t="e">
            <v>#N/A</v>
          </cell>
          <cell r="AW58">
            <v>129201</v>
          </cell>
          <cell r="AX58" t="e">
            <v>#N/A</v>
          </cell>
          <cell r="AZ58">
            <v>512522</v>
          </cell>
          <cell r="BA58" t="e">
            <v>#N/A</v>
          </cell>
          <cell r="BC58">
            <v>93</v>
          </cell>
          <cell r="BD58" t="e">
            <v>#N/A</v>
          </cell>
          <cell r="BF58">
            <v>99</v>
          </cell>
          <cell r="BG58" t="e">
            <v>#N/A</v>
          </cell>
          <cell r="BI58">
            <v>678.51</v>
          </cell>
          <cell r="BJ58" t="e">
            <v>#N/A</v>
          </cell>
          <cell r="BL58">
            <v>5.4674268358535469</v>
          </cell>
          <cell r="BM58" t="e">
            <v>#N/A</v>
          </cell>
          <cell r="BO58">
            <v>1171.29</v>
          </cell>
          <cell r="BP58" t="e">
            <v>#N/A</v>
          </cell>
          <cell r="BR58">
            <v>9.4382431777967923</v>
          </cell>
          <cell r="BS58" t="e">
            <v>#N/A</v>
          </cell>
          <cell r="BU58">
            <v>76.05</v>
          </cell>
          <cell r="BV58" t="e">
            <v>#N/A</v>
          </cell>
          <cell r="BX58">
            <v>90.2</v>
          </cell>
          <cell r="BY58" t="e">
            <v>#N/A</v>
          </cell>
          <cell r="CA58">
            <v>76.959999999999994</v>
          </cell>
          <cell r="CB58" t="e">
            <v>#N/A</v>
          </cell>
          <cell r="CD58">
            <v>93.05</v>
          </cell>
          <cell r="CE58" t="e">
            <v>#N/A</v>
          </cell>
          <cell r="CG58">
            <v>83.47</v>
          </cell>
          <cell r="CH58" t="e">
            <v>#N/A</v>
          </cell>
          <cell r="CJ58">
            <v>96.12</v>
          </cell>
          <cell r="CK58" t="e">
            <v>#N/A</v>
          </cell>
          <cell r="CM58">
            <v>82.2</v>
          </cell>
          <cell r="CN58" t="e">
            <v>#N/A</v>
          </cell>
          <cell r="CP58">
            <v>87.78</v>
          </cell>
          <cell r="CQ58" t="e">
            <v>#N/A</v>
          </cell>
          <cell r="CS58">
            <v>90.15</v>
          </cell>
          <cell r="CT58" t="e">
            <v>#N/A</v>
          </cell>
          <cell r="CV58">
            <v>92.97</v>
          </cell>
          <cell r="CW58" t="e">
            <v>#N/A</v>
          </cell>
          <cell r="CY58">
            <v>84.76</v>
          </cell>
          <cell r="CZ58" t="e">
            <v>#N/A</v>
          </cell>
          <cell r="DB58">
            <v>83.99</v>
          </cell>
          <cell r="DC58" t="e">
            <v>#N/A</v>
          </cell>
          <cell r="DE58">
            <v>97.7</v>
          </cell>
          <cell r="DF58" t="e">
            <v>#N/A</v>
          </cell>
          <cell r="DH58">
            <v>98.8</v>
          </cell>
          <cell r="DI58" t="e">
            <v>#N/A</v>
          </cell>
          <cell r="DL58" t="e">
            <v>#N/A</v>
          </cell>
          <cell r="DO58" t="e">
            <v>#N/A</v>
          </cell>
          <cell r="DQ58">
            <v>80.06</v>
          </cell>
          <cell r="DR58" t="e">
            <v>#N/A</v>
          </cell>
          <cell r="DT58">
            <v>81.459999999999994</v>
          </cell>
          <cell r="DU58" t="e">
            <v>#N/A</v>
          </cell>
        </row>
        <row r="59">
          <cell r="E59">
            <v>118.8027206</v>
          </cell>
          <cell r="G59" t="e">
            <v>#N/A</v>
          </cell>
          <cell r="I59">
            <v>40.9</v>
          </cell>
          <cell r="J59">
            <v>88.9</v>
          </cell>
          <cell r="K59" t="e">
            <v>#N/A</v>
          </cell>
          <cell r="M59">
            <v>94.6</v>
          </cell>
          <cell r="N59" t="e">
            <v>#N/A</v>
          </cell>
          <cell r="P59">
            <v>93.4</v>
          </cell>
          <cell r="Q59" t="e">
            <v>#N/A</v>
          </cell>
          <cell r="S59" t="e">
            <v>#N/A</v>
          </cell>
          <cell r="T59" t="e">
            <v>#N/A</v>
          </cell>
          <cell r="V59">
            <v>99.6</v>
          </cell>
          <cell r="W59" t="e">
            <v>#N/A</v>
          </cell>
          <cell r="Y59">
            <v>99.5</v>
          </cell>
          <cell r="Z59" t="e">
            <v>#N/A</v>
          </cell>
          <cell r="AB59">
            <v>6497</v>
          </cell>
          <cell r="AC59" t="e">
            <v>#N/A</v>
          </cell>
          <cell r="AE59">
            <v>3</v>
          </cell>
          <cell r="AF59" t="e">
            <v>#N/A</v>
          </cell>
          <cell r="AH59">
            <v>2.9</v>
          </cell>
          <cell r="AI59" t="e">
            <v>#N/A</v>
          </cell>
          <cell r="AK59">
            <v>1287.7</v>
          </cell>
          <cell r="AL59" t="e">
            <v>#N/A</v>
          </cell>
          <cell r="AN59">
            <v>1218.4000000000001</v>
          </cell>
          <cell r="AO59" t="e">
            <v>#N/A</v>
          </cell>
          <cell r="AQ59">
            <v>10.838977369344857</v>
          </cell>
          <cell r="AR59" t="e">
            <v>#N/A</v>
          </cell>
          <cell r="AT59">
            <v>10.255657394431758</v>
          </cell>
          <cell r="AU59" t="e">
            <v>#N/A</v>
          </cell>
          <cell r="AW59">
            <v>130180</v>
          </cell>
          <cell r="AX59" t="e">
            <v>#N/A</v>
          </cell>
          <cell r="AZ59">
            <v>513047</v>
          </cell>
          <cell r="BA59" t="e">
            <v>#N/A</v>
          </cell>
          <cell r="BC59">
            <v>86.9</v>
          </cell>
          <cell r="BD59" t="e">
            <v>#N/A</v>
          </cell>
          <cell r="BF59">
            <v>98.8</v>
          </cell>
          <cell r="BG59" t="e">
            <v>#N/A</v>
          </cell>
          <cell r="BI59">
            <v>1183.07</v>
          </cell>
          <cell r="BJ59" t="e">
            <v>#N/A</v>
          </cell>
          <cell r="BL59">
            <v>9.9582736323295951</v>
          </cell>
          <cell r="BM59" t="e">
            <v>#N/A</v>
          </cell>
          <cell r="BO59">
            <v>1078.54</v>
          </cell>
          <cell r="BP59" t="e">
            <v>#N/A</v>
          </cell>
          <cell r="BR59">
            <v>9.0784116268798645</v>
          </cell>
          <cell r="BS59" t="e">
            <v>#N/A</v>
          </cell>
          <cell r="BU59">
            <v>68.510000000000005</v>
          </cell>
          <cell r="BV59" t="e">
            <v>#N/A</v>
          </cell>
          <cell r="BX59">
            <v>96.57</v>
          </cell>
          <cell r="BY59" t="e">
            <v>#N/A</v>
          </cell>
          <cell r="CA59">
            <v>69.38</v>
          </cell>
          <cell r="CB59" t="e">
            <v>#N/A</v>
          </cell>
          <cell r="CD59">
            <v>97.76</v>
          </cell>
          <cell r="CE59" t="e">
            <v>#N/A</v>
          </cell>
          <cell r="CG59">
            <v>84.2</v>
          </cell>
          <cell r="CH59" t="e">
            <v>#N/A</v>
          </cell>
          <cell r="CJ59">
            <v>92.76</v>
          </cell>
          <cell r="CK59" t="e">
            <v>#N/A</v>
          </cell>
          <cell r="CM59">
            <v>79.900000000000006</v>
          </cell>
          <cell r="CN59" t="e">
            <v>#N/A</v>
          </cell>
          <cell r="CP59">
            <v>98.73</v>
          </cell>
          <cell r="CQ59" t="e">
            <v>#N/A</v>
          </cell>
          <cell r="CS59">
            <v>87.25</v>
          </cell>
          <cell r="CT59" t="e">
            <v>#N/A</v>
          </cell>
          <cell r="CV59">
            <v>104.38</v>
          </cell>
          <cell r="CW59" t="e">
            <v>#N/A</v>
          </cell>
          <cell r="CY59">
            <v>77.67</v>
          </cell>
          <cell r="CZ59" t="e">
            <v>#N/A</v>
          </cell>
          <cell r="DB59">
            <v>93.18</v>
          </cell>
          <cell r="DC59" t="e">
            <v>#N/A</v>
          </cell>
          <cell r="DE59">
            <v>97.3</v>
          </cell>
          <cell r="DF59" t="e">
            <v>#N/A</v>
          </cell>
          <cell r="DH59">
            <v>97.9</v>
          </cell>
          <cell r="DI59" t="e">
            <v>#N/A</v>
          </cell>
          <cell r="DL59" t="e">
            <v>#N/A</v>
          </cell>
          <cell r="DO59" t="e">
            <v>#N/A</v>
          </cell>
          <cell r="DQ59">
            <v>89.19</v>
          </cell>
          <cell r="DR59" t="e">
            <v>#N/A</v>
          </cell>
          <cell r="DT59">
            <v>74.81</v>
          </cell>
          <cell r="DU59" t="e">
            <v>#N/A</v>
          </cell>
        </row>
        <row r="60">
          <cell r="E60">
            <v>120.0036499</v>
          </cell>
          <cell r="G60" t="e">
            <v>#N/A</v>
          </cell>
          <cell r="I60">
            <v>72.7</v>
          </cell>
          <cell r="J60">
            <v>91.8</v>
          </cell>
          <cell r="K60" t="e">
            <v>#N/A</v>
          </cell>
          <cell r="M60">
            <v>94.6</v>
          </cell>
          <cell r="N60" t="e">
            <v>#N/A</v>
          </cell>
          <cell r="P60">
            <v>95.4</v>
          </cell>
          <cell r="Q60" t="e">
            <v>#N/A</v>
          </cell>
          <cell r="S60" t="e">
            <v>#N/A</v>
          </cell>
          <cell r="T60" t="e">
            <v>#N/A</v>
          </cell>
          <cell r="V60">
            <v>100.1</v>
          </cell>
          <cell r="W60" t="e">
            <v>#N/A</v>
          </cell>
          <cell r="Y60">
            <v>99</v>
          </cell>
          <cell r="Z60" t="e">
            <v>#N/A</v>
          </cell>
          <cell r="AB60">
            <v>6573</v>
          </cell>
          <cell r="AC60" t="e">
            <v>#N/A</v>
          </cell>
          <cell r="AE60">
            <v>3.2</v>
          </cell>
          <cell r="AF60" t="e">
            <v>#N/A</v>
          </cell>
          <cell r="AH60">
            <v>2.9</v>
          </cell>
          <cell r="AI60" t="e">
            <v>#N/A</v>
          </cell>
          <cell r="AK60">
            <v>1777.2</v>
          </cell>
          <cell r="AL60" t="e">
            <v>#N/A</v>
          </cell>
          <cell r="AN60">
            <v>1149.2</v>
          </cell>
          <cell r="AO60" t="e">
            <v>#N/A</v>
          </cell>
          <cell r="AQ60">
            <v>14.809549555208987</v>
          </cell>
          <cell r="AR60" t="e">
            <v>#N/A</v>
          </cell>
          <cell r="AT60">
            <v>9.5763753932287692</v>
          </cell>
          <cell r="AU60" t="e">
            <v>#N/A</v>
          </cell>
          <cell r="AW60">
            <v>130843</v>
          </cell>
          <cell r="AX60" t="e">
            <v>#N/A</v>
          </cell>
          <cell r="AZ60">
            <v>513775</v>
          </cell>
          <cell r="BA60" t="e">
            <v>#N/A</v>
          </cell>
          <cell r="BC60">
            <v>105.5</v>
          </cell>
          <cell r="BD60" t="e">
            <v>#N/A</v>
          </cell>
          <cell r="BF60">
            <v>99.3</v>
          </cell>
          <cell r="BG60" t="e">
            <v>#N/A</v>
          </cell>
          <cell r="BI60">
            <v>1461.19</v>
          </cell>
          <cell r="BJ60" t="e">
            <v>#N/A</v>
          </cell>
          <cell r="BL60">
            <v>12.176212983668592</v>
          </cell>
          <cell r="BM60" t="e">
            <v>#N/A</v>
          </cell>
          <cell r="BO60">
            <v>1103.28</v>
          </cell>
          <cell r="BP60" t="e">
            <v>#N/A</v>
          </cell>
          <cell r="BR60">
            <v>9.1937203653336539</v>
          </cell>
          <cell r="BS60" t="e">
            <v>#N/A</v>
          </cell>
          <cell r="BU60">
            <v>86.37</v>
          </cell>
          <cell r="BV60" t="e">
            <v>#N/A</v>
          </cell>
          <cell r="BX60">
            <v>111.03</v>
          </cell>
          <cell r="BY60" t="e">
            <v>#N/A</v>
          </cell>
          <cell r="CA60">
            <v>86.43</v>
          </cell>
          <cell r="CB60" t="e">
            <v>#N/A</v>
          </cell>
          <cell r="CD60">
            <v>108.2</v>
          </cell>
          <cell r="CE60" t="e">
            <v>#N/A</v>
          </cell>
          <cell r="CG60">
            <v>84.94</v>
          </cell>
          <cell r="CH60" t="e">
            <v>#N/A</v>
          </cell>
          <cell r="CJ60">
            <v>94.5</v>
          </cell>
          <cell r="CK60" t="e">
            <v>#N/A</v>
          </cell>
          <cell r="CM60">
            <v>97.14</v>
          </cell>
          <cell r="CN60" t="e">
            <v>#N/A</v>
          </cell>
          <cell r="CP60">
            <v>113.21</v>
          </cell>
          <cell r="CQ60" t="e">
            <v>#N/A</v>
          </cell>
          <cell r="CS60">
            <v>102.26</v>
          </cell>
          <cell r="CT60" t="e">
            <v>#N/A</v>
          </cell>
          <cell r="CV60">
            <v>118.89</v>
          </cell>
          <cell r="CW60" t="e">
            <v>#N/A</v>
          </cell>
          <cell r="CY60">
            <v>90.46</v>
          </cell>
          <cell r="CZ60" t="e">
            <v>#N/A</v>
          </cell>
          <cell r="DB60">
            <v>110.94</v>
          </cell>
          <cell r="DC60" t="e">
            <v>#N/A</v>
          </cell>
          <cell r="DE60">
            <v>97.9</v>
          </cell>
          <cell r="DF60" t="e">
            <v>#N/A</v>
          </cell>
          <cell r="DH60">
            <v>97.9</v>
          </cell>
          <cell r="DI60" t="e">
            <v>#N/A</v>
          </cell>
          <cell r="DL60" t="e">
            <v>#N/A</v>
          </cell>
          <cell r="DO60" t="e">
            <v>#N/A</v>
          </cell>
          <cell r="DQ60">
            <v>106.83</v>
          </cell>
          <cell r="DR60" t="e">
            <v>#N/A</v>
          </cell>
          <cell r="DT60">
            <v>88.91</v>
          </cell>
          <cell r="DU60" t="e">
            <v>#N/A</v>
          </cell>
        </row>
        <row r="61">
          <cell r="E61">
            <v>117.76365610000001</v>
          </cell>
          <cell r="G61" t="e">
            <v>#N/A</v>
          </cell>
          <cell r="I61">
            <v>77.3</v>
          </cell>
          <cell r="J61">
            <v>93</v>
          </cell>
          <cell r="K61" t="e">
            <v>#N/A</v>
          </cell>
          <cell r="M61">
            <v>94.5</v>
          </cell>
          <cell r="N61" t="e">
            <v>#N/A</v>
          </cell>
          <cell r="P61">
            <v>95.1</v>
          </cell>
          <cell r="Q61" t="e">
            <v>#N/A</v>
          </cell>
          <cell r="S61" t="e">
            <v>#N/A</v>
          </cell>
          <cell r="T61" t="e">
            <v>#N/A</v>
          </cell>
          <cell r="V61">
            <v>100.3</v>
          </cell>
          <cell r="W61" t="e">
            <v>#N/A</v>
          </cell>
          <cell r="Y61">
            <v>101.2</v>
          </cell>
          <cell r="Z61" t="e">
            <v>#N/A</v>
          </cell>
          <cell r="AB61">
            <v>6690</v>
          </cell>
          <cell r="AC61" t="e">
            <v>#N/A</v>
          </cell>
          <cell r="AE61">
            <v>2.9</v>
          </cell>
          <cell r="AF61" t="e">
            <v>#N/A</v>
          </cell>
          <cell r="AH61">
            <v>2.8</v>
          </cell>
          <cell r="AI61" t="e">
            <v>#N/A</v>
          </cell>
          <cell r="AK61">
            <v>1440.9</v>
          </cell>
          <cell r="AL61" t="e">
            <v>#N/A</v>
          </cell>
          <cell r="AN61">
            <v>1254.7</v>
          </cell>
          <cell r="AO61" t="e">
            <v>#N/A</v>
          </cell>
          <cell r="AQ61">
            <v>12.235523655757152</v>
          </cell>
          <cell r="AR61" t="e">
            <v>#N/A</v>
          </cell>
          <cell r="AT61">
            <v>10.65439068004615</v>
          </cell>
          <cell r="AU61" t="e">
            <v>#N/A</v>
          </cell>
          <cell r="AW61">
            <v>132073</v>
          </cell>
          <cell r="AX61" t="e">
            <v>#N/A</v>
          </cell>
          <cell r="AZ61">
            <v>517626</v>
          </cell>
          <cell r="BA61" t="e">
            <v>#N/A</v>
          </cell>
          <cell r="BC61">
            <v>100</v>
          </cell>
          <cell r="BD61" t="e">
            <v>#N/A</v>
          </cell>
          <cell r="BF61">
            <v>99.2</v>
          </cell>
          <cell r="BG61" t="e">
            <v>#N/A</v>
          </cell>
          <cell r="BI61">
            <v>1157.83</v>
          </cell>
          <cell r="BJ61" t="e">
            <v>#N/A</v>
          </cell>
          <cell r="BL61">
            <v>9.8318109198038037</v>
          </cell>
          <cell r="BM61" t="e">
            <v>#N/A</v>
          </cell>
          <cell r="BO61">
            <v>1134.8800000000001</v>
          </cell>
          <cell r="BP61" t="e">
            <v>#N/A</v>
          </cell>
          <cell r="BR61">
            <v>9.6369290627008652</v>
          </cell>
          <cell r="BS61" t="e">
            <v>#N/A</v>
          </cell>
          <cell r="BU61">
            <v>75.53</v>
          </cell>
          <cell r="BV61" t="e">
            <v>#N/A</v>
          </cell>
          <cell r="BX61">
            <v>103.68</v>
          </cell>
          <cell r="BY61" t="e">
            <v>#N/A</v>
          </cell>
          <cell r="CA61">
            <v>75.900000000000006</v>
          </cell>
          <cell r="CB61" t="e">
            <v>#N/A</v>
          </cell>
          <cell r="CD61">
            <v>101.33</v>
          </cell>
          <cell r="CE61" t="e">
            <v>#N/A</v>
          </cell>
          <cell r="CG61">
            <v>84.27</v>
          </cell>
          <cell r="CH61" t="e">
            <v>#N/A</v>
          </cell>
          <cell r="CJ61">
            <v>95.3</v>
          </cell>
          <cell r="CK61" t="e">
            <v>#N/A</v>
          </cell>
          <cell r="CM61">
            <v>90.41</v>
          </cell>
          <cell r="CN61" t="e">
            <v>#N/A</v>
          </cell>
          <cell r="CP61">
            <v>102.72</v>
          </cell>
          <cell r="CQ61" t="e">
            <v>#N/A</v>
          </cell>
          <cell r="CS61">
            <v>92.83</v>
          </cell>
          <cell r="CT61" t="e">
            <v>#N/A</v>
          </cell>
          <cell r="CV61">
            <v>106.34</v>
          </cell>
          <cell r="CW61" t="e">
            <v>#N/A</v>
          </cell>
          <cell r="CY61">
            <v>86.75</v>
          </cell>
          <cell r="CZ61" t="e">
            <v>#N/A</v>
          </cell>
          <cell r="DB61">
            <v>99.35</v>
          </cell>
          <cell r="DC61" t="e">
            <v>#N/A</v>
          </cell>
          <cell r="DE61">
            <v>98.3</v>
          </cell>
          <cell r="DF61" t="e">
            <v>#N/A</v>
          </cell>
          <cell r="DH61">
            <v>98.7</v>
          </cell>
          <cell r="DI61" t="e">
            <v>#N/A</v>
          </cell>
          <cell r="DL61" t="e">
            <v>#N/A</v>
          </cell>
          <cell r="DO61" t="e">
            <v>#N/A</v>
          </cell>
          <cell r="DQ61">
            <v>98.14</v>
          </cell>
          <cell r="DR61" t="e">
            <v>#N/A</v>
          </cell>
          <cell r="DT61">
            <v>87.22</v>
          </cell>
          <cell r="DU61" t="e">
            <v>#N/A</v>
          </cell>
        </row>
        <row r="62">
          <cell r="E62">
            <v>120.75209839999999</v>
          </cell>
          <cell r="G62" t="e">
            <v>#N/A</v>
          </cell>
          <cell r="I62">
            <v>100</v>
          </cell>
          <cell r="J62">
            <v>94.2</v>
          </cell>
          <cell r="K62" t="e">
            <v>#N/A</v>
          </cell>
          <cell r="M62">
            <v>94.6</v>
          </cell>
          <cell r="N62" t="e">
            <v>#N/A</v>
          </cell>
          <cell r="P62">
            <v>95</v>
          </cell>
          <cell r="Q62" t="e">
            <v>#N/A</v>
          </cell>
          <cell r="S62" t="e">
            <v>#N/A</v>
          </cell>
          <cell r="T62" t="e">
            <v>#N/A</v>
          </cell>
          <cell r="V62">
            <v>100.4</v>
          </cell>
          <cell r="W62" t="e">
            <v>#N/A</v>
          </cell>
          <cell r="Y62">
            <v>101.2</v>
          </cell>
          <cell r="Z62" t="e">
            <v>#N/A</v>
          </cell>
          <cell r="AB62">
            <v>6748</v>
          </cell>
          <cell r="AC62" t="e">
            <v>#N/A</v>
          </cell>
          <cell r="AE62">
            <v>2.8</v>
          </cell>
          <cell r="AF62" t="e">
            <v>#N/A</v>
          </cell>
          <cell r="AH62">
            <v>2.8</v>
          </cell>
          <cell r="AI62" t="e">
            <v>#N/A</v>
          </cell>
          <cell r="AK62">
            <v>816.4</v>
          </cell>
          <cell r="AL62" t="e">
            <v>#N/A</v>
          </cell>
          <cell r="AN62">
            <v>1129</v>
          </cell>
          <cell r="AO62" t="e">
            <v>#N/A</v>
          </cell>
          <cell r="AQ62">
            <v>6.7609591122434693</v>
          </cell>
          <cell r="AR62" t="e">
            <v>#N/A</v>
          </cell>
          <cell r="AT62">
            <v>9.3497340001505105</v>
          </cell>
          <cell r="AU62" t="e">
            <v>#N/A</v>
          </cell>
          <cell r="AW62">
            <v>132440</v>
          </cell>
          <cell r="AX62" t="e">
            <v>#N/A</v>
          </cell>
          <cell r="AZ62">
            <v>517896</v>
          </cell>
          <cell r="BA62" t="e">
            <v>#N/A</v>
          </cell>
          <cell r="BC62">
            <v>96.4</v>
          </cell>
          <cell r="BD62" t="e">
            <v>#N/A</v>
          </cell>
          <cell r="BF62">
            <v>99.5</v>
          </cell>
          <cell r="BG62" t="e">
            <v>#N/A</v>
          </cell>
          <cell r="BI62">
            <v>674.33</v>
          </cell>
          <cell r="BJ62" t="e">
            <v>#N/A</v>
          </cell>
          <cell r="BL62">
            <v>5.5844164112679309</v>
          </cell>
          <cell r="BM62" t="e">
            <v>#N/A</v>
          </cell>
          <cell r="BO62">
            <v>899.04</v>
          </cell>
          <cell r="BP62" t="e">
            <v>#N/A</v>
          </cell>
          <cell r="BR62">
            <v>7.4453364530516515</v>
          </cell>
          <cell r="BS62" t="e">
            <v>#N/A</v>
          </cell>
          <cell r="BU62">
            <v>77.959999999999994</v>
          </cell>
          <cell r="BV62" t="e">
            <v>#N/A</v>
          </cell>
          <cell r="BX62">
            <v>83.46</v>
          </cell>
          <cell r="BY62" t="e">
            <v>#N/A</v>
          </cell>
          <cell r="CA62">
            <v>76.489999999999995</v>
          </cell>
          <cell r="CB62" t="e">
            <v>#N/A</v>
          </cell>
          <cell r="CD62">
            <v>81.209999999999994</v>
          </cell>
          <cell r="CE62" t="e">
            <v>#N/A</v>
          </cell>
          <cell r="CG62">
            <v>86.94</v>
          </cell>
          <cell r="CH62" t="e">
            <v>#N/A</v>
          </cell>
          <cell r="CJ62">
            <v>91.44</v>
          </cell>
          <cell r="CK62" t="e">
            <v>#N/A</v>
          </cell>
          <cell r="CM62">
            <v>87.61</v>
          </cell>
          <cell r="CN62" t="e">
            <v>#N/A</v>
          </cell>
          <cell r="CP62">
            <v>85.39</v>
          </cell>
          <cell r="CQ62" t="e">
            <v>#N/A</v>
          </cell>
          <cell r="CS62">
            <v>87.9</v>
          </cell>
          <cell r="CT62" t="e">
            <v>#N/A</v>
          </cell>
          <cell r="CV62">
            <v>88.13</v>
          </cell>
          <cell r="CW62" t="e">
            <v>#N/A</v>
          </cell>
          <cell r="CY62">
            <v>84.68</v>
          </cell>
          <cell r="CZ62" t="e">
            <v>#N/A</v>
          </cell>
          <cell r="DB62">
            <v>83.81</v>
          </cell>
          <cell r="DC62" t="e">
            <v>#N/A</v>
          </cell>
          <cell r="DE62">
            <v>98</v>
          </cell>
          <cell r="DF62" t="e">
            <v>#N/A</v>
          </cell>
          <cell r="DH62">
            <v>98.8</v>
          </cell>
          <cell r="DI62" t="e">
            <v>#N/A</v>
          </cell>
          <cell r="DL62" t="e">
            <v>#N/A</v>
          </cell>
          <cell r="DO62" t="e">
            <v>#N/A</v>
          </cell>
          <cell r="DQ62">
            <v>83.76</v>
          </cell>
          <cell r="DR62" t="e">
            <v>#N/A</v>
          </cell>
          <cell r="DT62">
            <v>85.44</v>
          </cell>
          <cell r="DU62" t="e">
            <v>#N/A</v>
          </cell>
        </row>
        <row r="63">
          <cell r="E63">
            <v>121.443646</v>
          </cell>
          <cell r="G63" t="e">
            <v>#N/A</v>
          </cell>
          <cell r="I63">
            <v>72.7</v>
          </cell>
          <cell r="J63">
            <v>95.6</v>
          </cell>
          <cell r="K63" t="e">
            <v>#N/A</v>
          </cell>
          <cell r="M63">
            <v>97.2</v>
          </cell>
          <cell r="N63" t="e">
            <v>#N/A</v>
          </cell>
          <cell r="P63">
            <v>97.1</v>
          </cell>
          <cell r="Q63" t="e">
            <v>#N/A</v>
          </cell>
          <cell r="S63" t="e">
            <v>#N/A</v>
          </cell>
          <cell r="T63" t="e">
            <v>#N/A</v>
          </cell>
          <cell r="V63">
            <v>100</v>
          </cell>
          <cell r="W63" t="e">
            <v>#N/A</v>
          </cell>
          <cell r="Y63">
            <v>101.2</v>
          </cell>
          <cell r="Z63" t="e">
            <v>#N/A</v>
          </cell>
          <cell r="AB63">
            <v>6735</v>
          </cell>
          <cell r="AC63" t="e">
            <v>#N/A</v>
          </cell>
          <cell r="AE63">
            <v>2.7</v>
          </cell>
          <cell r="AF63" t="e">
            <v>#N/A</v>
          </cell>
          <cell r="AH63">
            <v>2.8</v>
          </cell>
          <cell r="AI63" t="e">
            <v>#N/A</v>
          </cell>
          <cell r="AK63">
            <v>1176.8</v>
          </cell>
          <cell r="AL63" t="e">
            <v>#N/A</v>
          </cell>
          <cell r="AN63">
            <v>1126.2</v>
          </cell>
          <cell r="AO63" t="e">
            <v>#N/A</v>
          </cell>
          <cell r="AQ63">
            <v>9.6900911555306894</v>
          </cell>
          <cell r="AR63" t="e">
            <v>#N/A</v>
          </cell>
          <cell r="AT63">
            <v>9.2734369980953968</v>
          </cell>
          <cell r="AU63" t="e">
            <v>#N/A</v>
          </cell>
          <cell r="AW63">
            <v>131809</v>
          </cell>
          <cell r="AX63" t="e">
            <v>#N/A</v>
          </cell>
          <cell r="AZ63">
            <v>517673</v>
          </cell>
          <cell r="BA63" t="e">
            <v>#N/A</v>
          </cell>
          <cell r="BC63">
            <v>97.4</v>
          </cell>
          <cell r="BD63" t="e">
            <v>#N/A</v>
          </cell>
          <cell r="BF63">
            <v>99.7</v>
          </cell>
          <cell r="BG63" t="e">
            <v>#N/A</v>
          </cell>
          <cell r="BI63">
            <v>1181.6300000000001</v>
          </cell>
          <cell r="BJ63" t="e">
            <v>#N/A</v>
          </cell>
          <cell r="BL63">
            <v>9.7298626887404236</v>
          </cell>
          <cell r="BM63" t="e">
            <v>#N/A</v>
          </cell>
          <cell r="BO63">
            <v>1116.44</v>
          </cell>
          <cell r="BP63" t="e">
            <v>#N/A</v>
          </cell>
          <cell r="BR63">
            <v>9.1930705044873253</v>
          </cell>
          <cell r="BS63" t="e">
            <v>#N/A</v>
          </cell>
          <cell r="BU63">
            <v>86.02</v>
          </cell>
          <cell r="BV63" t="e">
            <v>#N/A</v>
          </cell>
          <cell r="BX63">
            <v>94</v>
          </cell>
          <cell r="BY63" t="e">
            <v>#N/A</v>
          </cell>
          <cell r="CA63">
            <v>82.64</v>
          </cell>
          <cell r="CB63" t="e">
            <v>#N/A</v>
          </cell>
          <cell r="CD63">
            <v>95.09</v>
          </cell>
          <cell r="CE63" t="e">
            <v>#N/A</v>
          </cell>
          <cell r="CG63">
            <v>88.62</v>
          </cell>
          <cell r="CH63" t="e">
            <v>#N/A</v>
          </cell>
          <cell r="CJ63">
            <v>99.13</v>
          </cell>
          <cell r="CK63" t="e">
            <v>#N/A</v>
          </cell>
          <cell r="CM63">
            <v>93.36</v>
          </cell>
          <cell r="CN63" t="e">
            <v>#N/A</v>
          </cell>
          <cell r="CP63">
            <v>110.13</v>
          </cell>
          <cell r="CQ63" t="e">
            <v>#N/A</v>
          </cell>
          <cell r="CS63">
            <v>94.97</v>
          </cell>
          <cell r="CT63" t="e">
            <v>#N/A</v>
          </cell>
          <cell r="CV63">
            <v>111.64</v>
          </cell>
          <cell r="CW63" t="e">
            <v>#N/A</v>
          </cell>
          <cell r="CY63">
            <v>88.81</v>
          </cell>
          <cell r="CZ63" t="e">
            <v>#N/A</v>
          </cell>
          <cell r="DB63">
            <v>101.6</v>
          </cell>
          <cell r="DC63" t="e">
            <v>#N/A</v>
          </cell>
          <cell r="DE63">
            <v>98.6</v>
          </cell>
          <cell r="DF63" t="e">
            <v>#N/A</v>
          </cell>
          <cell r="DH63">
            <v>102.5</v>
          </cell>
          <cell r="DI63" t="e">
            <v>#N/A</v>
          </cell>
          <cell r="DL63" t="e">
            <v>#N/A</v>
          </cell>
          <cell r="DO63" t="e">
            <v>#N/A</v>
          </cell>
          <cell r="DQ63">
            <v>101.08</v>
          </cell>
          <cell r="DR63" t="e">
            <v>#N/A</v>
          </cell>
          <cell r="DT63">
            <v>88.12</v>
          </cell>
          <cell r="DU63" t="e">
            <v>#N/A</v>
          </cell>
        </row>
        <row r="64">
          <cell r="E64">
            <v>120.4519021</v>
          </cell>
          <cell r="G64" t="e">
            <v>#N/A</v>
          </cell>
          <cell r="I64">
            <v>81.8</v>
          </cell>
          <cell r="J64">
            <v>96.7</v>
          </cell>
          <cell r="K64" t="e">
            <v>#N/A</v>
          </cell>
          <cell r="M64">
            <v>96</v>
          </cell>
          <cell r="N64" t="e">
            <v>#N/A</v>
          </cell>
          <cell r="P64">
            <v>96.6</v>
          </cell>
          <cell r="Q64" t="e">
            <v>#N/A</v>
          </cell>
          <cell r="S64" t="e">
            <v>#N/A</v>
          </cell>
          <cell r="T64" t="e">
            <v>#N/A</v>
          </cell>
          <cell r="V64">
            <v>99.5</v>
          </cell>
          <cell r="W64" t="e">
            <v>#N/A</v>
          </cell>
          <cell r="Y64">
            <v>101.2</v>
          </cell>
          <cell r="Z64" t="e">
            <v>#N/A</v>
          </cell>
          <cell r="AB64">
            <v>6704</v>
          </cell>
          <cell r="AC64" t="e">
            <v>#N/A</v>
          </cell>
          <cell r="AE64">
            <v>2.8</v>
          </cell>
          <cell r="AF64" t="e">
            <v>#N/A</v>
          </cell>
          <cell r="AH64">
            <v>2.9</v>
          </cell>
          <cell r="AI64" t="e">
            <v>#N/A</v>
          </cell>
          <cell r="AK64">
            <v>1125.9000000000001</v>
          </cell>
          <cell r="AL64" t="e">
            <v>#N/A</v>
          </cell>
          <cell r="AN64">
            <v>1150.8</v>
          </cell>
          <cell r="AO64" t="e">
            <v>#N/A</v>
          </cell>
          <cell r="AQ64">
            <v>9.3472994645221146</v>
          </cell>
          <cell r="AR64" t="e">
            <v>#N/A</v>
          </cell>
          <cell r="AT64">
            <v>9.5540209821227879</v>
          </cell>
          <cell r="AU64" t="e">
            <v>#N/A</v>
          </cell>
          <cell r="AW64">
            <v>133849</v>
          </cell>
          <cell r="AX64" t="e">
            <v>#N/A</v>
          </cell>
          <cell r="AZ64">
            <v>520209</v>
          </cell>
          <cell r="BA64" t="e">
            <v>#N/A</v>
          </cell>
          <cell r="BC64">
            <v>108.9</v>
          </cell>
          <cell r="BD64" t="e">
            <v>#N/A</v>
          </cell>
          <cell r="BF64">
            <v>102.3</v>
          </cell>
          <cell r="BG64" t="e">
            <v>#N/A</v>
          </cell>
          <cell r="BI64">
            <v>1218.2</v>
          </cell>
          <cell r="BJ64" t="e">
            <v>#N/A</v>
          </cell>
          <cell r="BL64">
            <v>10.113580431371204</v>
          </cell>
          <cell r="BM64" t="e">
            <v>#N/A</v>
          </cell>
          <cell r="BO64">
            <v>1174.26</v>
          </cell>
          <cell r="BP64" t="e">
            <v>#N/A</v>
          </cell>
          <cell r="BR64">
            <v>9.7487875203923409</v>
          </cell>
          <cell r="BS64" t="e">
            <v>#N/A</v>
          </cell>
          <cell r="BU64">
            <v>81.25</v>
          </cell>
          <cell r="BV64" t="e">
            <v>#N/A</v>
          </cell>
          <cell r="BX64">
            <v>96.69</v>
          </cell>
          <cell r="BY64" t="e">
            <v>#N/A</v>
          </cell>
          <cell r="CA64">
            <v>81.58</v>
          </cell>
          <cell r="CB64" t="e">
            <v>#N/A</v>
          </cell>
          <cell r="CD64">
            <v>94.07</v>
          </cell>
          <cell r="CE64" t="e">
            <v>#N/A</v>
          </cell>
          <cell r="CG64">
            <v>84</v>
          </cell>
          <cell r="CH64" t="e">
            <v>#N/A</v>
          </cell>
          <cell r="CJ64">
            <v>96.92</v>
          </cell>
          <cell r="CK64" t="e">
            <v>#N/A</v>
          </cell>
          <cell r="CM64">
            <v>84.82</v>
          </cell>
          <cell r="CN64" t="e">
            <v>#N/A</v>
          </cell>
          <cell r="CP64">
            <v>115.03</v>
          </cell>
          <cell r="CQ64" t="e">
            <v>#N/A</v>
          </cell>
          <cell r="CS64">
            <v>84.79</v>
          </cell>
          <cell r="CT64" t="e">
            <v>#N/A</v>
          </cell>
          <cell r="CV64">
            <v>112.1</v>
          </cell>
          <cell r="CW64" t="e">
            <v>#N/A</v>
          </cell>
          <cell r="CY64">
            <v>84.19</v>
          </cell>
          <cell r="CZ64" t="e">
            <v>#N/A</v>
          </cell>
          <cell r="DB64">
            <v>99.16</v>
          </cell>
          <cell r="DC64" t="e">
            <v>#N/A</v>
          </cell>
          <cell r="DE64">
            <v>98.7</v>
          </cell>
          <cell r="DF64" t="e">
            <v>#N/A</v>
          </cell>
          <cell r="DH64">
            <v>95.9</v>
          </cell>
          <cell r="DI64" t="e">
            <v>#N/A</v>
          </cell>
          <cell r="DL64" t="e">
            <v>#N/A</v>
          </cell>
          <cell r="DO64" t="e">
            <v>#N/A</v>
          </cell>
          <cell r="DQ64">
            <v>100.87</v>
          </cell>
          <cell r="DR64" t="e">
            <v>#N/A</v>
          </cell>
          <cell r="DT64">
            <v>85.06</v>
          </cell>
          <cell r="DU64" t="e">
            <v>#N/A</v>
          </cell>
        </row>
        <row r="65">
          <cell r="E65">
            <v>122.1694327</v>
          </cell>
          <cell r="G65" t="e">
            <v>#N/A</v>
          </cell>
          <cell r="I65">
            <v>90.9</v>
          </cell>
          <cell r="J65">
            <v>99.1</v>
          </cell>
          <cell r="K65" t="e">
            <v>#N/A</v>
          </cell>
          <cell r="M65">
            <v>99.2</v>
          </cell>
          <cell r="N65" t="e">
            <v>#N/A</v>
          </cell>
          <cell r="P65">
            <v>99.3</v>
          </cell>
          <cell r="Q65" t="e">
            <v>#N/A</v>
          </cell>
          <cell r="S65" t="e">
            <v>#N/A</v>
          </cell>
          <cell r="T65" t="e">
            <v>#N/A</v>
          </cell>
          <cell r="V65">
            <v>100</v>
          </cell>
          <cell r="W65" t="e">
            <v>#N/A</v>
          </cell>
          <cell r="Y65">
            <v>100.9</v>
          </cell>
          <cell r="Z65" t="e">
            <v>#N/A</v>
          </cell>
          <cell r="AB65">
            <v>6690</v>
          </cell>
          <cell r="AC65" t="e">
            <v>#N/A</v>
          </cell>
          <cell r="AE65">
            <v>3</v>
          </cell>
          <cell r="AF65" t="e">
            <v>#N/A</v>
          </cell>
          <cell r="AH65">
            <v>3</v>
          </cell>
          <cell r="AI65" t="e">
            <v>#N/A</v>
          </cell>
          <cell r="AK65">
            <v>601.1</v>
          </cell>
          <cell r="AL65" t="e">
            <v>#N/A</v>
          </cell>
          <cell r="AN65">
            <v>898.6</v>
          </cell>
          <cell r="AO65" t="e">
            <v>#N/A</v>
          </cell>
          <cell r="AQ65">
            <v>4.920216020615114</v>
          </cell>
          <cell r="AR65" t="e">
            <v>#N/A</v>
          </cell>
          <cell r="AT65">
            <v>7.3553587025864937</v>
          </cell>
          <cell r="AU65" t="e">
            <v>#N/A</v>
          </cell>
          <cell r="AW65">
            <v>134154</v>
          </cell>
          <cell r="AX65" t="e">
            <v>#N/A</v>
          </cell>
          <cell r="AZ65">
            <v>521301</v>
          </cell>
          <cell r="BA65" t="e">
            <v>#N/A</v>
          </cell>
          <cell r="BC65">
            <v>96.4</v>
          </cell>
          <cell r="BD65" t="e">
            <v>#N/A</v>
          </cell>
          <cell r="BF65">
            <v>101.2</v>
          </cell>
          <cell r="BG65" t="e">
            <v>#N/A</v>
          </cell>
          <cell r="BI65">
            <v>604.36</v>
          </cell>
          <cell r="BJ65" t="e">
            <v>#N/A</v>
          </cell>
          <cell r="BL65">
            <v>4.9469002731973886</v>
          </cell>
          <cell r="BM65" t="e">
            <v>#N/A</v>
          </cell>
          <cell r="BO65">
            <v>848.66</v>
          </cell>
          <cell r="BP65" t="e">
            <v>#N/A</v>
          </cell>
          <cell r="BR65">
            <v>6.9465821461574153</v>
          </cell>
          <cell r="BS65" t="e">
            <v>#N/A</v>
          </cell>
          <cell r="BU65">
            <v>95.91</v>
          </cell>
          <cell r="BV65" t="e">
            <v>#N/A</v>
          </cell>
          <cell r="BX65">
            <v>88.73</v>
          </cell>
          <cell r="BY65" t="e">
            <v>#N/A</v>
          </cell>
          <cell r="CA65">
            <v>93.18</v>
          </cell>
          <cell r="CB65" t="e">
            <v>#N/A</v>
          </cell>
          <cell r="CD65">
            <v>86.69</v>
          </cell>
          <cell r="CE65" t="e">
            <v>#N/A</v>
          </cell>
          <cell r="CG65">
            <v>94.16</v>
          </cell>
          <cell r="CH65" t="e">
            <v>#N/A</v>
          </cell>
          <cell r="CJ65">
            <v>99.04</v>
          </cell>
          <cell r="CK65" t="e">
            <v>#N/A</v>
          </cell>
          <cell r="CM65">
            <v>100.18</v>
          </cell>
          <cell r="CN65" t="e">
            <v>#N/A</v>
          </cell>
          <cell r="CP65">
            <v>100.1</v>
          </cell>
          <cell r="CQ65" t="e">
            <v>#N/A</v>
          </cell>
          <cell r="CS65">
            <v>97.76</v>
          </cell>
          <cell r="CT65" t="e">
            <v>#N/A</v>
          </cell>
          <cell r="CV65">
            <v>97.81</v>
          </cell>
          <cell r="CW65" t="e">
            <v>#N/A</v>
          </cell>
          <cell r="CY65">
            <v>95.58</v>
          </cell>
          <cell r="CZ65" t="e">
            <v>#N/A</v>
          </cell>
          <cell r="DB65">
            <v>90.07</v>
          </cell>
          <cell r="DC65" t="e">
            <v>#N/A</v>
          </cell>
          <cell r="DE65">
            <v>98.7</v>
          </cell>
          <cell r="DF65" t="e">
            <v>#N/A</v>
          </cell>
          <cell r="DH65">
            <v>97.7</v>
          </cell>
          <cell r="DI65" t="e">
            <v>#N/A</v>
          </cell>
          <cell r="DL65" t="e">
            <v>#N/A</v>
          </cell>
          <cell r="DO65" t="e">
            <v>#N/A</v>
          </cell>
          <cell r="DQ65">
            <v>92.47</v>
          </cell>
          <cell r="DR65" t="e">
            <v>#N/A</v>
          </cell>
          <cell r="DT65">
            <v>95.98</v>
          </cell>
          <cell r="DU65" t="e">
            <v>#N/A</v>
          </cell>
        </row>
        <row r="66">
          <cell r="E66">
            <v>122.0912077</v>
          </cell>
          <cell r="I66">
            <v>81.8</v>
          </cell>
          <cell r="J66">
            <v>99.7</v>
          </cell>
          <cell r="M66">
            <v>99.6</v>
          </cell>
          <cell r="P66">
            <v>98.3</v>
          </cell>
          <cell r="S66" t="e">
            <v>#N/A</v>
          </cell>
          <cell r="V66">
            <v>100.3</v>
          </cell>
          <cell r="Y66">
            <v>100.7</v>
          </cell>
          <cell r="AB66">
            <v>6685</v>
          </cell>
          <cell r="AE66">
            <v>3</v>
          </cell>
          <cell r="AH66">
            <v>3</v>
          </cell>
          <cell r="AK66">
            <v>1182.8</v>
          </cell>
          <cell r="AN66">
            <v>959.3</v>
          </cell>
          <cell r="AQ66">
            <v>9.6878392988490347</v>
          </cell>
          <cell r="AT66">
            <v>7.8572406487875206</v>
          </cell>
          <cell r="AW66">
            <v>134972</v>
          </cell>
          <cell r="AZ66">
            <v>523496</v>
          </cell>
          <cell r="BC66">
            <v>94.6</v>
          </cell>
          <cell r="BF66">
            <v>100.3</v>
          </cell>
          <cell r="BI66">
            <v>1186.29</v>
          </cell>
          <cell r="BL66">
            <v>9.7164244858231505</v>
          </cell>
          <cell r="BO66">
            <v>940.44</v>
          </cell>
          <cell r="BR66">
            <v>7.7027659707554852</v>
          </cell>
          <cell r="BU66">
            <v>88.54</v>
          </cell>
          <cell r="BX66">
            <v>107.6</v>
          </cell>
          <cell r="CA66">
            <v>84.78</v>
          </cell>
          <cell r="CD66">
            <v>103.36</v>
          </cell>
          <cell r="CG66">
            <v>92.9</v>
          </cell>
          <cell r="CJ66">
            <v>98.55</v>
          </cell>
          <cell r="CM66">
            <v>86.55</v>
          </cell>
          <cell r="CP66">
            <v>115.83</v>
          </cell>
          <cell r="CS66">
            <v>86.07</v>
          </cell>
          <cell r="CV66">
            <v>114.86</v>
          </cell>
          <cell r="CY66">
            <v>91.34</v>
          </cell>
          <cell r="DB66">
            <v>103.67</v>
          </cell>
          <cell r="DE66">
            <v>98.8</v>
          </cell>
          <cell r="DH66">
            <v>99.4</v>
          </cell>
          <cell r="DQ66">
            <v>104.85</v>
          </cell>
          <cell r="DT66">
            <v>92.03</v>
          </cell>
        </row>
        <row r="67">
          <cell r="E67">
            <v>124.1378081</v>
          </cell>
          <cell r="I67">
            <v>54.5</v>
          </cell>
          <cell r="J67">
            <v>98.7</v>
          </cell>
          <cell r="M67">
            <v>99.8</v>
          </cell>
          <cell r="P67">
            <v>98.2</v>
          </cell>
          <cell r="S67" t="e">
            <v>#N/A</v>
          </cell>
          <cell r="V67">
            <v>100.7</v>
          </cell>
          <cell r="Y67">
            <v>100.6</v>
          </cell>
          <cell r="AB67">
            <v>6679</v>
          </cell>
          <cell r="AE67">
            <v>3</v>
          </cell>
          <cell r="AH67">
            <v>3</v>
          </cell>
          <cell r="AK67">
            <v>907.4</v>
          </cell>
          <cell r="AN67">
            <v>1028.5999999999999</v>
          </cell>
          <cell r="AQ67">
            <v>7.3096183498667715</v>
          </cell>
          <cell r="AT67">
            <v>8.2859526500693867</v>
          </cell>
          <cell r="AW67">
            <v>134745</v>
          </cell>
          <cell r="AZ67">
            <v>524417</v>
          </cell>
          <cell r="BC67">
            <v>98.3</v>
          </cell>
          <cell r="BF67">
            <v>100.4</v>
          </cell>
          <cell r="BI67">
            <v>915.34</v>
          </cell>
          <cell r="BL67">
            <v>7.3735795243189894</v>
          </cell>
          <cell r="BO67">
            <v>930.71</v>
          </cell>
          <cell r="BR67">
            <v>7.4973935358215824</v>
          </cell>
          <cell r="BU67">
            <v>95.48</v>
          </cell>
          <cell r="BX67">
            <v>99.51</v>
          </cell>
          <cell r="CA67">
            <v>95.67</v>
          </cell>
          <cell r="CD67">
            <v>99.67</v>
          </cell>
          <cell r="CG67">
            <v>92.27</v>
          </cell>
          <cell r="CJ67">
            <v>98.35</v>
          </cell>
          <cell r="CM67">
            <v>94.18</v>
          </cell>
          <cell r="CP67">
            <v>108.53</v>
          </cell>
          <cell r="CS67">
            <v>93.26</v>
          </cell>
          <cell r="CV67">
            <v>108.29</v>
          </cell>
          <cell r="CY67">
            <v>95.56</v>
          </cell>
          <cell r="DB67">
            <v>99.04</v>
          </cell>
          <cell r="DE67">
            <v>99.2</v>
          </cell>
          <cell r="DH67">
            <v>99.5</v>
          </cell>
          <cell r="DQ67">
            <v>99.99</v>
          </cell>
          <cell r="DT67">
            <v>96.67</v>
          </cell>
        </row>
        <row r="68">
          <cell r="E68">
            <v>121.8750539</v>
          </cell>
          <cell r="I68">
            <v>54.5</v>
          </cell>
          <cell r="J68">
            <v>101.2</v>
          </cell>
          <cell r="M68">
            <v>101.5</v>
          </cell>
          <cell r="P68">
            <v>99.6</v>
          </cell>
          <cell r="S68" t="e">
            <v>#N/A</v>
          </cell>
          <cell r="V68">
            <v>100.5</v>
          </cell>
          <cell r="Y68">
            <v>100.5</v>
          </cell>
          <cell r="AB68">
            <v>6642</v>
          </cell>
          <cell r="AE68">
            <v>2.8</v>
          </cell>
          <cell r="AH68">
            <v>2.9</v>
          </cell>
          <cell r="AK68">
            <v>929.9</v>
          </cell>
          <cell r="AN68">
            <v>957.4</v>
          </cell>
          <cell r="AQ68">
            <v>7.6299453435564795</v>
          </cell>
          <cell r="AT68">
            <v>7.8555862694063592</v>
          </cell>
          <cell r="AW68">
            <v>134188</v>
          </cell>
          <cell r="AZ68">
            <v>524994</v>
          </cell>
          <cell r="BC68">
            <v>98.2</v>
          </cell>
          <cell r="BF68">
            <v>100.3</v>
          </cell>
          <cell r="BI68">
            <v>832.6</v>
          </cell>
          <cell r="BL68">
            <v>6.8315867222767235</v>
          </cell>
          <cell r="BO68">
            <v>956.48</v>
          </cell>
          <cell r="BR68">
            <v>7.8480375547961092</v>
          </cell>
          <cell r="BU68">
            <v>102.33</v>
          </cell>
          <cell r="BX68">
            <v>93.14</v>
          </cell>
          <cell r="CA68">
            <v>99.69</v>
          </cell>
          <cell r="CD68">
            <v>94.83</v>
          </cell>
          <cell r="CG68">
            <v>96.18</v>
          </cell>
          <cell r="CJ68">
            <v>99.82</v>
          </cell>
          <cell r="CM68">
            <v>89.5</v>
          </cell>
          <cell r="CP68">
            <v>111.61</v>
          </cell>
          <cell r="CS68">
            <v>86.93</v>
          </cell>
          <cell r="CV68">
            <v>107.37</v>
          </cell>
          <cell r="CY68">
            <v>95.93</v>
          </cell>
          <cell r="DB68">
            <v>96.93</v>
          </cell>
          <cell r="DE68">
            <v>99.2</v>
          </cell>
          <cell r="DH68">
            <v>99.9</v>
          </cell>
          <cell r="DQ68">
            <v>97.92</v>
          </cell>
          <cell r="DT68">
            <v>98.23</v>
          </cell>
        </row>
        <row r="69">
          <cell r="E69">
            <v>121.76038269999999</v>
          </cell>
          <cell r="I69">
            <v>50</v>
          </cell>
          <cell r="J69">
            <v>100.7</v>
          </cell>
          <cell r="M69">
            <v>101.7</v>
          </cell>
          <cell r="P69">
            <v>99.4</v>
          </cell>
          <cell r="S69" t="e">
            <v>#N/A</v>
          </cell>
          <cell r="V69">
            <v>100.2</v>
          </cell>
          <cell r="Y69">
            <v>100.5</v>
          </cell>
          <cell r="AB69">
            <v>6587</v>
          </cell>
          <cell r="AE69">
            <v>2.7</v>
          </cell>
          <cell r="AH69">
            <v>2.9</v>
          </cell>
          <cell r="AK69">
            <v>1319.1</v>
          </cell>
          <cell r="AN69">
            <v>1009.1</v>
          </cell>
          <cell r="AQ69">
            <v>10.833573045266061</v>
          </cell>
          <cell r="AT69">
            <v>8.2875889318307809</v>
          </cell>
          <cell r="AW69">
            <v>135727</v>
          </cell>
          <cell r="AZ69">
            <v>526717</v>
          </cell>
          <cell r="BC69">
            <v>124.8</v>
          </cell>
          <cell r="BF69">
            <v>100.8</v>
          </cell>
          <cell r="BI69">
            <v>1299.8599999999999</v>
          </cell>
          <cell r="BL69">
            <v>10.675557773193496</v>
          </cell>
          <cell r="BO69">
            <v>978.83</v>
          </cell>
          <cell r="BR69">
            <v>8.0389859024317936</v>
          </cell>
          <cell r="BU69">
            <v>96.08</v>
          </cell>
          <cell r="BX69">
            <v>108.58</v>
          </cell>
          <cell r="CA69">
            <v>92.83</v>
          </cell>
          <cell r="CD69">
            <v>108.33</v>
          </cell>
          <cell r="CG69">
            <v>94.97</v>
          </cell>
          <cell r="CJ69">
            <v>99.82</v>
          </cell>
          <cell r="CM69">
            <v>83.76</v>
          </cell>
          <cell r="CP69">
            <v>111.27</v>
          </cell>
          <cell r="CS69">
            <v>85.22</v>
          </cell>
          <cell r="CV69">
            <v>111.64</v>
          </cell>
          <cell r="CY69">
            <v>93.26</v>
          </cell>
          <cell r="DB69">
            <v>108.4</v>
          </cell>
          <cell r="DE69">
            <v>99.6</v>
          </cell>
          <cell r="DH69">
            <v>99.6</v>
          </cell>
          <cell r="DQ69">
            <v>107.38</v>
          </cell>
          <cell r="DT69">
            <v>93.37</v>
          </cell>
        </row>
        <row r="70">
          <cell r="E70">
            <v>123.74321279999999</v>
          </cell>
          <cell r="I70">
            <v>63.6</v>
          </cell>
          <cell r="J70">
            <v>100.2</v>
          </cell>
          <cell r="M70">
            <v>99.3</v>
          </cell>
          <cell r="P70">
            <v>98.3</v>
          </cell>
          <cell r="S70">
            <v>100.5</v>
          </cell>
          <cell r="V70">
            <v>100.2</v>
          </cell>
          <cell r="Y70">
            <v>99.9</v>
          </cell>
          <cell r="AB70">
            <v>6519</v>
          </cell>
          <cell r="AE70">
            <v>3</v>
          </cell>
          <cell r="AH70">
            <v>3</v>
          </cell>
          <cell r="AK70">
            <v>328.2</v>
          </cell>
          <cell r="AN70">
            <v>938</v>
          </cell>
          <cell r="AQ70">
            <v>2.6522666785002045</v>
          </cell>
          <cell r="AT70">
            <v>7.5802137246593295</v>
          </cell>
          <cell r="AW70">
            <v>136165</v>
          </cell>
          <cell r="AZ70">
            <v>528387</v>
          </cell>
          <cell r="BC70">
            <v>92.9</v>
          </cell>
          <cell r="BF70">
            <v>99.3</v>
          </cell>
          <cell r="BI70">
            <v>274.89999999999998</v>
          </cell>
          <cell r="BL70">
            <v>2.2215359839113535</v>
          </cell>
          <cell r="BO70">
            <v>730.17</v>
          </cell>
          <cell r="BR70">
            <v>5.9006872658150344</v>
          </cell>
          <cell r="BU70">
            <v>93.31</v>
          </cell>
          <cell r="BX70">
            <v>78.55</v>
          </cell>
          <cell r="CA70">
            <v>92.47</v>
          </cell>
          <cell r="CD70">
            <v>80.45</v>
          </cell>
          <cell r="CG70">
            <v>93.6</v>
          </cell>
          <cell r="CJ70">
            <v>90.93</v>
          </cell>
          <cell r="CM70">
            <v>85.89</v>
          </cell>
          <cell r="CP70">
            <v>82.2</v>
          </cell>
          <cell r="CS70">
            <v>85.86</v>
          </cell>
          <cell r="CV70">
            <v>87.21</v>
          </cell>
          <cell r="CY70">
            <v>92.96</v>
          </cell>
          <cell r="DB70">
            <v>78.56</v>
          </cell>
          <cell r="DE70">
            <v>99.3</v>
          </cell>
          <cell r="DH70">
            <v>100.1</v>
          </cell>
          <cell r="DQ70">
            <v>76.069999999999993</v>
          </cell>
          <cell r="DT70">
            <v>91.99</v>
          </cell>
        </row>
        <row r="71">
          <cell r="E71">
            <v>123.6368896</v>
          </cell>
          <cell r="I71">
            <v>54.5</v>
          </cell>
          <cell r="J71">
            <v>101.8</v>
          </cell>
          <cell r="M71">
            <v>101.7</v>
          </cell>
          <cell r="P71">
            <v>100.2</v>
          </cell>
          <cell r="S71">
            <v>100.3</v>
          </cell>
          <cell r="V71">
            <v>99.9</v>
          </cell>
          <cell r="Y71">
            <v>99.4</v>
          </cell>
          <cell r="AB71">
            <v>6514</v>
          </cell>
          <cell r="AE71">
            <v>3.1</v>
          </cell>
          <cell r="AH71">
            <v>3</v>
          </cell>
          <cell r="AK71">
            <v>1219.5</v>
          </cell>
          <cell r="AN71">
            <v>1144.7</v>
          </cell>
          <cell r="AQ71">
            <v>9.863560980427641</v>
          </cell>
          <cell r="AT71">
            <v>9.2585635541578686</v>
          </cell>
          <cell r="AW71">
            <v>136488</v>
          </cell>
          <cell r="AZ71">
            <v>531012</v>
          </cell>
          <cell r="BC71">
            <v>88.3</v>
          </cell>
          <cell r="BF71">
            <v>99.9</v>
          </cell>
          <cell r="BI71">
            <v>1121.28</v>
          </cell>
          <cell r="BL71">
            <v>9.0691378894086956</v>
          </cell>
          <cell r="BO71">
            <v>1016.48</v>
          </cell>
          <cell r="BR71">
            <v>8.2214944365601372</v>
          </cell>
          <cell r="BU71">
            <v>89.67</v>
          </cell>
          <cell r="BX71">
            <v>100.49</v>
          </cell>
          <cell r="CA71">
            <v>91.52</v>
          </cell>
          <cell r="CD71">
            <v>99.67</v>
          </cell>
          <cell r="CG71">
            <v>97.89</v>
          </cell>
          <cell r="CJ71">
            <v>103.7</v>
          </cell>
          <cell r="CM71">
            <v>88.76</v>
          </cell>
          <cell r="CP71">
            <v>100.78</v>
          </cell>
          <cell r="CS71">
            <v>88.97</v>
          </cell>
          <cell r="CV71">
            <v>106.45</v>
          </cell>
          <cell r="CY71">
            <v>90.28</v>
          </cell>
          <cell r="DB71">
            <v>100.98</v>
          </cell>
          <cell r="DE71">
            <v>99.4</v>
          </cell>
          <cell r="DH71">
            <v>99.8</v>
          </cell>
          <cell r="DQ71">
            <v>99.62</v>
          </cell>
          <cell r="DT71">
            <v>87.12</v>
          </cell>
        </row>
        <row r="72">
          <cell r="E72">
            <v>119.29889799999999</v>
          </cell>
          <cell r="I72">
            <v>63.6</v>
          </cell>
          <cell r="J72">
            <v>101.7</v>
          </cell>
          <cell r="M72">
            <v>102</v>
          </cell>
          <cell r="P72">
            <v>100.9</v>
          </cell>
          <cell r="S72">
            <v>100</v>
          </cell>
          <cell r="V72">
            <v>99.8</v>
          </cell>
          <cell r="Y72">
            <v>98.9</v>
          </cell>
          <cell r="AB72">
            <v>6600</v>
          </cell>
          <cell r="AE72">
            <v>3.3</v>
          </cell>
          <cell r="AH72">
            <v>3.1</v>
          </cell>
          <cell r="AK72">
            <v>1380.4</v>
          </cell>
          <cell r="AN72">
            <v>853.5</v>
          </cell>
          <cell r="AQ72">
            <v>11.570936723992205</v>
          </cell>
          <cell r="AT72">
            <v>7.1542991117990047</v>
          </cell>
          <cell r="AW72">
            <v>137019</v>
          </cell>
          <cell r="AZ72">
            <v>531861</v>
          </cell>
          <cell r="BC72">
            <v>106.5</v>
          </cell>
          <cell r="BF72">
            <v>99.8</v>
          </cell>
          <cell r="BI72">
            <v>1294.9100000000001</v>
          </cell>
          <cell r="BL72">
            <v>10.854333289817983</v>
          </cell>
          <cell r="BO72">
            <v>978.77</v>
          </cell>
          <cell r="BR72">
            <v>8.2043507225020633</v>
          </cell>
          <cell r="BU72">
            <v>103.19</v>
          </cell>
          <cell r="BX72">
            <v>121.81</v>
          </cell>
          <cell r="CA72">
            <v>103.72</v>
          </cell>
          <cell r="CD72">
            <v>119.27</v>
          </cell>
          <cell r="CG72">
            <v>98.28</v>
          </cell>
          <cell r="CJ72">
            <v>103.38</v>
          </cell>
          <cell r="CM72">
            <v>109.87</v>
          </cell>
          <cell r="CP72">
            <v>116.06</v>
          </cell>
          <cell r="CS72">
            <v>106.98</v>
          </cell>
          <cell r="CV72">
            <v>117.4</v>
          </cell>
          <cell r="CY72">
            <v>103.29</v>
          </cell>
          <cell r="DB72">
            <v>115.88</v>
          </cell>
          <cell r="DE72">
            <v>99.6</v>
          </cell>
          <cell r="DH72">
            <v>99.7</v>
          </cell>
          <cell r="DQ72">
            <v>115.74</v>
          </cell>
          <cell r="DT72">
            <v>102.54</v>
          </cell>
        </row>
        <row r="73">
          <cell r="E73">
            <v>112.4997281</v>
          </cell>
          <cell r="I73">
            <v>50</v>
          </cell>
          <cell r="J73">
            <v>99.9</v>
          </cell>
          <cell r="M73">
            <v>102.4</v>
          </cell>
          <cell r="P73">
            <v>101.1</v>
          </cell>
          <cell r="S73">
            <v>99.8</v>
          </cell>
          <cell r="V73">
            <v>100.1</v>
          </cell>
          <cell r="Y73">
            <v>100.5</v>
          </cell>
          <cell r="AB73">
            <v>6690</v>
          </cell>
          <cell r="AE73">
            <v>3.2</v>
          </cell>
          <cell r="AH73">
            <v>3.1</v>
          </cell>
          <cell r="AK73">
            <v>1013.2</v>
          </cell>
          <cell r="AN73">
            <v>898.2</v>
          </cell>
          <cell r="AQ73">
            <v>9.0062439893132513</v>
          </cell>
          <cell r="AT73">
            <v>7.984019296487527</v>
          </cell>
          <cell r="AW73">
            <v>139389</v>
          </cell>
          <cell r="AZ73">
            <v>533201</v>
          </cell>
          <cell r="BC73">
            <v>100.2</v>
          </cell>
          <cell r="BF73">
            <v>99.5</v>
          </cell>
          <cell r="BI73">
            <v>928.78</v>
          </cell>
          <cell r="BL73">
            <v>8.2558421756754452</v>
          </cell>
          <cell r="BO73">
            <v>916.99</v>
          </cell>
          <cell r="BR73">
            <v>8.1510419223848771</v>
          </cell>
          <cell r="BU73">
            <v>95.91</v>
          </cell>
          <cell r="BX73">
            <v>101.72</v>
          </cell>
          <cell r="CA73">
            <v>91.52</v>
          </cell>
          <cell r="CD73">
            <v>98.65</v>
          </cell>
          <cell r="CG73">
            <v>100.2</v>
          </cell>
          <cell r="CJ73">
            <v>102.22</v>
          </cell>
          <cell r="CM73">
            <v>105.43</v>
          </cell>
          <cell r="CP73">
            <v>108.99</v>
          </cell>
          <cell r="CS73">
            <v>97.44</v>
          </cell>
          <cell r="CV73">
            <v>101.84</v>
          </cell>
          <cell r="CY73">
            <v>96.57</v>
          </cell>
          <cell r="DB73">
            <v>100.19</v>
          </cell>
          <cell r="DE73">
            <v>99.6</v>
          </cell>
          <cell r="DH73">
            <v>99.8</v>
          </cell>
          <cell r="DQ73">
            <v>105.22</v>
          </cell>
          <cell r="DT73">
            <v>103.69</v>
          </cell>
        </row>
        <row r="74">
          <cell r="E74">
            <v>112.2486308</v>
          </cell>
          <cell r="I74">
            <v>36.4</v>
          </cell>
          <cell r="J74">
            <v>98.8</v>
          </cell>
          <cell r="M74">
            <v>100.5</v>
          </cell>
          <cell r="P74">
            <v>99.8</v>
          </cell>
          <cell r="S74">
            <v>100</v>
          </cell>
          <cell r="V74">
            <v>100.3</v>
          </cell>
          <cell r="Y74">
            <v>100.5</v>
          </cell>
          <cell r="AB74">
            <v>6734</v>
          </cell>
          <cell r="AE74">
            <v>3.1</v>
          </cell>
          <cell r="AH74">
            <v>3</v>
          </cell>
          <cell r="AK74">
            <v>674.3</v>
          </cell>
          <cell r="AN74">
            <v>904.1</v>
          </cell>
          <cell r="AQ74">
            <v>6.0072002232387138</v>
          </cell>
          <cell r="AT74">
            <v>8.0544412306541915</v>
          </cell>
          <cell r="AW74">
            <v>140101</v>
          </cell>
          <cell r="AZ74">
            <v>533282</v>
          </cell>
          <cell r="BC74">
            <v>96.7</v>
          </cell>
          <cell r="BF74">
            <v>99.9</v>
          </cell>
          <cell r="BI74">
            <v>586.99</v>
          </cell>
          <cell r="BL74">
            <v>5.2293733635457409</v>
          </cell>
          <cell r="BO74">
            <v>808.43</v>
          </cell>
          <cell r="BR74">
            <v>7.2021368478019774</v>
          </cell>
          <cell r="BU74">
            <v>101.29</v>
          </cell>
          <cell r="BX74">
            <v>90.2</v>
          </cell>
          <cell r="CA74">
            <v>94.48</v>
          </cell>
          <cell r="CD74">
            <v>85.54</v>
          </cell>
          <cell r="CG74">
            <v>102.56</v>
          </cell>
          <cell r="CJ74">
            <v>101.55</v>
          </cell>
          <cell r="CM74">
            <v>100.18</v>
          </cell>
          <cell r="CP74">
            <v>96.45</v>
          </cell>
          <cell r="CS74">
            <v>89.93</v>
          </cell>
          <cell r="CV74">
            <v>85.6</v>
          </cell>
          <cell r="CY74">
            <v>91.08</v>
          </cell>
          <cell r="DB74">
            <v>86.15</v>
          </cell>
          <cell r="DE74">
            <v>99.6</v>
          </cell>
          <cell r="DH74">
            <v>99.8</v>
          </cell>
          <cell r="DQ74">
            <v>93.83</v>
          </cell>
          <cell r="DT74">
            <v>100.55</v>
          </cell>
        </row>
        <row r="75">
          <cell r="E75">
            <v>112.59202519999999</v>
          </cell>
          <cell r="I75">
            <v>27.3</v>
          </cell>
          <cell r="J75">
            <v>98.6</v>
          </cell>
          <cell r="M75">
            <v>100.2</v>
          </cell>
          <cell r="P75">
            <v>100.1</v>
          </cell>
          <cell r="S75">
            <v>100.1</v>
          </cell>
          <cell r="V75">
            <v>100.2</v>
          </cell>
          <cell r="Y75">
            <v>100.5</v>
          </cell>
          <cell r="AB75">
            <v>6760</v>
          </cell>
          <cell r="AE75">
            <v>3</v>
          </cell>
          <cell r="AH75">
            <v>3.1</v>
          </cell>
          <cell r="AK75">
            <v>902.4</v>
          </cell>
          <cell r="AN75">
            <v>848.8</v>
          </cell>
          <cell r="AQ75">
            <v>8.0147772313096297</v>
          </cell>
          <cell r="AT75">
            <v>7.5387222007265215</v>
          </cell>
          <cell r="AW75">
            <v>141004</v>
          </cell>
          <cell r="AZ75">
            <v>533618</v>
          </cell>
          <cell r="BC75">
            <v>97.8</v>
          </cell>
          <cell r="BF75">
            <v>100.3</v>
          </cell>
          <cell r="BI75">
            <v>989.57</v>
          </cell>
          <cell r="BL75">
            <v>8.788988369666523</v>
          </cell>
          <cell r="BO75">
            <v>916.44</v>
          </cell>
          <cell r="BR75">
            <v>8.1394752281265479</v>
          </cell>
          <cell r="BU75">
            <v>97.12</v>
          </cell>
          <cell r="BX75">
            <v>100</v>
          </cell>
          <cell r="CA75">
            <v>91.64</v>
          </cell>
          <cell r="CD75">
            <v>95.09</v>
          </cell>
          <cell r="CG75">
            <v>101.1</v>
          </cell>
          <cell r="CJ75">
            <v>105.96</v>
          </cell>
          <cell r="CM75">
            <v>102.31</v>
          </cell>
          <cell r="CP75">
            <v>106.71</v>
          </cell>
          <cell r="CS75">
            <v>94.97</v>
          </cell>
          <cell r="CV75">
            <v>97.47</v>
          </cell>
          <cell r="CY75">
            <v>92.2</v>
          </cell>
          <cell r="DB75">
            <v>98.63</v>
          </cell>
          <cell r="DE75">
            <v>99.8</v>
          </cell>
          <cell r="DH75">
            <v>101</v>
          </cell>
          <cell r="DQ75">
            <v>107.66</v>
          </cell>
          <cell r="DT75">
            <v>100.08</v>
          </cell>
        </row>
        <row r="76">
          <cell r="E76">
            <v>117.3084527</v>
          </cell>
          <cell r="I76">
            <v>45.5</v>
          </cell>
          <cell r="J76">
            <v>97.4</v>
          </cell>
          <cell r="M76">
            <v>97.2</v>
          </cell>
          <cell r="P76">
            <v>97.1</v>
          </cell>
          <cell r="S76">
            <v>100</v>
          </cell>
          <cell r="V76">
            <v>99.7</v>
          </cell>
          <cell r="Y76">
            <v>100.4</v>
          </cell>
          <cell r="AB76">
            <v>6744</v>
          </cell>
          <cell r="AE76">
            <v>3</v>
          </cell>
          <cell r="AH76">
            <v>3.1</v>
          </cell>
          <cell r="AK76">
            <v>781.5</v>
          </cell>
          <cell r="AN76">
            <v>858.2</v>
          </cell>
          <cell r="AQ76">
            <v>6.6619240303047658</v>
          </cell>
          <cell r="AT76">
            <v>7.3157558577191946</v>
          </cell>
          <cell r="AW76">
            <v>143570</v>
          </cell>
          <cell r="AZ76">
            <v>534341</v>
          </cell>
          <cell r="BC76">
            <v>106.9</v>
          </cell>
          <cell r="BF76">
            <v>100.8</v>
          </cell>
          <cell r="BI76">
            <v>808.39</v>
          </cell>
          <cell r="BL76">
            <v>6.8911487739706585</v>
          </cell>
          <cell r="BO76">
            <v>784.15</v>
          </cell>
          <cell r="BR76">
            <v>6.6845140478099578</v>
          </cell>
          <cell r="BU76">
            <v>99.47</v>
          </cell>
          <cell r="BX76">
            <v>94.24</v>
          </cell>
          <cell r="CA76">
            <v>95.55</v>
          </cell>
          <cell r="CD76">
            <v>89.36</v>
          </cell>
          <cell r="CG76">
            <v>98.05</v>
          </cell>
          <cell r="CJ76">
            <v>95.19</v>
          </cell>
          <cell r="CM76">
            <v>101.9</v>
          </cell>
          <cell r="CP76">
            <v>102.95</v>
          </cell>
          <cell r="CS76">
            <v>94.22</v>
          </cell>
          <cell r="CV76">
            <v>93.89</v>
          </cell>
          <cell r="CY76">
            <v>93.15</v>
          </cell>
          <cell r="DB76">
            <v>94.12</v>
          </cell>
          <cell r="DE76">
            <v>99.9</v>
          </cell>
          <cell r="DH76">
            <v>99.3</v>
          </cell>
          <cell r="DQ76">
            <v>98.98</v>
          </cell>
          <cell r="DT76">
            <v>99.96</v>
          </cell>
        </row>
        <row r="77">
          <cell r="E77">
            <v>123.32511909999999</v>
          </cell>
          <cell r="I77">
            <v>63.6</v>
          </cell>
          <cell r="J77">
            <v>99</v>
          </cell>
          <cell r="M77">
            <v>100</v>
          </cell>
          <cell r="P77">
            <v>100.8</v>
          </cell>
          <cell r="S77">
            <v>99.8</v>
          </cell>
          <cell r="V77">
            <v>99.8</v>
          </cell>
          <cell r="Y77">
            <v>100.3</v>
          </cell>
          <cell r="AB77">
            <v>6710</v>
          </cell>
          <cell r="AE77">
            <v>3.2</v>
          </cell>
          <cell r="AH77">
            <v>3.2</v>
          </cell>
          <cell r="AK77">
            <v>648</v>
          </cell>
          <cell r="AN77">
            <v>891.7</v>
          </cell>
          <cell r="AQ77">
            <v>5.2544040073017051</v>
          </cell>
          <cell r="AT77">
            <v>7.2304815637514359</v>
          </cell>
          <cell r="AW77">
            <v>145532</v>
          </cell>
          <cell r="AZ77">
            <v>535402</v>
          </cell>
          <cell r="BC77">
            <v>95.7</v>
          </cell>
          <cell r="BF77">
            <v>100.3</v>
          </cell>
          <cell r="BI77">
            <v>535.14</v>
          </cell>
          <cell r="BL77">
            <v>4.3392619760299915</v>
          </cell>
          <cell r="BO77">
            <v>773.33</v>
          </cell>
          <cell r="BR77">
            <v>6.2706608811213389</v>
          </cell>
          <cell r="BU77">
            <v>108.22</v>
          </cell>
          <cell r="BX77">
            <v>93.5</v>
          </cell>
          <cell r="CA77">
            <v>105.26</v>
          </cell>
          <cell r="CD77">
            <v>90.12</v>
          </cell>
          <cell r="CG77">
            <v>103.5</v>
          </cell>
          <cell r="CJ77">
            <v>101.33</v>
          </cell>
          <cell r="CM77">
            <v>100.51</v>
          </cell>
          <cell r="CP77">
            <v>92.46</v>
          </cell>
          <cell r="CS77">
            <v>97.65</v>
          </cell>
          <cell r="CV77">
            <v>89.29</v>
          </cell>
          <cell r="CY77">
            <v>101.17</v>
          </cell>
          <cell r="DB77">
            <v>92.32</v>
          </cell>
          <cell r="DE77">
            <v>100.3</v>
          </cell>
          <cell r="DH77">
            <v>98.4</v>
          </cell>
          <cell r="DQ77">
            <v>94.78</v>
          </cell>
          <cell r="DT77">
            <v>104.73</v>
          </cell>
        </row>
        <row r="78">
          <cell r="E78">
            <v>129.42063719999999</v>
          </cell>
          <cell r="I78">
            <v>54.5</v>
          </cell>
          <cell r="J78">
            <v>99.1</v>
          </cell>
          <cell r="M78">
            <v>98</v>
          </cell>
          <cell r="P78">
            <v>99.2</v>
          </cell>
          <cell r="S78">
            <v>100.1</v>
          </cell>
          <cell r="V78">
            <v>100.4</v>
          </cell>
          <cell r="Y78">
            <v>100.1</v>
          </cell>
          <cell r="AB78">
            <v>6749</v>
          </cell>
          <cell r="AE78">
            <v>3.2</v>
          </cell>
          <cell r="AH78">
            <v>3.2</v>
          </cell>
          <cell r="AK78">
            <v>1129.5999999999999</v>
          </cell>
          <cell r="AN78">
            <v>879.9</v>
          </cell>
          <cell r="AQ78">
            <v>8.7281288706249711</v>
          </cell>
          <cell r="AT78">
            <v>6.7987611484267987</v>
          </cell>
          <cell r="AW78">
            <v>148474</v>
          </cell>
          <cell r="AZ78">
            <v>537587</v>
          </cell>
          <cell r="BC78">
            <v>95</v>
          </cell>
          <cell r="BF78">
            <v>100.5</v>
          </cell>
          <cell r="BI78">
            <v>1118.3900000000001</v>
          </cell>
          <cell r="BL78">
            <v>8.6415120818150335</v>
          </cell>
          <cell r="BO78">
            <v>868.38</v>
          </cell>
          <cell r="BR78">
            <v>6.709749069292946</v>
          </cell>
          <cell r="BU78">
            <v>95.3</v>
          </cell>
          <cell r="BX78">
            <v>113.6</v>
          </cell>
          <cell r="CA78">
            <v>97.68</v>
          </cell>
          <cell r="CD78">
            <v>114.31</v>
          </cell>
          <cell r="CG78">
            <v>99.54</v>
          </cell>
          <cell r="CJ78">
            <v>100.26</v>
          </cell>
          <cell r="CM78">
            <v>95.33</v>
          </cell>
          <cell r="CP78">
            <v>104.88</v>
          </cell>
          <cell r="CS78">
            <v>102.37</v>
          </cell>
          <cell r="CV78">
            <v>110.02</v>
          </cell>
          <cell r="CY78">
            <v>102.67</v>
          </cell>
          <cell r="DB78">
            <v>110.31</v>
          </cell>
          <cell r="DE78">
            <v>100.5</v>
          </cell>
          <cell r="DH78">
            <v>100.6</v>
          </cell>
          <cell r="DQ78">
            <v>106.34</v>
          </cell>
          <cell r="DT78">
            <v>98.39</v>
          </cell>
        </row>
        <row r="79">
          <cell r="E79">
            <v>133.18418750000001</v>
          </cell>
          <cell r="I79">
            <v>72.7</v>
          </cell>
          <cell r="J79">
            <v>99.7</v>
          </cell>
          <cell r="M79">
            <v>98.8</v>
          </cell>
          <cell r="P79">
            <v>100.1</v>
          </cell>
          <cell r="S79">
            <v>99.9</v>
          </cell>
          <cell r="V79">
            <v>100.1</v>
          </cell>
          <cell r="Y79">
            <v>99.9</v>
          </cell>
          <cell r="AB79">
            <v>6710</v>
          </cell>
          <cell r="AE79">
            <v>3.2</v>
          </cell>
          <cell r="AH79">
            <v>3.2</v>
          </cell>
          <cell r="AK79">
            <v>457.1</v>
          </cell>
          <cell r="AN79">
            <v>656.7</v>
          </cell>
          <cell r="AQ79">
            <v>3.432089113431728</v>
          </cell>
          <cell r="AT79">
            <v>4.9307655234972998</v>
          </cell>
          <cell r="AW79">
            <v>150820</v>
          </cell>
          <cell r="AZ79">
            <v>537835</v>
          </cell>
          <cell r="BC79">
            <v>97.6</v>
          </cell>
          <cell r="BF79">
            <v>99.8</v>
          </cell>
          <cell r="BI79">
            <v>540.45000000000005</v>
          </cell>
          <cell r="BL79">
            <v>4.0579141574145208</v>
          </cell>
          <cell r="BO79">
            <v>565.22</v>
          </cell>
          <cell r="BR79">
            <v>4.2438971968800727</v>
          </cell>
          <cell r="BU79">
            <v>110.3</v>
          </cell>
          <cell r="BX79">
            <v>99.26</v>
          </cell>
          <cell r="CA79">
            <v>116.86</v>
          </cell>
          <cell r="CD79">
            <v>103.87</v>
          </cell>
          <cell r="CG79">
            <v>103.65</v>
          </cell>
          <cell r="CJ79">
            <v>95.81</v>
          </cell>
          <cell r="CM79">
            <v>104.28</v>
          </cell>
          <cell r="CP79">
            <v>92.68</v>
          </cell>
          <cell r="CS79">
            <v>115.55</v>
          </cell>
          <cell r="CV79">
            <v>100.81</v>
          </cell>
          <cell r="CY79">
            <v>114.87</v>
          </cell>
          <cell r="DB79">
            <v>102.88</v>
          </cell>
          <cell r="DE79">
            <v>100.4</v>
          </cell>
          <cell r="DH79">
            <v>100.4</v>
          </cell>
          <cell r="DQ79">
            <v>98.3</v>
          </cell>
          <cell r="DT79">
            <v>109.17</v>
          </cell>
        </row>
        <row r="80">
          <cell r="E80">
            <v>134.82635629999999</v>
          </cell>
          <cell r="I80">
            <v>63.6</v>
          </cell>
          <cell r="J80">
            <v>101.6</v>
          </cell>
          <cell r="M80">
            <v>99.7</v>
          </cell>
          <cell r="P80">
            <v>100.9</v>
          </cell>
          <cell r="S80">
            <v>99.9</v>
          </cell>
          <cell r="V80">
            <v>99.8</v>
          </cell>
          <cell r="Y80">
            <v>99.8</v>
          </cell>
          <cell r="AB80">
            <v>6657</v>
          </cell>
          <cell r="AE80">
            <v>3.3</v>
          </cell>
          <cell r="AH80">
            <v>3.4</v>
          </cell>
          <cell r="AK80">
            <v>784.9</v>
          </cell>
          <cell r="AN80">
            <v>779.1</v>
          </cell>
          <cell r="AQ80">
            <v>5.8215620561126151</v>
          </cell>
          <cell r="AT80">
            <v>5.7785437608833465</v>
          </cell>
          <cell r="AW80">
            <v>152641</v>
          </cell>
          <cell r="AZ80">
            <v>542277</v>
          </cell>
          <cell r="BC80">
            <v>98.3</v>
          </cell>
          <cell r="BF80">
            <v>100.1</v>
          </cell>
          <cell r="BI80">
            <v>673.63</v>
          </cell>
          <cell r="BL80">
            <v>4.9962783129814516</v>
          </cell>
          <cell r="BO80">
            <v>745.59</v>
          </cell>
          <cell r="BR80">
            <v>5.5300018517225187</v>
          </cell>
          <cell r="BU80">
            <v>104.67</v>
          </cell>
          <cell r="BX80">
            <v>99.75</v>
          </cell>
          <cell r="CA80">
            <v>112.96</v>
          </cell>
          <cell r="CD80">
            <v>107.05</v>
          </cell>
          <cell r="CG80">
            <v>103.47</v>
          </cell>
          <cell r="CJ80">
            <v>99.82</v>
          </cell>
          <cell r="CM80">
            <v>103.54</v>
          </cell>
          <cell r="CP80">
            <v>94.62</v>
          </cell>
          <cell r="CS80">
            <v>112.66</v>
          </cell>
          <cell r="CV80">
            <v>100.92</v>
          </cell>
          <cell r="CY80">
            <v>111.49</v>
          </cell>
          <cell r="DB80">
            <v>104.16</v>
          </cell>
          <cell r="DE80">
            <v>100.5</v>
          </cell>
          <cell r="DH80">
            <v>100.3</v>
          </cell>
          <cell r="DQ80">
            <v>98.03</v>
          </cell>
          <cell r="DT80">
            <v>105.54</v>
          </cell>
        </row>
        <row r="81">
          <cell r="E81">
            <v>132.76338659999999</v>
          </cell>
          <cell r="I81">
            <v>72.7</v>
          </cell>
          <cell r="J81">
            <v>102.3</v>
          </cell>
          <cell r="M81">
            <v>100.2</v>
          </cell>
          <cell r="P81">
            <v>101.5</v>
          </cell>
          <cell r="S81">
            <v>100</v>
          </cell>
          <cell r="V81">
            <v>99.8</v>
          </cell>
          <cell r="Y81">
            <v>99.8</v>
          </cell>
          <cell r="AB81">
            <v>6610</v>
          </cell>
          <cell r="AE81">
            <v>3.2</v>
          </cell>
          <cell r="AH81">
            <v>3.4</v>
          </cell>
          <cell r="AK81">
            <v>1067.0999999999999</v>
          </cell>
          <cell r="AN81">
            <v>816.7</v>
          </cell>
          <cell r="AQ81">
            <v>8.0376075613003373</v>
          </cell>
          <cell r="AT81">
            <v>6.1515453990385032</v>
          </cell>
          <cell r="AW81">
            <v>153768</v>
          </cell>
          <cell r="AZ81">
            <v>543581</v>
          </cell>
          <cell r="BC81">
            <v>124.1</v>
          </cell>
          <cell r="BF81">
            <v>100.4</v>
          </cell>
          <cell r="BI81">
            <v>1109.72</v>
          </cell>
          <cell r="BL81">
            <v>8.3586298031358002</v>
          </cell>
          <cell r="BO81">
            <v>758.28</v>
          </cell>
          <cell r="BR81">
            <v>5.711514442491632</v>
          </cell>
          <cell r="BU81">
            <v>101.55</v>
          </cell>
          <cell r="BX81">
            <v>106.86</v>
          </cell>
          <cell r="CA81">
            <v>106.32</v>
          </cell>
          <cell r="CD81">
            <v>116.6</v>
          </cell>
          <cell r="CG81">
            <v>104.67</v>
          </cell>
          <cell r="CJ81">
            <v>102.35</v>
          </cell>
          <cell r="CM81">
            <v>101.98</v>
          </cell>
          <cell r="CP81">
            <v>101.24</v>
          </cell>
          <cell r="CS81">
            <v>113.41</v>
          </cell>
          <cell r="CV81">
            <v>109.1</v>
          </cell>
          <cell r="CY81">
            <v>110.27</v>
          </cell>
          <cell r="DB81">
            <v>115.83</v>
          </cell>
          <cell r="DE81">
            <v>100.9</v>
          </cell>
          <cell r="DH81">
            <v>100.7</v>
          </cell>
          <cell r="DQ81">
            <v>110.15</v>
          </cell>
          <cell r="DT81">
            <v>103.1</v>
          </cell>
        </row>
        <row r="82">
          <cell r="E82">
            <v>136.44399999999999</v>
          </cell>
          <cell r="I82">
            <v>54.5</v>
          </cell>
          <cell r="J82">
            <v>101.5</v>
          </cell>
          <cell r="M82">
            <v>99.8</v>
          </cell>
          <cell r="P82">
            <v>102.2</v>
          </cell>
          <cell r="S82">
            <v>100</v>
          </cell>
          <cell r="V82">
            <v>99.7</v>
          </cell>
          <cell r="Y82">
            <v>99.3</v>
          </cell>
          <cell r="AB82">
            <v>6551</v>
          </cell>
          <cell r="AE82">
            <v>3.5</v>
          </cell>
          <cell r="AH82">
            <v>3.5</v>
          </cell>
          <cell r="AK82">
            <v>32.6</v>
          </cell>
          <cell r="AN82">
            <v>582.4</v>
          </cell>
          <cell r="AQ82">
            <v>0.23892585969335409</v>
          </cell>
          <cell r="AT82">
            <v>4.2684178124358709</v>
          </cell>
          <cell r="AW82">
            <v>156098</v>
          </cell>
          <cell r="AZ82">
            <v>544426</v>
          </cell>
          <cell r="BC82">
            <v>94.3</v>
          </cell>
          <cell r="BF82">
            <v>100.5</v>
          </cell>
          <cell r="BI82">
            <v>62.92</v>
          </cell>
          <cell r="BL82">
            <v>0.46114156723637539</v>
          </cell>
          <cell r="BO82">
            <v>552.41999999999996</v>
          </cell>
          <cell r="BR82">
            <v>4.0486939696871973</v>
          </cell>
          <cell r="BU82">
            <v>104.76</v>
          </cell>
          <cell r="BX82">
            <v>83.46</v>
          </cell>
          <cell r="CA82">
            <v>110.59</v>
          </cell>
          <cell r="CD82">
            <v>89.74</v>
          </cell>
          <cell r="CG82">
            <v>102.28</v>
          </cell>
          <cell r="CJ82">
            <v>96.35</v>
          </cell>
          <cell r="CM82">
            <v>101.16</v>
          </cell>
          <cell r="CP82">
            <v>80.260000000000005</v>
          </cell>
          <cell r="CS82">
            <v>113.62</v>
          </cell>
          <cell r="CV82">
            <v>88.36</v>
          </cell>
          <cell r="CY82">
            <v>112.76</v>
          </cell>
          <cell r="DB82">
            <v>87.47</v>
          </cell>
          <cell r="DE82">
            <v>100.9</v>
          </cell>
          <cell r="DH82">
            <v>99.8</v>
          </cell>
          <cell r="DQ82">
            <v>80.98</v>
          </cell>
          <cell r="DT82">
            <v>101.31</v>
          </cell>
        </row>
        <row r="83">
          <cell r="E83">
            <v>136.09100000000001</v>
          </cell>
          <cell r="I83">
            <v>81.8</v>
          </cell>
          <cell r="J83">
            <v>104.1</v>
          </cell>
          <cell r="M83">
            <v>102.5</v>
          </cell>
          <cell r="P83">
            <v>103.8</v>
          </cell>
          <cell r="S83">
            <v>99.9</v>
          </cell>
          <cell r="V83">
            <v>99.5</v>
          </cell>
          <cell r="Y83">
            <v>99.1</v>
          </cell>
          <cell r="AB83">
            <v>6522</v>
          </cell>
          <cell r="AE83">
            <v>3.4</v>
          </cell>
          <cell r="AH83">
            <v>3.4</v>
          </cell>
          <cell r="AK83">
            <v>750</v>
          </cell>
          <cell r="AN83">
            <v>673.4</v>
          </cell>
          <cell r="AQ83">
            <v>5.5110183627131839</v>
          </cell>
          <cell r="AT83">
            <v>4.9481596872680775</v>
          </cell>
          <cell r="AW83">
            <v>157700</v>
          </cell>
          <cell r="AZ83">
            <v>545525</v>
          </cell>
          <cell r="BC83">
            <v>91.6</v>
          </cell>
          <cell r="BF83">
            <v>100</v>
          </cell>
          <cell r="BI83">
            <v>644.86</v>
          </cell>
          <cell r="BL83">
            <v>4.7384470685056321</v>
          </cell>
          <cell r="BO83">
            <v>553.39</v>
          </cell>
          <cell r="BR83">
            <v>4.066323268989132</v>
          </cell>
          <cell r="BU83">
            <v>99.21</v>
          </cell>
          <cell r="BX83">
            <v>100.25</v>
          </cell>
          <cell r="CA83">
            <v>105.97</v>
          </cell>
          <cell r="CD83">
            <v>108.71</v>
          </cell>
          <cell r="CG83">
            <v>111.56</v>
          </cell>
          <cell r="CJ83">
            <v>99.69</v>
          </cell>
          <cell r="CM83">
            <v>97.06</v>
          </cell>
          <cell r="CP83">
            <v>97.36</v>
          </cell>
          <cell r="CS83">
            <v>111.91</v>
          </cell>
          <cell r="CV83">
            <v>108.29</v>
          </cell>
          <cell r="CY83">
            <v>113.34</v>
          </cell>
          <cell r="DB83">
            <v>104.73</v>
          </cell>
          <cell r="DE83">
            <v>101</v>
          </cell>
          <cell r="DH83">
            <v>101</v>
          </cell>
          <cell r="DQ83">
            <v>95.44</v>
          </cell>
          <cell r="DT83">
            <v>99.65</v>
          </cell>
        </row>
        <row r="84">
          <cell r="E84">
            <v>135.67400000000001</v>
          </cell>
          <cell r="I84">
            <v>45.5</v>
          </cell>
          <cell r="J84">
            <v>103.1</v>
          </cell>
          <cell r="M84">
            <v>97</v>
          </cell>
          <cell r="P84">
            <v>98.3</v>
          </cell>
          <cell r="S84">
            <v>99.9</v>
          </cell>
          <cell r="V84">
            <v>99.7</v>
          </cell>
          <cell r="Y84">
            <v>98.6</v>
          </cell>
          <cell r="AB84">
            <v>6627</v>
          </cell>
          <cell r="AE84">
            <v>3.5</v>
          </cell>
          <cell r="AH84">
            <v>3.2</v>
          </cell>
          <cell r="AK84">
            <v>1241</v>
          </cell>
          <cell r="AN84">
            <v>798.7</v>
          </cell>
          <cell r="AQ84">
            <v>9.146925719002903</v>
          </cell>
          <cell r="AT84">
            <v>5.8869053761221757</v>
          </cell>
          <cell r="AW84">
            <v>159258</v>
          </cell>
          <cell r="AZ84">
            <v>547667</v>
          </cell>
          <cell r="BC84">
            <v>107.7</v>
          </cell>
          <cell r="BF84">
            <v>100.6</v>
          </cell>
          <cell r="BI84">
            <v>1117.6300000000001</v>
          </cell>
          <cell r="BL84">
            <v>8.2376136916432046</v>
          </cell>
          <cell r="BO84">
            <v>854.62</v>
          </cell>
          <cell r="BR84">
            <v>6.2990698291492837</v>
          </cell>
          <cell r="BU84">
            <v>109</v>
          </cell>
          <cell r="BX84">
            <v>112.25</v>
          </cell>
          <cell r="CA84">
            <v>116.27</v>
          </cell>
          <cell r="CD84">
            <v>119.91</v>
          </cell>
          <cell r="CG84">
            <v>94.2</v>
          </cell>
          <cell r="CJ84">
            <v>99.04</v>
          </cell>
          <cell r="CM84">
            <v>110.11</v>
          </cell>
          <cell r="CP84">
            <v>106.02</v>
          </cell>
          <cell r="CS84">
            <v>128.94999999999999</v>
          </cell>
          <cell r="CV84">
            <v>116.71</v>
          </cell>
          <cell r="CY84">
            <v>113.84</v>
          </cell>
          <cell r="DB84">
            <v>118.77</v>
          </cell>
          <cell r="DE84">
            <v>101.2</v>
          </cell>
          <cell r="DH84">
            <v>101</v>
          </cell>
          <cell r="DQ84">
            <v>109.63</v>
          </cell>
          <cell r="DT84">
            <v>97.93</v>
          </cell>
        </row>
        <row r="85">
          <cell r="E85">
            <v>135.51499999999999</v>
          </cell>
          <cell r="I85">
            <v>81.8</v>
          </cell>
          <cell r="J85">
            <v>105.5</v>
          </cell>
          <cell r="M85">
            <v>99.6</v>
          </cell>
          <cell r="P85">
            <v>101.1</v>
          </cell>
          <cell r="S85">
            <v>100.1</v>
          </cell>
          <cell r="V85">
            <v>100.3</v>
          </cell>
          <cell r="Y85">
            <v>100.2</v>
          </cell>
          <cell r="AB85">
            <v>6731</v>
          </cell>
          <cell r="AE85">
            <v>3.5</v>
          </cell>
          <cell r="AH85">
            <v>3.4</v>
          </cell>
          <cell r="AK85">
            <v>566.6</v>
          </cell>
          <cell r="AN85">
            <v>472.2</v>
          </cell>
          <cell r="AQ85">
            <v>4.1810869645426711</v>
          </cell>
          <cell r="AT85">
            <v>3.4844851123491867</v>
          </cell>
          <cell r="AW85">
            <v>160779</v>
          </cell>
          <cell r="AZ85">
            <v>548002</v>
          </cell>
          <cell r="BC85">
            <v>101.2</v>
          </cell>
          <cell r="BF85">
            <v>100.8</v>
          </cell>
          <cell r="BI85">
            <v>315.32</v>
          </cell>
          <cell r="BL85">
            <v>2.3268272884920491</v>
          </cell>
          <cell r="BO85">
            <v>324.39</v>
          </cell>
          <cell r="BR85">
            <v>2.3937571486551308</v>
          </cell>
          <cell r="BU85">
            <v>113.34</v>
          </cell>
          <cell r="BX85">
            <v>97.43</v>
          </cell>
          <cell r="CA85">
            <v>123.02</v>
          </cell>
          <cell r="CD85">
            <v>102.09</v>
          </cell>
          <cell r="CG85">
            <v>108.2</v>
          </cell>
          <cell r="CJ85">
            <v>96.79</v>
          </cell>
          <cell r="CM85">
            <v>115.7</v>
          </cell>
          <cell r="CP85">
            <v>94.96</v>
          </cell>
          <cell r="CS85">
            <v>136.03</v>
          </cell>
          <cell r="CV85">
            <v>103</v>
          </cell>
          <cell r="CY85">
            <v>126.64</v>
          </cell>
          <cell r="DB85">
            <v>105.31</v>
          </cell>
          <cell r="DE85">
            <v>101</v>
          </cell>
          <cell r="DH85">
            <v>101.1</v>
          </cell>
          <cell r="DQ85">
            <v>99.64</v>
          </cell>
          <cell r="DT85">
            <v>112.02</v>
          </cell>
        </row>
        <row r="86">
          <cell r="E86">
            <v>132.56700000000001</v>
          </cell>
          <cell r="I86">
            <v>81.8</v>
          </cell>
          <cell r="J86">
            <v>106.5</v>
          </cell>
          <cell r="M86">
            <v>100.7</v>
          </cell>
          <cell r="P86">
            <v>101.9</v>
          </cell>
          <cell r="S86">
            <v>100.2</v>
          </cell>
          <cell r="V86">
            <v>100.5</v>
          </cell>
          <cell r="Y86">
            <v>100.2</v>
          </cell>
          <cell r="AB86">
            <v>6770</v>
          </cell>
          <cell r="AE86">
            <v>3.5</v>
          </cell>
          <cell r="AH86">
            <v>3.4</v>
          </cell>
          <cell r="AK86">
            <v>355.7</v>
          </cell>
          <cell r="AN86">
            <v>539.5</v>
          </cell>
          <cell r="AQ86">
            <v>2.6831715283592446</v>
          </cell>
          <cell r="AT86">
            <v>4.0696402573792874</v>
          </cell>
          <cell r="AW86">
            <v>161672</v>
          </cell>
          <cell r="AZ86">
            <v>550157</v>
          </cell>
          <cell r="BC86">
            <v>97.6</v>
          </cell>
          <cell r="BF86">
            <v>100.5</v>
          </cell>
          <cell r="BI86">
            <v>229.1</v>
          </cell>
          <cell r="BL86">
            <v>1.728182730242066</v>
          </cell>
          <cell r="BO86">
            <v>450.66</v>
          </cell>
          <cell r="BR86">
            <v>3.3994885605014824</v>
          </cell>
          <cell r="BU86">
            <v>114.03</v>
          </cell>
          <cell r="BX86">
            <v>93.01</v>
          </cell>
          <cell r="CA86">
            <v>122.19</v>
          </cell>
          <cell r="CD86">
            <v>96.23</v>
          </cell>
          <cell r="CG86">
            <v>112.83</v>
          </cell>
          <cell r="CJ86">
            <v>101.29</v>
          </cell>
          <cell r="CM86">
            <v>110.69</v>
          </cell>
          <cell r="CP86">
            <v>88.35</v>
          </cell>
          <cell r="CS86">
            <v>124.02</v>
          </cell>
          <cell r="CV86">
            <v>95.16</v>
          </cell>
          <cell r="CY86">
            <v>120.84</v>
          </cell>
          <cell r="DB86">
            <v>98.41</v>
          </cell>
          <cell r="DE86">
            <v>101.2</v>
          </cell>
          <cell r="DH86">
            <v>101.1</v>
          </cell>
          <cell r="DQ86">
            <v>94.29</v>
          </cell>
          <cell r="DT86">
            <v>110.03</v>
          </cell>
        </row>
        <row r="87">
          <cell r="E87">
            <v>136.393</v>
          </cell>
          <cell r="I87">
            <v>81.8</v>
          </cell>
          <cell r="J87">
            <v>104.9</v>
          </cell>
          <cell r="M87">
            <v>97.2</v>
          </cell>
          <cell r="P87">
            <v>99.3</v>
          </cell>
          <cell r="S87">
            <v>100.1</v>
          </cell>
          <cell r="V87">
            <v>100.2</v>
          </cell>
          <cell r="Y87">
            <v>100.1</v>
          </cell>
          <cell r="AB87">
            <v>6816</v>
          </cell>
          <cell r="AE87">
            <v>3.3</v>
          </cell>
          <cell r="AH87">
            <v>3.4</v>
          </cell>
          <cell r="AK87">
            <v>653.5</v>
          </cell>
          <cell r="AN87">
            <v>591.6</v>
          </cell>
          <cell r="AQ87">
            <v>4.7913016063874245</v>
          </cell>
          <cell r="AT87">
            <v>4.3374659989882183</v>
          </cell>
          <cell r="AW87">
            <v>163766</v>
          </cell>
          <cell r="AZ87">
            <v>553359</v>
          </cell>
          <cell r="BC87">
            <v>98.1</v>
          </cell>
          <cell r="BF87">
            <v>101.1</v>
          </cell>
          <cell r="BI87">
            <v>731.63</v>
          </cell>
          <cell r="BL87">
            <v>5.3641315903308824</v>
          </cell>
          <cell r="BO87">
            <v>632.28</v>
          </cell>
          <cell r="BR87">
            <v>4.635721774577874</v>
          </cell>
          <cell r="BU87">
            <v>107.7</v>
          </cell>
          <cell r="BX87">
            <v>91.67</v>
          </cell>
          <cell r="CA87">
            <v>116.98</v>
          </cell>
          <cell r="CD87">
            <v>98.27</v>
          </cell>
          <cell r="CG87">
            <v>100.53</v>
          </cell>
          <cell r="CJ87">
            <v>98.26</v>
          </cell>
          <cell r="CM87">
            <v>101.16</v>
          </cell>
          <cell r="CP87">
            <v>94.62</v>
          </cell>
          <cell r="CS87">
            <v>117.48</v>
          </cell>
          <cell r="CV87">
            <v>104.49</v>
          </cell>
          <cell r="CY87">
            <v>111.5</v>
          </cell>
          <cell r="DB87">
            <v>105.84</v>
          </cell>
          <cell r="DE87">
            <v>100.9</v>
          </cell>
          <cell r="DH87">
            <v>101.4</v>
          </cell>
          <cell r="DQ87">
            <v>99.39</v>
          </cell>
          <cell r="DT87">
            <v>99.02</v>
          </cell>
        </row>
        <row r="88">
          <cell r="E88">
            <v>138.79300000000001</v>
          </cell>
          <cell r="I88">
            <v>77.3</v>
          </cell>
          <cell r="J88">
            <v>108.6</v>
          </cell>
          <cell r="M88">
            <v>101.8</v>
          </cell>
          <cell r="P88">
            <v>102.9</v>
          </cell>
          <cell r="S88">
            <v>100.4</v>
          </cell>
          <cell r="V88">
            <v>100.1</v>
          </cell>
          <cell r="Y88">
            <v>100.1</v>
          </cell>
          <cell r="AB88">
            <v>6810</v>
          </cell>
          <cell r="AE88">
            <v>3.2</v>
          </cell>
          <cell r="AH88">
            <v>3.4</v>
          </cell>
          <cell r="AK88">
            <v>556.9</v>
          </cell>
          <cell r="AN88">
            <v>601.29999999999995</v>
          </cell>
          <cell r="AQ88">
            <v>4.0124501956150525</v>
          </cell>
          <cell r="AT88">
            <v>4.3323510551684876</v>
          </cell>
          <cell r="AW88">
            <v>164088</v>
          </cell>
          <cell r="AZ88">
            <v>553992</v>
          </cell>
          <cell r="BC88">
            <v>106.1</v>
          </cell>
          <cell r="BF88">
            <v>100.4</v>
          </cell>
          <cell r="BI88">
            <v>500.47</v>
          </cell>
          <cell r="BL88">
            <v>3.6058734950609903</v>
          </cell>
          <cell r="BO88">
            <v>480.08</v>
          </cell>
          <cell r="BR88">
            <v>3.4589640687930943</v>
          </cell>
          <cell r="BU88">
            <v>116.81</v>
          </cell>
          <cell r="BX88">
            <v>92.28</v>
          </cell>
          <cell r="CA88">
            <v>127.4</v>
          </cell>
          <cell r="CD88">
            <v>98.4</v>
          </cell>
          <cell r="CG88">
            <v>108.45</v>
          </cell>
          <cell r="CJ88">
            <v>100</v>
          </cell>
          <cell r="CM88">
            <v>109.21</v>
          </cell>
          <cell r="CP88">
            <v>102.26</v>
          </cell>
          <cell r="CS88">
            <v>128.52000000000001</v>
          </cell>
          <cell r="CV88">
            <v>113.02</v>
          </cell>
          <cell r="CY88">
            <v>126.49</v>
          </cell>
          <cell r="DB88">
            <v>110.55</v>
          </cell>
          <cell r="DE88">
            <v>101.4</v>
          </cell>
          <cell r="DH88">
            <v>100.4</v>
          </cell>
          <cell r="DQ88">
            <v>103.93</v>
          </cell>
          <cell r="DT88">
            <v>111.06</v>
          </cell>
        </row>
        <row r="89">
          <cell r="E89">
            <v>138.41800000000001</v>
          </cell>
          <cell r="I89">
            <v>59.1</v>
          </cell>
          <cell r="J89">
            <v>106.8</v>
          </cell>
          <cell r="M89">
            <v>100.8</v>
          </cell>
          <cell r="P89">
            <v>101.9</v>
          </cell>
          <cell r="S89">
            <v>100.1</v>
          </cell>
          <cell r="V89">
            <v>100</v>
          </cell>
          <cell r="Y89">
            <v>99.6</v>
          </cell>
          <cell r="AB89">
            <v>6766</v>
          </cell>
          <cell r="AE89">
            <v>3.3</v>
          </cell>
          <cell r="AH89">
            <v>3.3</v>
          </cell>
          <cell r="AK89">
            <v>460.2</v>
          </cell>
          <cell r="AN89">
            <v>624.29999999999995</v>
          </cell>
          <cell r="AQ89">
            <v>3.3247121039171206</v>
          </cell>
          <cell r="AT89">
            <v>4.5102515568784405</v>
          </cell>
          <cell r="AW89">
            <v>165467</v>
          </cell>
          <cell r="AZ89">
            <v>555248</v>
          </cell>
          <cell r="BC89">
            <v>94.9</v>
          </cell>
          <cell r="BF89">
            <v>99.5</v>
          </cell>
          <cell r="BI89">
            <v>347.45</v>
          </cell>
          <cell r="BL89">
            <v>2.5101504139635016</v>
          </cell>
          <cell r="BO89">
            <v>588.66</v>
          </cell>
          <cell r="BR89">
            <v>4.2527705934199309</v>
          </cell>
          <cell r="BU89">
            <v>109.61</v>
          </cell>
          <cell r="BX89">
            <v>90.56</v>
          </cell>
          <cell r="CA89">
            <v>117.22</v>
          </cell>
          <cell r="CD89">
            <v>95.34</v>
          </cell>
          <cell r="CG89">
            <v>104.84</v>
          </cell>
          <cell r="CJ89">
            <v>101.99</v>
          </cell>
          <cell r="CM89">
            <v>101.16</v>
          </cell>
          <cell r="CP89">
            <v>89.83</v>
          </cell>
          <cell r="CS89">
            <v>117.48</v>
          </cell>
          <cell r="CV89">
            <v>96.54</v>
          </cell>
          <cell r="CY89">
            <v>118.17</v>
          </cell>
          <cell r="DB89">
            <v>99.81</v>
          </cell>
          <cell r="DE89">
            <v>101.7</v>
          </cell>
          <cell r="DH89">
            <v>102.1</v>
          </cell>
          <cell r="DQ89">
            <v>95.42</v>
          </cell>
          <cell r="DT89">
            <v>105.24</v>
          </cell>
        </row>
        <row r="90">
          <cell r="E90">
            <v>139.428</v>
          </cell>
          <cell r="I90">
            <v>59.1</v>
          </cell>
          <cell r="J90">
            <v>106.4</v>
          </cell>
          <cell r="M90">
            <v>101.7</v>
          </cell>
          <cell r="P90">
            <v>102.8</v>
          </cell>
          <cell r="S90">
            <v>100.1</v>
          </cell>
          <cell r="V90">
            <v>100.4</v>
          </cell>
          <cell r="Y90">
            <v>99.4</v>
          </cell>
          <cell r="AB90">
            <v>6792</v>
          </cell>
          <cell r="AE90">
            <v>3.3</v>
          </cell>
          <cell r="AH90">
            <v>3.3</v>
          </cell>
          <cell r="AK90">
            <v>711.9</v>
          </cell>
          <cell r="AN90">
            <v>602.29999999999995</v>
          </cell>
          <cell r="AQ90">
            <v>5.1058610895946295</v>
          </cell>
          <cell r="AT90">
            <v>4.3197922942307141</v>
          </cell>
          <cell r="AW90">
            <v>166705</v>
          </cell>
          <cell r="AZ90">
            <v>556689</v>
          </cell>
          <cell r="BC90">
            <v>95.4</v>
          </cell>
          <cell r="BF90">
            <v>101.2</v>
          </cell>
          <cell r="BI90">
            <v>777.27</v>
          </cell>
          <cell r="BL90">
            <v>5.5747052242017388</v>
          </cell>
          <cell r="BO90">
            <v>518.36</v>
          </cell>
          <cell r="BR90">
            <v>3.7177611383653213</v>
          </cell>
          <cell r="BU90">
            <v>94.09</v>
          </cell>
          <cell r="BX90">
            <v>97.18</v>
          </cell>
          <cell r="CA90">
            <v>105.73</v>
          </cell>
          <cell r="CD90">
            <v>103.11</v>
          </cell>
          <cell r="CG90">
            <v>105.87</v>
          </cell>
          <cell r="CJ90">
            <v>101.01</v>
          </cell>
          <cell r="CM90">
            <v>101.66</v>
          </cell>
          <cell r="CP90">
            <v>106.48</v>
          </cell>
          <cell r="CS90">
            <v>119.2</v>
          </cell>
          <cell r="CV90">
            <v>116.59</v>
          </cell>
          <cell r="CY90">
            <v>117.81</v>
          </cell>
          <cell r="DB90">
            <v>111.95</v>
          </cell>
          <cell r="DE90">
            <v>101.7</v>
          </cell>
          <cell r="DH90">
            <v>101.6</v>
          </cell>
          <cell r="DQ90">
            <v>106.91</v>
          </cell>
          <cell r="DT90">
            <v>104.32</v>
          </cell>
        </row>
        <row r="91">
          <cell r="E91">
            <v>141.39699999999999</v>
          </cell>
          <cell r="I91">
            <v>72.7</v>
          </cell>
          <cell r="J91">
            <v>109.6</v>
          </cell>
          <cell r="M91">
            <v>103.8</v>
          </cell>
          <cell r="P91">
            <v>105</v>
          </cell>
          <cell r="S91">
            <v>100.2</v>
          </cell>
          <cell r="V91">
            <v>100.6</v>
          </cell>
          <cell r="Y91">
            <v>99.5</v>
          </cell>
          <cell r="AB91">
            <v>6772</v>
          </cell>
          <cell r="AE91">
            <v>3.4</v>
          </cell>
          <cell r="AH91">
            <v>3.4</v>
          </cell>
          <cell r="AK91">
            <v>337.7</v>
          </cell>
          <cell r="AN91">
            <v>468.6</v>
          </cell>
          <cell r="AQ91">
            <v>2.3883109259743844</v>
          </cell>
          <cell r="AT91">
            <v>3.3140731415800904</v>
          </cell>
          <cell r="AW91">
            <v>167161</v>
          </cell>
          <cell r="AZ91">
            <v>558059</v>
          </cell>
          <cell r="BC91">
            <v>99.6</v>
          </cell>
          <cell r="BF91">
            <v>101.7</v>
          </cell>
          <cell r="BI91">
            <v>462.14</v>
          </cell>
          <cell r="BL91">
            <v>3.2683861750956527</v>
          </cell>
          <cell r="BO91">
            <v>486.07</v>
          </cell>
          <cell r="BR91">
            <v>3.4376259750914095</v>
          </cell>
          <cell r="BU91">
            <v>113.25</v>
          </cell>
          <cell r="BX91">
            <v>101.47</v>
          </cell>
          <cell r="CA91">
            <v>127.28</v>
          </cell>
          <cell r="CD91">
            <v>108.71</v>
          </cell>
          <cell r="CG91">
            <v>109.62</v>
          </cell>
          <cell r="CJ91">
            <v>104.38</v>
          </cell>
          <cell r="CM91">
            <v>108.64</v>
          </cell>
          <cell r="CP91">
            <v>106.02</v>
          </cell>
          <cell r="CS91">
            <v>128.63</v>
          </cell>
          <cell r="CV91">
            <v>117.63</v>
          </cell>
          <cell r="CY91">
            <v>133.13999999999999</v>
          </cell>
          <cell r="DB91">
            <v>114.49</v>
          </cell>
          <cell r="DE91">
            <v>101.8</v>
          </cell>
          <cell r="DH91">
            <v>101.5</v>
          </cell>
          <cell r="DQ91">
            <v>108.08</v>
          </cell>
          <cell r="DT91">
            <v>115.86</v>
          </cell>
        </row>
        <row r="92">
          <cell r="E92">
            <v>143.34700000000001</v>
          </cell>
          <cell r="I92">
            <v>81.8</v>
          </cell>
          <cell r="J92">
            <v>108.7</v>
          </cell>
          <cell r="M92">
            <v>103.4</v>
          </cell>
          <cell r="P92">
            <v>104.5</v>
          </cell>
          <cell r="S92">
            <v>100.3</v>
          </cell>
          <cell r="V92">
            <v>100.3</v>
          </cell>
          <cell r="Y92">
            <v>99.5</v>
          </cell>
          <cell r="AB92">
            <v>6709</v>
          </cell>
          <cell r="AE92">
            <v>3.2</v>
          </cell>
          <cell r="AH92">
            <v>3.3</v>
          </cell>
          <cell r="AK92">
            <v>668.5</v>
          </cell>
          <cell r="AN92">
            <v>569.70000000000005</v>
          </cell>
          <cell r="AQ92">
            <v>4.6635088282280055</v>
          </cell>
          <cell r="AT92">
            <v>3.9742722205557146</v>
          </cell>
          <cell r="AW92">
            <v>168825</v>
          </cell>
          <cell r="AZ92">
            <v>559163</v>
          </cell>
          <cell r="BC92">
            <v>101.1</v>
          </cell>
          <cell r="BF92">
            <v>102.3</v>
          </cell>
          <cell r="BI92">
            <v>670.17</v>
          </cell>
          <cell r="BL92">
            <v>4.6751588801997945</v>
          </cell>
          <cell r="BO92">
            <v>702.53</v>
          </cell>
          <cell r="BR92">
            <v>4.9009047974495452</v>
          </cell>
          <cell r="BU92">
            <v>102.24</v>
          </cell>
          <cell r="BX92">
            <v>97.79</v>
          </cell>
          <cell r="CA92">
            <v>116.74</v>
          </cell>
          <cell r="CD92">
            <v>109.09</v>
          </cell>
          <cell r="CG92">
            <v>104.66</v>
          </cell>
          <cell r="CJ92">
            <v>109.65</v>
          </cell>
          <cell r="CM92">
            <v>99.77</v>
          </cell>
          <cell r="CP92">
            <v>103.63</v>
          </cell>
          <cell r="CS92">
            <v>121.66</v>
          </cell>
          <cell r="CV92">
            <v>115.9</v>
          </cell>
          <cell r="CY92">
            <v>125.46</v>
          </cell>
          <cell r="DB92">
            <v>114.67</v>
          </cell>
          <cell r="DE92">
            <v>102.1</v>
          </cell>
          <cell r="DH92">
            <v>102.3</v>
          </cell>
          <cell r="DQ92">
            <v>107.53</v>
          </cell>
          <cell r="DT92">
            <v>106.64</v>
          </cell>
        </row>
        <row r="93">
          <cell r="E93">
            <v>142.369</v>
          </cell>
          <cell r="I93">
            <v>72.7</v>
          </cell>
          <cell r="J93">
            <v>106.9</v>
          </cell>
          <cell r="M93">
            <v>103.2</v>
          </cell>
          <cell r="P93">
            <v>104.8</v>
          </cell>
          <cell r="S93">
            <v>100.5</v>
          </cell>
          <cell r="V93">
            <v>100.4</v>
          </cell>
          <cell r="Y93">
            <v>99.4</v>
          </cell>
          <cell r="AB93">
            <v>6663</v>
          </cell>
          <cell r="AE93">
            <v>3.1</v>
          </cell>
          <cell r="AH93">
            <v>3.4</v>
          </cell>
          <cell r="AK93">
            <v>823.2</v>
          </cell>
          <cell r="AN93">
            <v>678.3</v>
          </cell>
          <cell r="AQ93">
            <v>5.7821576326306996</v>
          </cell>
          <cell r="AT93">
            <v>4.764379886070703</v>
          </cell>
          <cell r="AW93">
            <v>169908</v>
          </cell>
          <cell r="AZ93">
            <v>559432</v>
          </cell>
          <cell r="BC93">
            <v>124.8</v>
          </cell>
          <cell r="BF93">
            <v>101.6</v>
          </cell>
          <cell r="BI93">
            <v>878.92</v>
          </cell>
          <cell r="BL93">
            <v>6.1735349689890349</v>
          </cell>
          <cell r="BO93">
            <v>508.73</v>
          </cell>
          <cell r="BR93">
            <v>3.5733200345580851</v>
          </cell>
          <cell r="BU93">
            <v>103.97</v>
          </cell>
          <cell r="BX93">
            <v>104.9</v>
          </cell>
          <cell r="CA93">
            <v>115.56</v>
          </cell>
          <cell r="CD93">
            <v>115.33</v>
          </cell>
          <cell r="CG93">
            <v>105.43</v>
          </cell>
          <cell r="CJ93">
            <v>105.05</v>
          </cell>
          <cell r="CM93">
            <v>93.36</v>
          </cell>
          <cell r="CP93">
            <v>101.01</v>
          </cell>
          <cell r="CS93">
            <v>116.09</v>
          </cell>
          <cell r="CV93">
            <v>113.59</v>
          </cell>
          <cell r="CY93">
            <v>125.15</v>
          </cell>
          <cell r="DB93">
            <v>120.47</v>
          </cell>
          <cell r="DE93">
            <v>102</v>
          </cell>
          <cell r="DH93">
            <v>101.2</v>
          </cell>
          <cell r="DQ93">
            <v>113.06</v>
          </cell>
          <cell r="DT93">
            <v>104.06</v>
          </cell>
        </row>
        <row r="94">
          <cell r="E94">
            <v>143.256</v>
          </cell>
          <cell r="I94">
            <v>45.5</v>
          </cell>
          <cell r="J94">
            <v>108.4</v>
          </cell>
          <cell r="M94">
            <v>108.1</v>
          </cell>
          <cell r="P94">
            <v>108.7</v>
          </cell>
          <cell r="S94">
            <v>100.6</v>
          </cell>
          <cell r="V94">
            <v>100.3</v>
          </cell>
          <cell r="Y94">
            <v>99</v>
          </cell>
          <cell r="AB94">
            <v>6642</v>
          </cell>
          <cell r="AE94">
            <v>3.3</v>
          </cell>
          <cell r="AH94">
            <v>3.3</v>
          </cell>
          <cell r="AK94">
            <v>152.19999999999999</v>
          </cell>
          <cell r="AN94">
            <v>717.1</v>
          </cell>
          <cell r="AQ94">
            <v>1.0624336851510581</v>
          </cell>
          <cell r="AT94">
            <v>5.0057240185402359</v>
          </cell>
          <cell r="AW94">
            <v>171814</v>
          </cell>
          <cell r="AZ94">
            <v>560337</v>
          </cell>
          <cell r="BC94">
            <v>96.2</v>
          </cell>
          <cell r="BF94">
            <v>102.2</v>
          </cell>
          <cell r="BI94">
            <v>-24.48</v>
          </cell>
          <cell r="BL94">
            <v>-0.17088289495727929</v>
          </cell>
          <cell r="BO94">
            <v>534.26</v>
          </cell>
          <cell r="BR94">
            <v>3.7294074942759812</v>
          </cell>
          <cell r="BU94">
            <v>112.73</v>
          </cell>
          <cell r="BX94">
            <v>96.08</v>
          </cell>
          <cell r="CA94">
            <v>126.1</v>
          </cell>
          <cell r="CD94">
            <v>104.38</v>
          </cell>
          <cell r="CG94">
            <v>110.69</v>
          </cell>
          <cell r="CJ94">
            <v>109.65</v>
          </cell>
          <cell r="CM94">
            <v>103.87</v>
          </cell>
          <cell r="CP94">
            <v>98.16</v>
          </cell>
          <cell r="CS94">
            <v>128.52000000000001</v>
          </cell>
          <cell r="CV94">
            <v>111.87</v>
          </cell>
          <cell r="CY94">
            <v>135.63</v>
          </cell>
          <cell r="DB94">
            <v>102.32</v>
          </cell>
          <cell r="DE94">
            <v>102.3</v>
          </cell>
          <cell r="DH94">
            <v>106.1</v>
          </cell>
          <cell r="DQ94">
            <v>92.65</v>
          </cell>
          <cell r="DT94">
            <v>110.62</v>
          </cell>
        </row>
        <row r="95">
          <cell r="E95">
            <v>143.30500000000001</v>
          </cell>
          <cell r="I95">
            <v>45.5</v>
          </cell>
          <cell r="J95">
            <v>106.8</v>
          </cell>
          <cell r="M95">
            <v>104.8</v>
          </cell>
          <cell r="P95">
            <v>106.4</v>
          </cell>
          <cell r="S95">
            <v>100.6</v>
          </cell>
          <cell r="V95">
            <v>100.1</v>
          </cell>
          <cell r="Y95">
            <v>98.8</v>
          </cell>
          <cell r="AB95">
            <v>6647</v>
          </cell>
          <cell r="AE95">
            <v>3.5</v>
          </cell>
          <cell r="AH95">
            <v>3.4</v>
          </cell>
          <cell r="AK95">
            <v>844.7</v>
          </cell>
          <cell r="AN95">
            <v>792.7</v>
          </cell>
          <cell r="AQ95">
            <v>5.8944209901957363</v>
          </cell>
          <cell r="AT95">
            <v>5.5315585639021672</v>
          </cell>
          <cell r="AW95">
            <v>173063</v>
          </cell>
          <cell r="AZ95">
            <v>560823</v>
          </cell>
          <cell r="BC95">
            <v>93.3</v>
          </cell>
          <cell r="BF95">
            <v>105.1</v>
          </cell>
          <cell r="BI95">
            <v>680.72</v>
          </cell>
          <cell r="BL95">
            <v>4.7501482851261292</v>
          </cell>
          <cell r="BO95">
            <v>630.82000000000005</v>
          </cell>
          <cell r="BR95">
            <v>4.4019399183559544</v>
          </cell>
          <cell r="BU95">
            <v>94.9</v>
          </cell>
          <cell r="BX95">
            <v>109</v>
          </cell>
          <cell r="CA95">
            <v>113</v>
          </cell>
          <cell r="CD95">
            <v>114.6</v>
          </cell>
          <cell r="CG95">
            <v>107.85</v>
          </cell>
          <cell r="CJ95">
            <v>108.19</v>
          </cell>
          <cell r="CM95">
            <v>95.8</v>
          </cell>
          <cell r="CP95">
            <v>102.2</v>
          </cell>
          <cell r="CS95">
            <v>124.4</v>
          </cell>
          <cell r="CV95">
            <v>120.6</v>
          </cell>
          <cell r="CY95">
            <v>125.9</v>
          </cell>
          <cell r="DB95">
            <v>115.3</v>
          </cell>
          <cell r="DE95">
            <v>102.5</v>
          </cell>
          <cell r="DH95">
            <v>102.6</v>
          </cell>
          <cell r="DQ95">
            <v>103.24</v>
          </cell>
          <cell r="DT95">
            <v>96.74</v>
          </cell>
        </row>
        <row r="96">
          <cell r="E96">
            <v>140.93199999999999</v>
          </cell>
          <cell r="I96">
            <v>54.5</v>
          </cell>
          <cell r="J96">
            <v>105.7</v>
          </cell>
          <cell r="M96">
            <v>104.5</v>
          </cell>
          <cell r="P96">
            <v>105.1</v>
          </cell>
          <cell r="S96">
            <v>100.5</v>
          </cell>
          <cell r="V96">
            <v>100.2</v>
          </cell>
          <cell r="Y96">
            <v>98.6</v>
          </cell>
          <cell r="AB96">
            <v>6723</v>
          </cell>
          <cell r="AE96">
            <v>3.5</v>
          </cell>
          <cell r="AH96">
            <v>3.3</v>
          </cell>
          <cell r="AK96">
            <v>1040.4000000000001</v>
          </cell>
          <cell r="AN96">
            <v>656.7</v>
          </cell>
          <cell r="AQ96">
            <v>7.3822836545284263</v>
          </cell>
          <cell r="AT96">
            <v>4.6596940368404631</v>
          </cell>
          <cell r="AW96">
            <v>174118</v>
          </cell>
          <cell r="AZ96">
            <v>562314</v>
          </cell>
          <cell r="BC96">
            <v>121.1</v>
          </cell>
          <cell r="BF96">
            <v>112.8</v>
          </cell>
          <cell r="BI96">
            <v>800.21</v>
          </cell>
          <cell r="BL96">
            <v>5.6779865467033757</v>
          </cell>
          <cell r="BO96">
            <v>585.85</v>
          </cell>
          <cell r="BR96">
            <v>4.1569693185365999</v>
          </cell>
          <cell r="BU96">
            <v>120.8</v>
          </cell>
          <cell r="BX96">
            <v>116.5</v>
          </cell>
          <cell r="CA96">
            <v>143.80000000000001</v>
          </cell>
          <cell r="CD96">
            <v>122.9</v>
          </cell>
          <cell r="CG96">
            <v>105.2</v>
          </cell>
          <cell r="CJ96">
            <v>107.23</v>
          </cell>
          <cell r="CM96">
            <v>111.5</v>
          </cell>
          <cell r="CP96">
            <v>110.9</v>
          </cell>
          <cell r="CS96">
            <v>149.69999999999999</v>
          </cell>
          <cell r="CV96">
            <v>133.4</v>
          </cell>
          <cell r="CY96">
            <v>142.30000000000001</v>
          </cell>
          <cell r="DB96">
            <v>131.19999999999999</v>
          </cell>
          <cell r="DE96">
            <v>102.5</v>
          </cell>
          <cell r="DH96">
            <v>102.2</v>
          </cell>
          <cell r="DQ96">
            <v>117.62</v>
          </cell>
          <cell r="DT96">
            <v>109.24</v>
          </cell>
        </row>
        <row r="97">
          <cell r="E97">
            <v>143.749</v>
          </cell>
          <cell r="I97">
            <v>27.3</v>
          </cell>
          <cell r="J97">
            <v>103.9</v>
          </cell>
          <cell r="M97">
            <v>104.5</v>
          </cell>
          <cell r="P97">
            <v>105.2</v>
          </cell>
          <cell r="S97">
            <v>102</v>
          </cell>
          <cell r="V97">
            <v>102.2</v>
          </cell>
          <cell r="Y97">
            <v>100.5</v>
          </cell>
          <cell r="AB97">
            <v>6805</v>
          </cell>
          <cell r="AE97">
            <v>3.4</v>
          </cell>
          <cell r="AH97">
            <v>3.2</v>
          </cell>
          <cell r="AK97">
            <v>1060.8</v>
          </cell>
          <cell r="AN97">
            <v>1000</v>
          </cell>
          <cell r="AQ97">
            <v>7.3795295967276298</v>
          </cell>
          <cell r="AT97">
            <v>6.9565701326617928</v>
          </cell>
          <cell r="AW97">
            <v>174935</v>
          </cell>
          <cell r="AZ97">
            <v>565395</v>
          </cell>
          <cell r="BC97">
            <v>97.4</v>
          </cell>
          <cell r="BF97">
            <v>97.1</v>
          </cell>
          <cell r="BI97">
            <v>807.17</v>
          </cell>
          <cell r="BL97">
            <v>5.6151347139806189</v>
          </cell>
          <cell r="BO97">
            <v>821.24</v>
          </cell>
          <cell r="BR97">
            <v>5.7130136557471705</v>
          </cell>
          <cell r="BU97">
            <v>100.3</v>
          </cell>
          <cell r="BX97">
            <v>117.7</v>
          </cell>
          <cell r="CA97">
            <v>119.8</v>
          </cell>
          <cell r="CD97">
            <v>124.6</v>
          </cell>
          <cell r="CG97">
            <v>105.76</v>
          </cell>
          <cell r="CJ97">
            <v>112.59</v>
          </cell>
          <cell r="CM97">
            <v>101.9</v>
          </cell>
          <cell r="CP97">
            <v>109.7</v>
          </cell>
          <cell r="CS97">
            <v>131.4</v>
          </cell>
          <cell r="CV97">
            <v>130.1</v>
          </cell>
          <cell r="CY97">
            <v>137.69999999999999</v>
          </cell>
          <cell r="DB97">
            <v>127.9</v>
          </cell>
          <cell r="DE97">
            <v>102.9</v>
          </cell>
          <cell r="DH97">
            <v>102.7</v>
          </cell>
          <cell r="DQ97">
            <v>115.94</v>
          </cell>
          <cell r="DT97">
            <v>109.67</v>
          </cell>
        </row>
        <row r="98">
          <cell r="E98">
            <v>136.29599999999999</v>
          </cell>
          <cell r="I98">
            <v>45.5</v>
          </cell>
          <cell r="J98">
            <v>104.5</v>
          </cell>
          <cell r="M98">
            <v>107.7</v>
          </cell>
          <cell r="P98">
            <v>108.3</v>
          </cell>
          <cell r="S98">
            <v>101.9</v>
          </cell>
          <cell r="V98">
            <v>102.4</v>
          </cell>
          <cell r="Y98">
            <v>100.4</v>
          </cell>
          <cell r="AB98">
            <v>6876</v>
          </cell>
          <cell r="AE98">
            <v>3.5</v>
          </cell>
          <cell r="AH98">
            <v>3.4</v>
          </cell>
          <cell r="AK98">
            <v>868.6</v>
          </cell>
          <cell r="AN98">
            <v>1045.4000000000001</v>
          </cell>
          <cell r="AQ98">
            <v>6.3728942889006284</v>
          </cell>
          <cell r="AT98">
            <v>7.6700710218935271</v>
          </cell>
          <cell r="AW98">
            <v>176011</v>
          </cell>
          <cell r="AZ98">
            <v>566780</v>
          </cell>
          <cell r="BC98">
            <v>96.3</v>
          </cell>
          <cell r="BF98">
            <v>98.7</v>
          </cell>
          <cell r="BI98">
            <v>731.98</v>
          </cell>
          <cell r="BL98">
            <v>5.3705171098198043</v>
          </cell>
          <cell r="BO98">
            <v>974.54</v>
          </cell>
          <cell r="BR98">
            <v>7.150173152550332</v>
          </cell>
          <cell r="BU98">
            <v>102.9</v>
          </cell>
          <cell r="BX98">
            <v>110</v>
          </cell>
          <cell r="CA98">
            <v>113.9</v>
          </cell>
          <cell r="CD98">
            <v>115.9</v>
          </cell>
          <cell r="CG98">
            <v>109.3</v>
          </cell>
          <cell r="CJ98">
            <v>114.68</v>
          </cell>
          <cell r="CM98">
            <v>104</v>
          </cell>
          <cell r="CP98">
            <v>100.8</v>
          </cell>
          <cell r="CS98">
            <v>132.69999999999999</v>
          </cell>
          <cell r="CV98">
            <v>117.1</v>
          </cell>
          <cell r="CY98">
            <v>128.19999999999999</v>
          </cell>
          <cell r="DB98">
            <v>118.5</v>
          </cell>
          <cell r="DE98">
            <v>102.9</v>
          </cell>
          <cell r="DH98">
            <v>102.7</v>
          </cell>
          <cell r="DQ98">
            <v>107.51</v>
          </cell>
          <cell r="DT98">
            <v>105.71</v>
          </cell>
        </row>
        <row r="99">
          <cell r="E99">
            <v>129.899</v>
          </cell>
          <cell r="I99">
            <v>40.9</v>
          </cell>
          <cell r="J99">
            <v>103.6</v>
          </cell>
          <cell r="M99">
            <v>104.3</v>
          </cell>
          <cell r="P99">
            <v>106.2</v>
          </cell>
          <cell r="S99">
            <v>102.2</v>
          </cell>
          <cell r="V99">
            <v>102.4</v>
          </cell>
          <cell r="Y99">
            <v>100.5</v>
          </cell>
          <cell r="AB99">
            <v>6908</v>
          </cell>
          <cell r="AE99">
            <v>3.3</v>
          </cell>
          <cell r="AH99">
            <v>3.4</v>
          </cell>
          <cell r="AK99">
            <v>987.5</v>
          </cell>
          <cell r="AN99">
            <v>927.5</v>
          </cell>
          <cell r="AQ99">
            <v>7.6020600620482064</v>
          </cell>
          <cell r="AT99">
            <v>7.1401627418224924</v>
          </cell>
          <cell r="AW99">
            <v>177304</v>
          </cell>
          <cell r="AZ99">
            <v>569104</v>
          </cell>
          <cell r="BC99">
            <v>96.1</v>
          </cell>
          <cell r="BF99">
            <v>99.3</v>
          </cell>
          <cell r="BI99">
            <v>959.41</v>
          </cell>
          <cell r="BL99">
            <v>7.3858151332958677</v>
          </cell>
          <cell r="BO99">
            <v>854.77</v>
          </cell>
          <cell r="BR99">
            <v>6.5802662068222233</v>
          </cell>
          <cell r="BU99">
            <v>100.7</v>
          </cell>
          <cell r="BX99">
            <v>113.1</v>
          </cell>
          <cell r="CA99">
            <v>108.2</v>
          </cell>
          <cell r="CD99">
            <v>113.7</v>
          </cell>
          <cell r="CG99">
            <v>105.82</v>
          </cell>
          <cell r="CJ99">
            <v>112.29</v>
          </cell>
          <cell r="CM99">
            <v>106.6</v>
          </cell>
          <cell r="CP99">
            <v>107.8</v>
          </cell>
          <cell r="CS99">
            <v>127.9</v>
          </cell>
          <cell r="CV99">
            <v>119.5</v>
          </cell>
          <cell r="CY99">
            <v>120.2</v>
          </cell>
          <cell r="DB99">
            <v>119</v>
          </cell>
          <cell r="DE99">
            <v>102.8</v>
          </cell>
          <cell r="DH99">
            <v>102.2</v>
          </cell>
          <cell r="DQ99">
            <v>113.06</v>
          </cell>
          <cell r="DT99">
            <v>103.82</v>
          </cell>
        </row>
        <row r="100">
          <cell r="E100">
            <v>127.2</v>
          </cell>
          <cell r="I100">
            <v>45.5</v>
          </cell>
          <cell r="J100">
            <v>102.9</v>
          </cell>
          <cell r="M100">
            <v>104.9</v>
          </cell>
          <cell r="P100">
            <v>106.9</v>
          </cell>
          <cell r="S100">
            <v>102.2</v>
          </cell>
          <cell r="V100">
            <v>102</v>
          </cell>
          <cell r="Y100">
            <v>100.2</v>
          </cell>
          <cell r="AB100">
            <v>6873</v>
          </cell>
          <cell r="AE100">
            <v>3.3</v>
          </cell>
          <cell r="AH100">
            <v>3.4</v>
          </cell>
          <cell r="AK100">
            <v>881.9</v>
          </cell>
          <cell r="AN100">
            <v>841.8</v>
          </cell>
          <cell r="AQ100">
            <v>6.9331761006289305</v>
          </cell>
          <cell r="AT100">
            <v>6.6179245283018862</v>
          </cell>
          <cell r="AW100">
            <v>177442</v>
          </cell>
          <cell r="AZ100">
            <v>570951</v>
          </cell>
          <cell r="BC100">
            <v>104</v>
          </cell>
          <cell r="BF100">
            <v>99.1</v>
          </cell>
          <cell r="BI100">
            <v>839.1</v>
          </cell>
          <cell r="BL100">
            <v>6.5966981132075473</v>
          </cell>
          <cell r="BO100">
            <v>801.88</v>
          </cell>
          <cell r="BR100">
            <v>6.3040880503144656</v>
          </cell>
          <cell r="BU100">
            <v>120</v>
          </cell>
          <cell r="BX100">
            <v>116.1</v>
          </cell>
          <cell r="CA100">
            <v>129.5</v>
          </cell>
          <cell r="CD100">
            <v>114.8</v>
          </cell>
          <cell r="CG100">
            <v>110.81</v>
          </cell>
          <cell r="CJ100">
            <v>114.49</v>
          </cell>
          <cell r="CM100">
            <v>113.5</v>
          </cell>
          <cell r="CP100">
            <v>116.4</v>
          </cell>
          <cell r="CS100">
            <v>131.30000000000001</v>
          </cell>
          <cell r="CV100">
            <v>126.4</v>
          </cell>
          <cell r="CY100">
            <v>130.9</v>
          </cell>
          <cell r="DB100">
            <v>123.7</v>
          </cell>
          <cell r="DE100">
            <v>102.9</v>
          </cell>
          <cell r="DH100">
            <v>103.2</v>
          </cell>
          <cell r="DQ100">
            <v>119.01</v>
          </cell>
          <cell r="DT100">
            <v>114.04</v>
          </cell>
        </row>
        <row r="101">
          <cell r="E101">
            <v>126.456</v>
          </cell>
          <cell r="I101">
            <v>31.8</v>
          </cell>
          <cell r="J101">
            <v>101.7</v>
          </cell>
          <cell r="M101">
            <v>103.5</v>
          </cell>
          <cell r="P101">
            <v>105.4</v>
          </cell>
          <cell r="S101">
            <v>102.3</v>
          </cell>
          <cell r="V101">
            <v>102.1</v>
          </cell>
          <cell r="Y101">
            <v>99.9</v>
          </cell>
          <cell r="AB101">
            <v>6821</v>
          </cell>
          <cell r="AE101">
            <v>3.4</v>
          </cell>
          <cell r="AH101">
            <v>3.4</v>
          </cell>
          <cell r="AK101">
            <v>806.1</v>
          </cell>
          <cell r="AN101">
            <v>977.6</v>
          </cell>
          <cell r="AQ101">
            <v>6.374549250332131</v>
          </cell>
          <cell r="AT101">
            <v>7.7307521983931169</v>
          </cell>
          <cell r="AW101">
            <v>179018</v>
          </cell>
          <cell r="AZ101">
            <v>572949</v>
          </cell>
          <cell r="BC101">
            <v>94.6</v>
          </cell>
          <cell r="BF101">
            <v>99.3</v>
          </cell>
          <cell r="BI101">
            <v>719.07</v>
          </cell>
          <cell r="BL101">
            <v>5.6863256784968685</v>
          </cell>
          <cell r="BO101">
            <v>990.75</v>
          </cell>
          <cell r="BR101">
            <v>7.8347409375593093</v>
          </cell>
          <cell r="BU101">
            <v>108.3</v>
          </cell>
          <cell r="BX101">
            <v>110.2</v>
          </cell>
          <cell r="CA101">
            <v>116</v>
          </cell>
          <cell r="CD101">
            <v>107.5</v>
          </cell>
          <cell r="CG101">
            <v>105.5</v>
          </cell>
          <cell r="CJ101">
            <v>114.73</v>
          </cell>
          <cell r="CM101">
            <v>101.6</v>
          </cell>
          <cell r="CP101">
            <v>98.6</v>
          </cell>
          <cell r="CS101">
            <v>121.5</v>
          </cell>
          <cell r="CV101">
            <v>111.4</v>
          </cell>
          <cell r="CY101">
            <v>122.4</v>
          </cell>
          <cell r="DB101">
            <v>113.7</v>
          </cell>
          <cell r="DE101">
            <v>102.7</v>
          </cell>
          <cell r="DH101">
            <v>103.2</v>
          </cell>
          <cell r="DQ101">
            <v>107.38</v>
          </cell>
          <cell r="DT101">
            <v>105.18</v>
          </cell>
        </row>
        <row r="102">
          <cell r="E102">
            <v>132.78800000000001</v>
          </cell>
          <cell r="I102">
            <v>59.1</v>
          </cell>
          <cell r="J102">
            <v>102.6</v>
          </cell>
          <cell r="M102">
            <v>104.2</v>
          </cell>
          <cell r="P102">
            <v>107.4</v>
          </cell>
          <cell r="S102">
            <v>102.5</v>
          </cell>
          <cell r="V102">
            <v>102.8</v>
          </cell>
          <cell r="Y102">
            <v>99.9</v>
          </cell>
          <cell r="AB102">
            <v>6832</v>
          </cell>
          <cell r="AE102">
            <v>3.5</v>
          </cell>
          <cell r="AH102">
            <v>3.4</v>
          </cell>
          <cell r="AK102">
            <v>1134.3</v>
          </cell>
          <cell r="AN102">
            <v>942.6</v>
          </cell>
          <cell r="AQ102">
            <v>8.5421875470675044</v>
          </cell>
          <cell r="AT102">
            <v>7.0985329999698763</v>
          </cell>
          <cell r="AW102">
            <v>179726</v>
          </cell>
          <cell r="AZ102">
            <v>573851</v>
          </cell>
          <cell r="BC102">
            <v>93.2</v>
          </cell>
          <cell r="BF102">
            <v>98.8</v>
          </cell>
          <cell r="BI102">
            <v>1063.53</v>
          </cell>
          <cell r="BL102">
            <v>8.0092327619965644</v>
          </cell>
          <cell r="BO102">
            <v>765.15</v>
          </cell>
          <cell r="BR102">
            <v>5.7621923667801305</v>
          </cell>
          <cell r="BU102">
            <v>102.6</v>
          </cell>
          <cell r="BX102">
            <v>123.5</v>
          </cell>
          <cell r="CA102">
            <v>113.2</v>
          </cell>
          <cell r="CD102">
            <v>121.9</v>
          </cell>
          <cell r="CG102">
            <v>110.07</v>
          </cell>
          <cell r="CJ102">
            <v>113.03</v>
          </cell>
          <cell r="CM102">
            <v>98.7</v>
          </cell>
          <cell r="CP102">
            <v>117.6</v>
          </cell>
          <cell r="CS102">
            <v>123.9</v>
          </cell>
          <cell r="CV102">
            <v>132.1</v>
          </cell>
          <cell r="CY102">
            <v>127.8</v>
          </cell>
          <cell r="DB102">
            <v>127.8</v>
          </cell>
          <cell r="DE102">
            <v>102.9</v>
          </cell>
          <cell r="DH102">
            <v>102.4</v>
          </cell>
          <cell r="DQ102">
            <v>119.64</v>
          </cell>
          <cell r="DT102">
            <v>108.33</v>
          </cell>
        </row>
        <row r="103">
          <cell r="E103">
            <v>135.511</v>
          </cell>
          <cell r="I103">
            <v>36.4</v>
          </cell>
          <cell r="J103">
            <v>100</v>
          </cell>
          <cell r="M103">
            <v>103.7</v>
          </cell>
          <cell r="P103">
            <v>106.5</v>
          </cell>
          <cell r="S103">
            <v>102.7</v>
          </cell>
          <cell r="V103">
            <v>103.1</v>
          </cell>
          <cell r="Y103">
            <v>100</v>
          </cell>
          <cell r="AB103">
            <v>6833</v>
          </cell>
          <cell r="AE103">
            <v>3.5</v>
          </cell>
          <cell r="AH103">
            <v>3.5</v>
          </cell>
          <cell r="AK103">
            <v>1098.4000000000001</v>
          </cell>
          <cell r="AN103">
            <v>1134.0999999999999</v>
          </cell>
          <cell r="AQ103">
            <v>8.105615042321288</v>
          </cell>
          <cell r="AT103">
            <v>8.3690622901461875</v>
          </cell>
          <cell r="AW103">
            <v>180050</v>
          </cell>
          <cell r="AZ103">
            <v>574628</v>
          </cell>
          <cell r="BC103">
            <v>98.7</v>
          </cell>
          <cell r="BF103">
            <v>100.7</v>
          </cell>
          <cell r="BI103">
            <v>1105.9100000000001</v>
          </cell>
          <cell r="BL103">
            <v>8.1610348975359948</v>
          </cell>
          <cell r="BO103">
            <v>1076.3</v>
          </cell>
          <cell r="BR103">
            <v>7.942528650810635</v>
          </cell>
          <cell r="BU103">
            <v>105.4</v>
          </cell>
          <cell r="BX103">
            <v>134.6</v>
          </cell>
          <cell r="CA103">
            <v>118.2</v>
          </cell>
          <cell r="CD103">
            <v>136.6</v>
          </cell>
          <cell r="CG103">
            <v>108.76</v>
          </cell>
          <cell r="CJ103">
            <v>119.59</v>
          </cell>
          <cell r="CM103">
            <v>109.1</v>
          </cell>
          <cell r="CP103">
            <v>122.4</v>
          </cell>
          <cell r="CS103">
            <v>129</v>
          </cell>
          <cell r="CV103">
            <v>138.4</v>
          </cell>
          <cell r="CY103">
            <v>134.69999999999999</v>
          </cell>
          <cell r="DB103">
            <v>134.19999999999999</v>
          </cell>
          <cell r="DE103">
            <v>102.8</v>
          </cell>
          <cell r="DH103">
            <v>102.5</v>
          </cell>
          <cell r="DQ103">
            <v>125.15</v>
          </cell>
          <cell r="DT103">
            <v>115.39</v>
          </cell>
        </row>
        <row r="104">
          <cell r="E104">
            <v>142.62100000000001</v>
          </cell>
          <cell r="I104">
            <v>13.6</v>
          </cell>
          <cell r="J104">
            <v>96.4</v>
          </cell>
          <cell r="M104">
            <v>100.3</v>
          </cell>
          <cell r="P104">
            <v>101.9</v>
          </cell>
          <cell r="S104">
            <v>102.5</v>
          </cell>
          <cell r="V104">
            <v>102.4</v>
          </cell>
          <cell r="Y104">
            <v>100</v>
          </cell>
          <cell r="AB104">
            <v>6757</v>
          </cell>
          <cell r="AE104">
            <v>3.4</v>
          </cell>
          <cell r="AH104">
            <v>3.5</v>
          </cell>
          <cell r="AK104">
            <v>1274.8</v>
          </cell>
          <cell r="AN104">
            <v>1244.9000000000001</v>
          </cell>
          <cell r="AQ104">
            <v>8.9383751340966615</v>
          </cell>
          <cell r="AT104">
            <v>8.7287285883565531</v>
          </cell>
          <cell r="AW104">
            <v>183630</v>
          </cell>
          <cell r="AZ104">
            <v>576913</v>
          </cell>
          <cell r="BC104">
            <v>96.4</v>
          </cell>
          <cell r="BF104">
            <v>97.6</v>
          </cell>
          <cell r="BI104">
            <v>1062.56</v>
          </cell>
          <cell r="BL104">
            <v>7.4502352388498183</v>
          </cell>
          <cell r="BO104">
            <v>1073.3900000000001</v>
          </cell>
          <cell r="BR104">
            <v>7.5261707602667212</v>
          </cell>
          <cell r="BU104">
            <v>95.7</v>
          </cell>
          <cell r="BX104">
            <v>120.1</v>
          </cell>
          <cell r="CA104">
            <v>105.7</v>
          </cell>
          <cell r="CD104">
            <v>124.3</v>
          </cell>
          <cell r="CG104">
            <v>99.68</v>
          </cell>
          <cell r="CJ104">
            <v>115.21</v>
          </cell>
          <cell r="CM104">
            <v>100</v>
          </cell>
          <cell r="CP104">
            <v>111.5</v>
          </cell>
          <cell r="CS104">
            <v>121.3</v>
          </cell>
          <cell r="CV104">
            <v>127</v>
          </cell>
          <cell r="CY104">
            <v>120.3</v>
          </cell>
          <cell r="DB104">
            <v>122.1</v>
          </cell>
          <cell r="DE104">
            <v>102.8</v>
          </cell>
          <cell r="DH104">
            <v>102</v>
          </cell>
          <cell r="DQ104">
            <v>112.92</v>
          </cell>
          <cell r="DT104">
            <v>101.67</v>
          </cell>
        </row>
        <row r="105">
          <cell r="E105">
            <v>143.935</v>
          </cell>
          <cell r="I105">
            <v>18.2</v>
          </cell>
          <cell r="J105">
            <v>96.4</v>
          </cell>
          <cell r="M105">
            <v>101.3</v>
          </cell>
          <cell r="P105">
            <v>103.9</v>
          </cell>
          <cell r="S105">
            <v>102.4</v>
          </cell>
          <cell r="V105">
            <v>102.2</v>
          </cell>
          <cell r="Y105">
            <v>99.9</v>
          </cell>
          <cell r="AB105">
            <v>6726</v>
          </cell>
          <cell r="AE105">
            <v>3.2</v>
          </cell>
          <cell r="AH105">
            <v>3.5</v>
          </cell>
          <cell r="AK105">
            <v>1286.5999999999999</v>
          </cell>
          <cell r="AN105">
            <v>1132.5</v>
          </cell>
          <cell r="AQ105">
            <v>8.9387570778476384</v>
          </cell>
          <cell r="AT105">
            <v>7.8681349220134091</v>
          </cell>
          <cell r="AW105">
            <v>185694</v>
          </cell>
          <cell r="AZ105">
            <v>580740</v>
          </cell>
          <cell r="BC105">
            <v>119.6</v>
          </cell>
          <cell r="BF105">
            <v>97.7</v>
          </cell>
          <cell r="BI105">
            <v>1236.6300000000001</v>
          </cell>
          <cell r="BL105">
            <v>8.5915864800083384</v>
          </cell>
          <cell r="BO105">
            <v>846.51</v>
          </cell>
          <cell r="BR105">
            <v>5.8811963733629762</v>
          </cell>
          <cell r="BU105">
            <v>99.3</v>
          </cell>
          <cell r="BX105">
            <v>133.5</v>
          </cell>
          <cell r="CA105">
            <v>116.7</v>
          </cell>
          <cell r="CD105">
            <v>141.30000000000001</v>
          </cell>
          <cell r="CG105">
            <v>109.56</v>
          </cell>
          <cell r="CJ105">
            <v>114.73</v>
          </cell>
          <cell r="CM105">
            <v>100.5</v>
          </cell>
          <cell r="CP105">
            <v>111.1</v>
          </cell>
          <cell r="CS105">
            <v>129.80000000000001</v>
          </cell>
          <cell r="CV105">
            <v>132.5</v>
          </cell>
          <cell r="CY105">
            <v>131.9</v>
          </cell>
          <cell r="DB105">
            <v>136</v>
          </cell>
          <cell r="DE105">
            <v>102.7</v>
          </cell>
          <cell r="DH105">
            <v>102.3</v>
          </cell>
          <cell r="DQ105">
            <v>123.41</v>
          </cell>
          <cell r="DT105">
            <v>108.27</v>
          </cell>
        </row>
        <row r="106">
          <cell r="E106">
            <v>140.84800000000001</v>
          </cell>
          <cell r="I106">
            <v>18.2</v>
          </cell>
          <cell r="J106">
            <v>95</v>
          </cell>
          <cell r="M106">
            <v>101.2</v>
          </cell>
          <cell r="P106">
            <v>105</v>
          </cell>
          <cell r="S106">
            <v>102.5</v>
          </cell>
          <cell r="V106">
            <v>102.1</v>
          </cell>
          <cell r="Y106">
            <v>99.5</v>
          </cell>
          <cell r="AB106">
            <v>6693</v>
          </cell>
          <cell r="AE106">
            <v>3.6</v>
          </cell>
          <cell r="AH106">
            <v>3.6</v>
          </cell>
          <cell r="AK106">
            <v>468.9</v>
          </cell>
          <cell r="AN106">
            <v>1028.0999999999999</v>
          </cell>
          <cell r="AQ106">
            <v>3.3291207542883101</v>
          </cell>
          <cell r="AT106">
            <v>7.2993581733499928</v>
          </cell>
          <cell r="AW106">
            <v>188656</v>
          </cell>
          <cell r="AZ106">
            <v>584775</v>
          </cell>
          <cell r="BC106">
            <v>93.5</v>
          </cell>
          <cell r="BF106">
            <v>99.2</v>
          </cell>
          <cell r="BI106">
            <v>406.57</v>
          </cell>
          <cell r="BL106">
            <v>2.8865869589912525</v>
          </cell>
          <cell r="BO106">
            <v>994.43</v>
          </cell>
          <cell r="BR106">
            <v>7.0603061456321701</v>
          </cell>
          <cell r="BU106">
            <v>109</v>
          </cell>
          <cell r="BX106">
            <v>115.3</v>
          </cell>
          <cell r="CA106">
            <v>123</v>
          </cell>
          <cell r="CD106">
            <v>123.5</v>
          </cell>
          <cell r="CG106">
            <v>107.09</v>
          </cell>
          <cell r="CJ106">
            <v>115.62</v>
          </cell>
          <cell r="CM106">
            <v>99</v>
          </cell>
          <cell r="CP106">
            <v>110.9</v>
          </cell>
          <cell r="CS106">
            <v>132.6</v>
          </cell>
          <cell r="CV106">
            <v>135.5</v>
          </cell>
          <cell r="CY106">
            <v>131.4</v>
          </cell>
          <cell r="DB106">
            <v>111.5</v>
          </cell>
          <cell r="DE106">
            <v>102.7</v>
          </cell>
          <cell r="DH106">
            <v>105.2</v>
          </cell>
          <cell r="DQ106">
            <v>98</v>
          </cell>
          <cell r="DT106">
            <v>107.7</v>
          </cell>
        </row>
        <row r="107">
          <cell r="E107">
            <v>136.80500000000001</v>
          </cell>
          <cell r="I107">
            <v>9.1</v>
          </cell>
          <cell r="J107">
            <v>93.5</v>
          </cell>
          <cell r="M107">
            <v>99.2</v>
          </cell>
          <cell r="P107">
            <v>101.3</v>
          </cell>
          <cell r="S107">
            <v>102.6</v>
          </cell>
          <cell r="V107">
            <v>102</v>
          </cell>
          <cell r="Y107">
            <v>99.2</v>
          </cell>
          <cell r="AB107">
            <v>6657</v>
          </cell>
          <cell r="AE107">
            <v>3.7</v>
          </cell>
          <cell r="AH107">
            <v>3.6</v>
          </cell>
          <cell r="AK107">
            <v>1640.1</v>
          </cell>
          <cell r="AN107">
            <v>1666.3</v>
          </cell>
          <cell r="AQ107">
            <v>11.988596908007747</v>
          </cell>
          <cell r="AT107">
            <v>12.180110376082744</v>
          </cell>
          <cell r="AW107">
            <v>190974</v>
          </cell>
          <cell r="AZ107">
            <v>588300</v>
          </cell>
          <cell r="BC107">
            <v>87.1</v>
          </cell>
          <cell r="BF107">
            <v>97.9</v>
          </cell>
          <cell r="BI107">
            <v>1277.25</v>
          </cell>
          <cell r="BL107">
            <v>9.3362815686561156</v>
          </cell>
          <cell r="BO107">
            <v>1299.94</v>
          </cell>
          <cell r="BR107">
            <v>9.5021380797485477</v>
          </cell>
          <cell r="BU107">
            <v>91.1</v>
          </cell>
          <cell r="BX107">
            <v>127.5</v>
          </cell>
          <cell r="CA107">
            <v>102.4</v>
          </cell>
          <cell r="CD107">
            <v>134.5</v>
          </cell>
          <cell r="CG107">
            <v>100.68</v>
          </cell>
          <cell r="CJ107">
            <v>114.67</v>
          </cell>
          <cell r="CM107">
            <v>90.6</v>
          </cell>
          <cell r="CP107">
            <v>111</v>
          </cell>
          <cell r="CS107">
            <v>115.9</v>
          </cell>
          <cell r="CV107">
            <v>129.19999999999999</v>
          </cell>
          <cell r="CY107">
            <v>107.1</v>
          </cell>
          <cell r="DB107">
            <v>118.3</v>
          </cell>
          <cell r="DE107">
            <v>102.6</v>
          </cell>
          <cell r="DH107">
            <v>102.2</v>
          </cell>
          <cell r="DQ107">
            <v>108.8</v>
          </cell>
          <cell r="DT107">
            <v>90.6</v>
          </cell>
        </row>
        <row r="108">
          <cell r="E108">
            <v>139.874</v>
          </cell>
          <cell r="I108">
            <v>18.2</v>
          </cell>
          <cell r="J108">
            <v>92.7</v>
          </cell>
          <cell r="M108">
            <v>96.8</v>
          </cell>
          <cell r="P108">
            <v>100.5</v>
          </cell>
          <cell r="S108">
            <v>102.7</v>
          </cell>
          <cell r="V108">
            <v>102.4</v>
          </cell>
          <cell r="Y108">
            <v>98.8</v>
          </cell>
          <cell r="AB108">
            <v>6745</v>
          </cell>
          <cell r="AE108">
            <v>4.0999999999999996</v>
          </cell>
          <cell r="AH108">
            <v>3.9</v>
          </cell>
          <cell r="AK108">
            <v>1441.2</v>
          </cell>
          <cell r="AN108">
            <v>1134</v>
          </cell>
          <cell r="AQ108">
            <v>10.303558917311294</v>
          </cell>
          <cell r="AT108">
            <v>8.1072965669102199</v>
          </cell>
          <cell r="AW108">
            <v>189330</v>
          </cell>
          <cell r="AZ108">
            <v>587690</v>
          </cell>
          <cell r="BC108">
            <v>104.6</v>
          </cell>
          <cell r="BF108">
            <v>97</v>
          </cell>
          <cell r="BI108">
            <v>1240.55</v>
          </cell>
          <cell r="BL108">
            <v>8.8690535767905399</v>
          </cell>
          <cell r="BO108">
            <v>1031.03</v>
          </cell>
          <cell r="BR108">
            <v>7.3711340206185572</v>
          </cell>
          <cell r="BU108">
            <v>103.4</v>
          </cell>
          <cell r="BX108">
            <v>142.1</v>
          </cell>
          <cell r="CA108">
            <v>121.5</v>
          </cell>
          <cell r="CD108">
            <v>148.69999999999999</v>
          </cell>
          <cell r="CG108">
            <v>103.85</v>
          </cell>
          <cell r="CJ108">
            <v>111.77</v>
          </cell>
          <cell r="CM108">
            <v>113.4</v>
          </cell>
          <cell r="CP108">
            <v>118.6</v>
          </cell>
          <cell r="CS108">
            <v>150.5</v>
          </cell>
          <cell r="CV108">
            <v>140.80000000000001</v>
          </cell>
          <cell r="CY108">
            <v>127.4</v>
          </cell>
          <cell r="DB108">
            <v>132.69999999999999</v>
          </cell>
          <cell r="DE108">
            <v>102.5</v>
          </cell>
          <cell r="DH108">
            <v>102.5</v>
          </cell>
          <cell r="DQ108">
            <v>121.8</v>
          </cell>
          <cell r="DT108">
            <v>107.7</v>
          </cell>
        </row>
        <row r="109">
          <cell r="E109">
            <v>144.149</v>
          </cell>
          <cell r="I109">
            <v>0</v>
          </cell>
          <cell r="J109">
            <v>90.1</v>
          </cell>
          <cell r="M109">
            <v>94.8</v>
          </cell>
          <cell r="P109">
            <v>99</v>
          </cell>
          <cell r="S109">
            <v>102.4</v>
          </cell>
          <cell r="V109">
            <v>102.6</v>
          </cell>
          <cell r="Y109">
            <v>100.6</v>
          </cell>
          <cell r="AB109">
            <v>6822</v>
          </cell>
          <cell r="AE109">
            <v>4.3</v>
          </cell>
          <cell r="AH109">
            <v>4</v>
          </cell>
          <cell r="AK109">
            <v>1059.8</v>
          </cell>
          <cell r="AN109">
            <v>992.5</v>
          </cell>
          <cell r="AQ109">
            <v>7.3521148256318112</v>
          </cell>
          <cell r="AT109">
            <v>6.8852368035851788</v>
          </cell>
          <cell r="AW109">
            <v>189932</v>
          </cell>
          <cell r="AZ109">
            <v>589137</v>
          </cell>
          <cell r="BC109">
            <v>96.6</v>
          </cell>
          <cell r="BF109">
            <v>96.4</v>
          </cell>
          <cell r="BI109">
            <v>1222.6500000000001</v>
          </cell>
          <cell r="BL109">
            <v>8.4818486427238486</v>
          </cell>
          <cell r="BO109">
            <v>1225.53</v>
          </cell>
          <cell r="BR109">
            <v>8.5018279696702717</v>
          </cell>
          <cell r="BU109">
            <v>99</v>
          </cell>
          <cell r="BX109">
            <v>147.69999999999999</v>
          </cell>
          <cell r="CA109">
            <v>113.9</v>
          </cell>
          <cell r="CD109">
            <v>147</v>
          </cell>
          <cell r="CG109">
            <v>99.97</v>
          </cell>
          <cell r="CJ109">
            <v>113.5</v>
          </cell>
          <cell r="CM109">
            <v>96.1</v>
          </cell>
          <cell r="CP109">
            <v>116.8</v>
          </cell>
          <cell r="CS109">
            <v>124.5</v>
          </cell>
          <cell r="CV109">
            <v>139.6</v>
          </cell>
          <cell r="CY109">
            <v>118.8</v>
          </cell>
          <cell r="DB109">
            <v>125.6</v>
          </cell>
          <cell r="DE109">
            <v>102.4</v>
          </cell>
          <cell r="DH109">
            <v>101.8</v>
          </cell>
          <cell r="DQ109">
            <v>117</v>
          </cell>
          <cell r="DT109">
            <v>103.7</v>
          </cell>
        </row>
        <row r="110">
          <cell r="E110">
            <v>149.67400000000001</v>
          </cell>
          <cell r="I110">
            <v>40.9</v>
          </cell>
          <cell r="J110">
            <v>91</v>
          </cell>
          <cell r="M110">
            <v>93.9</v>
          </cell>
          <cell r="P110">
            <v>96.4</v>
          </cell>
          <cell r="S110">
            <v>102.4</v>
          </cell>
          <cell r="V110">
            <v>102.9</v>
          </cell>
          <cell r="Y110">
            <v>100.6</v>
          </cell>
          <cell r="AB110">
            <v>6891</v>
          </cell>
          <cell r="AE110">
            <v>4.3</v>
          </cell>
          <cell r="AH110">
            <v>4.0999999999999996</v>
          </cell>
          <cell r="AK110">
            <v>1382.3</v>
          </cell>
          <cell r="AN110">
            <v>1580.4</v>
          </cell>
          <cell r="AQ110">
            <v>9.235404946750938</v>
          </cell>
          <cell r="AT110">
            <v>10.558948113900877</v>
          </cell>
          <cell r="AW110">
            <v>190740</v>
          </cell>
          <cell r="AZ110">
            <v>591128</v>
          </cell>
          <cell r="BC110">
            <v>94.2</v>
          </cell>
          <cell r="BF110">
            <v>96.8</v>
          </cell>
          <cell r="BI110">
            <v>1218.0899999999999</v>
          </cell>
          <cell r="BL110">
            <v>8.138287210871626</v>
          </cell>
          <cell r="BO110">
            <v>1455.13</v>
          </cell>
          <cell r="BR110">
            <v>9.7219958042144938</v>
          </cell>
          <cell r="BU110">
            <v>85.7</v>
          </cell>
          <cell r="BX110">
            <v>129.6</v>
          </cell>
          <cell r="CA110">
            <v>98.3</v>
          </cell>
          <cell r="CD110">
            <v>139.80000000000001</v>
          </cell>
          <cell r="CG110">
            <v>98.27</v>
          </cell>
          <cell r="CJ110">
            <v>112.85</v>
          </cell>
          <cell r="CM110">
            <v>94.9</v>
          </cell>
          <cell r="CP110">
            <v>105.4</v>
          </cell>
          <cell r="CS110">
            <v>125.2</v>
          </cell>
          <cell r="CV110">
            <v>126.3</v>
          </cell>
          <cell r="CY110">
            <v>107.4</v>
          </cell>
          <cell r="DB110">
            <v>116.8</v>
          </cell>
          <cell r="DE110">
            <v>102.4</v>
          </cell>
          <cell r="DH110">
            <v>101.8</v>
          </cell>
          <cell r="DQ110">
            <v>106.1</v>
          </cell>
          <cell r="DT110">
            <v>94.3</v>
          </cell>
        </row>
        <row r="111">
          <cell r="E111">
            <v>154.352</v>
          </cell>
          <cell r="I111">
            <v>27.3</v>
          </cell>
          <cell r="J111">
            <v>89.9</v>
          </cell>
          <cell r="M111">
            <v>95.2</v>
          </cell>
          <cell r="P111">
            <v>99</v>
          </cell>
          <cell r="S111">
            <v>102.2</v>
          </cell>
          <cell r="V111">
            <v>102.5</v>
          </cell>
          <cell r="Y111">
            <v>100.6</v>
          </cell>
          <cell r="AB111">
            <v>6892</v>
          </cell>
          <cell r="AE111">
            <v>4.0999999999999996</v>
          </cell>
          <cell r="AH111">
            <v>4.0999999999999996</v>
          </cell>
          <cell r="AK111">
            <v>1416.5</v>
          </cell>
          <cell r="AN111">
            <v>1266.0999999999999</v>
          </cell>
          <cell r="AQ111">
            <v>9.1770757748522858</v>
          </cell>
          <cell r="AT111">
            <v>8.2026795895096907</v>
          </cell>
          <cell r="AW111">
            <v>191089</v>
          </cell>
          <cell r="AZ111">
            <v>591227</v>
          </cell>
          <cell r="BC111">
            <v>92.6</v>
          </cell>
          <cell r="BF111">
            <v>95.8</v>
          </cell>
          <cell r="BI111">
            <v>1213.49</v>
          </cell>
          <cell r="BL111">
            <v>7.8618352855810096</v>
          </cell>
          <cell r="BO111">
            <v>1118.22</v>
          </cell>
          <cell r="BR111">
            <v>7.2446097232300195</v>
          </cell>
          <cell r="BU111">
            <v>93.8</v>
          </cell>
          <cell r="BX111">
            <v>127.3</v>
          </cell>
          <cell r="CA111">
            <v>113.4</v>
          </cell>
          <cell r="CD111">
            <v>143.6</v>
          </cell>
          <cell r="CG111">
            <v>102.44</v>
          </cell>
          <cell r="CJ111">
            <v>111.17</v>
          </cell>
          <cell r="CM111">
            <v>96.7</v>
          </cell>
          <cell r="CP111">
            <v>113.7</v>
          </cell>
          <cell r="CS111">
            <v>134.4</v>
          </cell>
          <cell r="CV111">
            <v>142.6</v>
          </cell>
          <cell r="CY111">
            <v>119.2</v>
          </cell>
          <cell r="DB111">
            <v>125.6</v>
          </cell>
          <cell r="DE111">
            <v>102.5</v>
          </cell>
          <cell r="DH111">
            <v>101.9</v>
          </cell>
          <cell r="DQ111">
            <v>111.5</v>
          </cell>
          <cell r="DT111">
            <v>100.2</v>
          </cell>
        </row>
        <row r="112">
          <cell r="E112">
            <v>154.346</v>
          </cell>
          <cell r="I112">
            <v>45.5</v>
          </cell>
          <cell r="J112">
            <v>89.9</v>
          </cell>
          <cell r="M112">
            <v>94.9</v>
          </cell>
          <cell r="P112">
            <v>97.9</v>
          </cell>
          <cell r="S112">
            <v>102</v>
          </cell>
          <cell r="V112">
            <v>101.9</v>
          </cell>
          <cell r="Y112">
            <v>100.3</v>
          </cell>
          <cell r="AB112">
            <v>6847</v>
          </cell>
          <cell r="AE112">
            <v>3.9</v>
          </cell>
          <cell r="AH112">
            <v>4.0999999999999996</v>
          </cell>
          <cell r="AK112">
            <v>1354.8</v>
          </cell>
          <cell r="AN112">
            <v>1217.3</v>
          </cell>
          <cell r="AQ112">
            <v>8.777681313412721</v>
          </cell>
          <cell r="AT112">
            <v>7.8868257032900102</v>
          </cell>
          <cell r="AW112">
            <v>192559</v>
          </cell>
          <cell r="AZ112">
            <v>594059</v>
          </cell>
          <cell r="BC112">
            <v>100</v>
          </cell>
          <cell r="BF112">
            <v>95.5</v>
          </cell>
          <cell r="BI112">
            <v>1310.21</v>
          </cell>
          <cell r="BL112">
            <v>8.4887849377372913</v>
          </cell>
          <cell r="BO112">
            <v>1235.56</v>
          </cell>
          <cell r="BR112">
            <v>8.005131328314306</v>
          </cell>
          <cell r="BU112">
            <v>95.8</v>
          </cell>
          <cell r="BX112">
            <v>138.1</v>
          </cell>
          <cell r="CA112">
            <v>116.9</v>
          </cell>
          <cell r="CD112">
            <v>149.5</v>
          </cell>
          <cell r="CG112">
            <v>101.9</v>
          </cell>
          <cell r="CJ112">
            <v>112.33</v>
          </cell>
          <cell r="CM112">
            <v>95.7</v>
          </cell>
          <cell r="CP112">
            <v>122.3</v>
          </cell>
          <cell r="CS112">
            <v>132.6</v>
          </cell>
          <cell r="CV112">
            <v>153.5</v>
          </cell>
          <cell r="CY112">
            <v>123.7</v>
          </cell>
          <cell r="DB112">
            <v>131.80000000000001</v>
          </cell>
          <cell r="DE112">
            <v>102.3</v>
          </cell>
          <cell r="DH112">
            <v>100.9</v>
          </cell>
          <cell r="DQ112">
            <v>116.9</v>
          </cell>
          <cell r="DT112">
            <v>105.1</v>
          </cell>
        </row>
        <row r="113">
          <cell r="E113">
            <v>159.374</v>
          </cell>
          <cell r="I113">
            <v>45.5</v>
          </cell>
          <cell r="J113">
            <v>89.8</v>
          </cell>
          <cell r="M113">
            <v>93.9</v>
          </cell>
          <cell r="P113">
            <v>97.5</v>
          </cell>
          <cell r="S113">
            <v>102</v>
          </cell>
          <cell r="V113">
            <v>101.8</v>
          </cell>
          <cell r="Y113">
            <v>100</v>
          </cell>
          <cell r="AB113">
            <v>6842</v>
          </cell>
          <cell r="AE113">
            <v>4.3</v>
          </cell>
          <cell r="AH113">
            <v>4.3</v>
          </cell>
          <cell r="AK113">
            <v>1175.7</v>
          </cell>
          <cell r="AN113">
            <v>1387</v>
          </cell>
          <cell r="AQ113">
            <v>7.3769874634507513</v>
          </cell>
          <cell r="AT113">
            <v>8.7027997038412792</v>
          </cell>
          <cell r="AW113">
            <v>193846</v>
          </cell>
          <cell r="AZ113">
            <v>597463</v>
          </cell>
          <cell r="BC113">
            <v>90.6</v>
          </cell>
          <cell r="BF113">
            <v>95.1</v>
          </cell>
          <cell r="BI113">
            <v>890.97</v>
          </cell>
          <cell r="BL113">
            <v>5.5904350772397002</v>
          </cell>
          <cell r="BO113">
            <v>1169.26</v>
          </cell>
          <cell r="BR113">
            <v>7.3365793667724972</v>
          </cell>
          <cell r="BU113">
            <v>97.2</v>
          </cell>
          <cell r="BX113">
            <v>117.9</v>
          </cell>
          <cell r="CA113">
            <v>113.2</v>
          </cell>
          <cell r="CD113">
            <v>128.80000000000001</v>
          </cell>
          <cell r="CG113">
            <v>100.53</v>
          </cell>
          <cell r="CJ113">
            <v>109.98</v>
          </cell>
          <cell r="CM113">
            <v>93.4</v>
          </cell>
          <cell r="CP113">
            <v>102</v>
          </cell>
          <cell r="CS113">
            <v>132.80000000000001</v>
          </cell>
          <cell r="CV113">
            <v>128.5</v>
          </cell>
          <cell r="CY113">
            <v>118.8</v>
          </cell>
          <cell r="DB113">
            <v>116</v>
          </cell>
          <cell r="DE113">
            <v>102.3</v>
          </cell>
          <cell r="DH113">
            <v>100.8</v>
          </cell>
          <cell r="DQ113">
            <v>102.8</v>
          </cell>
          <cell r="DT113">
            <v>99.7</v>
          </cell>
        </row>
        <row r="114">
          <cell r="E114">
            <v>155.30099999999999</v>
          </cell>
          <cell r="I114">
            <v>63.6</v>
          </cell>
          <cell r="J114">
            <v>90.6</v>
          </cell>
          <cell r="M114">
            <v>95.2</v>
          </cell>
          <cell r="P114">
            <v>99.2</v>
          </cell>
          <cell r="S114">
            <v>102.3</v>
          </cell>
          <cell r="V114">
            <v>102.6</v>
          </cell>
          <cell r="Y114">
            <v>99.8</v>
          </cell>
          <cell r="AB114">
            <v>6821</v>
          </cell>
          <cell r="AE114">
            <v>4.3</v>
          </cell>
          <cell r="AH114">
            <v>4.3</v>
          </cell>
          <cell r="AK114">
            <v>1921.4</v>
          </cell>
          <cell r="AN114">
            <v>1541</v>
          </cell>
          <cell r="AQ114">
            <v>12.372103206032158</v>
          </cell>
          <cell r="AT114">
            <v>9.9226663060765876</v>
          </cell>
          <cell r="AW114">
            <v>194370</v>
          </cell>
          <cell r="AZ114">
            <v>599063</v>
          </cell>
          <cell r="BC114">
            <v>89.4</v>
          </cell>
          <cell r="BF114">
            <v>94.8</v>
          </cell>
          <cell r="BI114">
            <v>1541.57</v>
          </cell>
          <cell r="BL114">
            <v>9.9263365979613791</v>
          </cell>
          <cell r="BO114">
            <v>1233.8399999999999</v>
          </cell>
          <cell r="BR114">
            <v>7.9448297177738718</v>
          </cell>
          <cell r="BU114">
            <v>89.7</v>
          </cell>
          <cell r="BX114">
            <v>142</v>
          </cell>
          <cell r="CA114">
            <v>112.3</v>
          </cell>
          <cell r="CD114">
            <v>153.9</v>
          </cell>
          <cell r="CG114">
            <v>102.02</v>
          </cell>
          <cell r="CJ114">
            <v>111.71</v>
          </cell>
          <cell r="CM114">
            <v>85.9</v>
          </cell>
          <cell r="CP114">
            <v>122.5</v>
          </cell>
          <cell r="CS114">
            <v>117.6</v>
          </cell>
          <cell r="CV114">
            <v>150.80000000000001</v>
          </cell>
          <cell r="CY114">
            <v>116.2</v>
          </cell>
          <cell r="DB114">
            <v>132.80000000000001</v>
          </cell>
          <cell r="DE114">
            <v>102.2</v>
          </cell>
          <cell r="DH114">
            <v>101.5</v>
          </cell>
          <cell r="DQ114">
            <v>118.4</v>
          </cell>
          <cell r="DT114">
            <v>100.5</v>
          </cell>
        </row>
        <row r="115">
          <cell r="E115">
            <v>144.172</v>
          </cell>
          <cell r="I115">
            <v>45.5</v>
          </cell>
          <cell r="J115">
            <v>89.1</v>
          </cell>
          <cell r="M115">
            <v>94.9</v>
          </cell>
          <cell r="P115">
            <v>98</v>
          </cell>
          <cell r="S115">
            <v>102.8</v>
          </cell>
          <cell r="V115">
            <v>103.3</v>
          </cell>
          <cell r="Y115">
            <v>99.7</v>
          </cell>
          <cell r="AB115">
            <v>6816</v>
          </cell>
          <cell r="AE115">
            <v>4.3</v>
          </cell>
          <cell r="AH115">
            <v>4.3</v>
          </cell>
          <cell r="AK115">
            <v>1301.8</v>
          </cell>
          <cell r="AN115">
            <v>1316.3</v>
          </cell>
          <cell r="AQ115">
            <v>9.0294925505646031</v>
          </cell>
          <cell r="AT115">
            <v>9.1300668645784206</v>
          </cell>
          <cell r="AW115">
            <v>196231</v>
          </cell>
          <cell r="AZ115">
            <v>599753</v>
          </cell>
          <cell r="BC115">
            <v>92.8</v>
          </cell>
          <cell r="BF115">
            <v>94.4</v>
          </cell>
          <cell r="BI115">
            <v>1365.98</v>
          </cell>
          <cell r="BL115">
            <v>9.4746552728685192</v>
          </cell>
          <cell r="BO115">
            <v>1292.0999999999999</v>
          </cell>
          <cell r="BR115">
            <v>8.9622118025691524</v>
          </cell>
          <cell r="BU115">
            <v>92</v>
          </cell>
          <cell r="BX115">
            <v>138.30000000000001</v>
          </cell>
          <cell r="CA115">
            <v>109</v>
          </cell>
          <cell r="CD115">
            <v>152.6</v>
          </cell>
          <cell r="CG115">
            <v>99.63</v>
          </cell>
          <cell r="CJ115">
            <v>110.96</v>
          </cell>
          <cell r="CM115">
            <v>93.2</v>
          </cell>
          <cell r="CP115">
            <v>129.1</v>
          </cell>
          <cell r="CS115">
            <v>117.7</v>
          </cell>
          <cell r="CV115">
            <v>149.5</v>
          </cell>
          <cell r="CY115">
            <v>114.7</v>
          </cell>
          <cell r="DB115">
            <v>126.6</v>
          </cell>
          <cell r="DE115">
            <v>102.5</v>
          </cell>
          <cell r="DH115">
            <v>102.1</v>
          </cell>
          <cell r="DQ115">
            <v>117</v>
          </cell>
          <cell r="DT115">
            <v>105.7</v>
          </cell>
        </row>
        <row r="116">
          <cell r="E116">
            <v>140.11500000000001</v>
          </cell>
          <cell r="I116">
            <v>54.5</v>
          </cell>
          <cell r="J116">
            <v>89.6</v>
          </cell>
          <cell r="M116">
            <v>93.6</v>
          </cell>
          <cell r="P116">
            <v>97.2</v>
          </cell>
          <cell r="S116">
            <v>103.2</v>
          </cell>
          <cell r="V116">
            <v>103.2</v>
          </cell>
          <cell r="Y116">
            <v>99.7</v>
          </cell>
          <cell r="AB116">
            <v>6772</v>
          </cell>
          <cell r="AE116">
            <v>4.3</v>
          </cell>
          <cell r="AH116">
            <v>4.5</v>
          </cell>
          <cell r="AK116">
            <v>1172.9000000000001</v>
          </cell>
          <cell r="AN116">
            <v>1271.5999999999999</v>
          </cell>
          <cell r="AQ116">
            <v>8.3709809799093602</v>
          </cell>
          <cell r="AT116">
            <v>9.0754023480712256</v>
          </cell>
          <cell r="AW116">
            <v>198509</v>
          </cell>
          <cell r="AZ116">
            <v>604538</v>
          </cell>
          <cell r="BC116">
            <v>93.9</v>
          </cell>
          <cell r="BF116">
            <v>94.9</v>
          </cell>
          <cell r="BI116">
            <v>890.22</v>
          </cell>
          <cell r="BL116">
            <v>6.3534953431110157</v>
          </cell>
          <cell r="BO116">
            <v>906.78</v>
          </cell>
          <cell r="BR116">
            <v>6.4716839738785987</v>
          </cell>
          <cell r="BU116">
            <v>94.8</v>
          </cell>
          <cell r="BX116">
            <v>123.2</v>
          </cell>
          <cell r="CA116">
            <v>110.6</v>
          </cell>
          <cell r="CD116">
            <v>125.8</v>
          </cell>
          <cell r="CG116">
            <v>102.5</v>
          </cell>
          <cell r="CJ116">
            <v>107.13</v>
          </cell>
          <cell r="CM116">
            <v>88.7</v>
          </cell>
          <cell r="CP116">
            <v>109.7</v>
          </cell>
          <cell r="CS116">
            <v>106.4</v>
          </cell>
          <cell r="CV116">
            <v>117.2</v>
          </cell>
          <cell r="CY116">
            <v>106.1</v>
          </cell>
          <cell r="DB116">
            <v>106.3</v>
          </cell>
          <cell r="DE116">
            <v>102.4</v>
          </cell>
          <cell r="DH116">
            <v>102</v>
          </cell>
          <cell r="DQ116">
            <v>104.8</v>
          </cell>
          <cell r="DT116">
            <v>104.7</v>
          </cell>
        </row>
        <row r="117">
          <cell r="E117">
            <v>137.358</v>
          </cell>
          <cell r="I117">
            <v>45.5</v>
          </cell>
          <cell r="J117">
            <v>89.1</v>
          </cell>
          <cell r="M117">
            <v>93.4</v>
          </cell>
          <cell r="P117">
            <v>97.2</v>
          </cell>
          <cell r="S117">
            <v>103</v>
          </cell>
          <cell r="V117">
            <v>102.8</v>
          </cell>
          <cell r="Y117">
            <v>99.6</v>
          </cell>
          <cell r="AB117">
            <v>6717</v>
          </cell>
          <cell r="AE117">
            <v>4.0999999999999996</v>
          </cell>
          <cell r="AH117">
            <v>4.4000000000000004</v>
          </cell>
          <cell r="AK117">
            <v>1449.4</v>
          </cell>
          <cell r="AN117">
            <v>1307.2</v>
          </cell>
          <cell r="AQ117">
            <v>10.551988235122819</v>
          </cell>
          <cell r="AT117">
            <v>9.516737285050743</v>
          </cell>
          <cell r="AW117">
            <v>197369</v>
          </cell>
          <cell r="AZ117">
            <v>606274</v>
          </cell>
          <cell r="BC117">
            <v>114.3</v>
          </cell>
          <cell r="BF117">
            <v>93.6</v>
          </cell>
          <cell r="BI117">
            <v>1413.82</v>
          </cell>
          <cell r="BL117">
            <v>10.292957090231365</v>
          </cell>
          <cell r="BO117">
            <v>1090.5</v>
          </cell>
          <cell r="BR117">
            <v>7.9391080242868997</v>
          </cell>
          <cell r="BU117">
            <v>85.1</v>
          </cell>
          <cell r="BX117">
            <v>143.6</v>
          </cell>
          <cell r="CA117">
            <v>101.5</v>
          </cell>
          <cell r="CD117">
            <v>146.69999999999999</v>
          </cell>
          <cell r="CG117">
            <v>101.28</v>
          </cell>
          <cell r="CJ117">
            <v>108.66</v>
          </cell>
          <cell r="CM117">
            <v>79.2</v>
          </cell>
          <cell r="CP117">
            <v>113.4</v>
          </cell>
          <cell r="CS117">
            <v>98.2</v>
          </cell>
          <cell r="CV117">
            <v>124.5</v>
          </cell>
          <cell r="CY117">
            <v>103.4</v>
          </cell>
          <cell r="DB117">
            <v>119.4</v>
          </cell>
          <cell r="DE117">
            <v>102.4</v>
          </cell>
          <cell r="DH117">
            <v>98.3</v>
          </cell>
          <cell r="DQ117">
            <v>116.7</v>
          </cell>
          <cell r="DT117">
            <v>100.3</v>
          </cell>
        </row>
        <row r="118">
          <cell r="E118">
            <v>131.34899999999999</v>
          </cell>
          <cell r="I118">
            <v>54.5</v>
          </cell>
          <cell r="J118">
            <v>89.5</v>
          </cell>
          <cell r="M118">
            <v>93.8</v>
          </cell>
          <cell r="P118">
            <v>96.6</v>
          </cell>
          <cell r="S118">
            <v>102.7</v>
          </cell>
          <cell r="V118">
            <v>102.3</v>
          </cell>
          <cell r="Y118">
            <v>99</v>
          </cell>
          <cell r="AB118">
            <v>6677</v>
          </cell>
          <cell r="AE118">
            <v>4.5</v>
          </cell>
          <cell r="AH118">
            <v>4.5</v>
          </cell>
          <cell r="AK118">
            <v>791.3</v>
          </cell>
          <cell r="AN118">
            <v>1352.2</v>
          </cell>
          <cell r="AQ118">
            <v>6.0244082558679546</v>
          </cell>
          <cell r="AT118">
            <v>10.294711037008277</v>
          </cell>
          <cell r="AW118">
            <v>199551</v>
          </cell>
          <cell r="AZ118">
            <v>608059</v>
          </cell>
          <cell r="BC118">
            <v>88.5</v>
          </cell>
          <cell r="BF118">
            <v>93.7</v>
          </cell>
          <cell r="BI118">
            <v>753.98</v>
          </cell>
          <cell r="BL118">
            <v>5.7402797128261351</v>
          </cell>
          <cell r="BO118">
            <v>1270.03</v>
          </cell>
          <cell r="BR118">
            <v>9.6691257641854911</v>
          </cell>
          <cell r="BU118">
            <v>89.4</v>
          </cell>
          <cell r="BX118">
            <v>118.6</v>
          </cell>
          <cell r="CA118">
            <v>103.5</v>
          </cell>
          <cell r="CD118">
            <v>121.8</v>
          </cell>
          <cell r="CG118">
            <v>104.31</v>
          </cell>
          <cell r="CJ118">
            <v>113.83</v>
          </cell>
          <cell r="CM118">
            <v>89.5</v>
          </cell>
          <cell r="CP118">
            <v>107</v>
          </cell>
          <cell r="CS118">
            <v>105.1</v>
          </cell>
          <cell r="CV118">
            <v>117.2</v>
          </cell>
          <cell r="CY118">
            <v>102.6</v>
          </cell>
          <cell r="DB118">
            <v>99.7</v>
          </cell>
          <cell r="DE118">
            <v>102.5</v>
          </cell>
          <cell r="DH118">
            <v>101.5</v>
          </cell>
          <cell r="DQ118">
            <v>96.8</v>
          </cell>
          <cell r="DT118">
            <v>105.5</v>
          </cell>
        </row>
        <row r="119">
          <cell r="E119">
            <v>130.77799999999999</v>
          </cell>
          <cell r="I119">
            <v>45.5</v>
          </cell>
          <cell r="J119">
            <v>90</v>
          </cell>
          <cell r="M119">
            <v>94.1</v>
          </cell>
          <cell r="P119">
            <v>97.4</v>
          </cell>
          <cell r="S119">
            <v>102.5</v>
          </cell>
          <cell r="V119">
            <v>101.9</v>
          </cell>
          <cell r="Y119">
            <v>98.6</v>
          </cell>
          <cell r="AB119">
            <v>6648</v>
          </cell>
          <cell r="AE119">
            <v>4.7</v>
          </cell>
          <cell r="AH119">
            <v>4.5999999999999996</v>
          </cell>
          <cell r="AK119">
            <v>1105.9000000000001</v>
          </cell>
          <cell r="AN119">
            <v>1130</v>
          </cell>
          <cell r="AQ119">
            <v>8.4563152823869476</v>
          </cell>
          <cell r="AT119">
            <v>8.6405970423159868</v>
          </cell>
          <cell r="AW119">
            <v>202730</v>
          </cell>
          <cell r="AZ119">
            <v>610449</v>
          </cell>
          <cell r="BC119">
            <v>83.8</v>
          </cell>
          <cell r="BF119">
            <v>93.9</v>
          </cell>
          <cell r="BI119">
            <v>931.15</v>
          </cell>
          <cell r="BL119">
            <v>7.1200813592500269</v>
          </cell>
          <cell r="BO119">
            <v>961.89</v>
          </cell>
          <cell r="BR119">
            <v>7.3551361849852421</v>
          </cell>
          <cell r="BU119">
            <v>82.2</v>
          </cell>
          <cell r="BX119">
            <v>129.5</v>
          </cell>
          <cell r="CA119">
            <v>97.3</v>
          </cell>
          <cell r="CD119">
            <v>131</v>
          </cell>
          <cell r="CG119">
            <v>111.83</v>
          </cell>
          <cell r="CJ119">
            <v>106.74</v>
          </cell>
          <cell r="CM119">
            <v>99</v>
          </cell>
          <cell r="CP119">
            <v>111.9</v>
          </cell>
          <cell r="CS119">
            <v>121.6</v>
          </cell>
          <cell r="CV119">
            <v>119.8</v>
          </cell>
          <cell r="CY119">
            <v>101.3</v>
          </cell>
          <cell r="DB119">
            <v>103.8</v>
          </cell>
          <cell r="DE119">
            <v>102</v>
          </cell>
          <cell r="DH119">
            <v>101.5</v>
          </cell>
          <cell r="DQ119">
            <v>100.9</v>
          </cell>
          <cell r="DT119">
            <v>100.7</v>
          </cell>
        </row>
        <row r="120">
          <cell r="E120">
            <v>130.19900000000001</v>
          </cell>
          <cell r="I120">
            <v>63.6</v>
          </cell>
          <cell r="J120">
            <v>92.3</v>
          </cell>
          <cell r="M120">
            <v>96.9</v>
          </cell>
          <cell r="P120">
            <v>99.9</v>
          </cell>
          <cell r="S120">
            <v>102.3</v>
          </cell>
          <cell r="V120">
            <v>102</v>
          </cell>
          <cell r="Y120">
            <v>98</v>
          </cell>
          <cell r="AB120">
            <v>6724</v>
          </cell>
          <cell r="AE120">
            <v>5</v>
          </cell>
          <cell r="AH120">
            <v>4.8</v>
          </cell>
          <cell r="AK120">
            <v>1038</v>
          </cell>
          <cell r="AN120">
            <v>849.9</v>
          </cell>
          <cell r="AQ120">
            <v>7.9724114624536275</v>
          </cell>
          <cell r="AT120">
            <v>6.5276999055292277</v>
          </cell>
          <cell r="AW120">
            <v>205458</v>
          </cell>
          <cell r="AZ120">
            <v>611946</v>
          </cell>
          <cell r="BC120">
            <v>100.4</v>
          </cell>
          <cell r="BF120">
            <v>93.5</v>
          </cell>
          <cell r="BI120">
            <v>1303.48</v>
          </cell>
          <cell r="BL120">
            <v>10.011444020307374</v>
          </cell>
          <cell r="BO120">
            <v>1118.68</v>
          </cell>
          <cell r="BR120">
            <v>8.5920782801711226</v>
          </cell>
          <cell r="BU120">
            <v>103.8</v>
          </cell>
          <cell r="BX120">
            <v>139.9</v>
          </cell>
          <cell r="CA120">
            <v>121.1</v>
          </cell>
          <cell r="CD120">
            <v>143.5</v>
          </cell>
          <cell r="CG120">
            <v>108.25</v>
          </cell>
          <cell r="CJ120">
            <v>111.14</v>
          </cell>
          <cell r="CM120">
            <v>105.2</v>
          </cell>
          <cell r="CP120">
            <v>121.4</v>
          </cell>
          <cell r="CS120">
            <v>124.2</v>
          </cell>
          <cell r="CV120">
            <v>135.4</v>
          </cell>
          <cell r="CY120">
            <v>114.2</v>
          </cell>
          <cell r="DB120">
            <v>124.4</v>
          </cell>
          <cell r="DE120">
            <v>102.2</v>
          </cell>
          <cell r="DH120">
            <v>101.9</v>
          </cell>
          <cell r="DQ120">
            <v>120.6</v>
          </cell>
          <cell r="DT120">
            <v>112.2</v>
          </cell>
        </row>
        <row r="121">
          <cell r="E121">
            <v>128.16</v>
          </cell>
          <cell r="I121">
            <v>63.6</v>
          </cell>
          <cell r="J121">
            <v>92.2</v>
          </cell>
          <cell r="M121">
            <v>91.2</v>
          </cell>
          <cell r="P121">
            <v>96.8</v>
          </cell>
          <cell r="S121">
            <v>102.3</v>
          </cell>
          <cell r="V121">
            <v>102.5</v>
          </cell>
          <cell r="Y121">
            <v>99.5</v>
          </cell>
          <cell r="AB121">
            <v>6811</v>
          </cell>
          <cell r="AE121">
            <v>5</v>
          </cell>
          <cell r="AH121">
            <v>4.8</v>
          </cell>
          <cell r="AK121">
            <v>842.5</v>
          </cell>
          <cell r="AN121">
            <v>834.7</v>
          </cell>
          <cell r="AQ121">
            <v>6.5738139825218482</v>
          </cell>
          <cell r="AT121">
            <v>6.5129525593008744</v>
          </cell>
          <cell r="AW121">
            <v>207789</v>
          </cell>
          <cell r="AZ121">
            <v>612451</v>
          </cell>
          <cell r="BC121">
            <v>94.6</v>
          </cell>
          <cell r="BF121">
            <v>94.1</v>
          </cell>
          <cell r="BI121">
            <v>1036.97</v>
          </cell>
          <cell r="BL121">
            <v>8.0912141073657935</v>
          </cell>
          <cell r="BO121">
            <v>1034.1600000000001</v>
          </cell>
          <cell r="BR121">
            <v>8.06928838951311</v>
          </cell>
          <cell r="BU121">
            <v>96.2</v>
          </cell>
          <cell r="BX121">
            <v>130.9</v>
          </cell>
          <cell r="CA121">
            <v>101.9</v>
          </cell>
          <cell r="CD121">
            <v>135.5</v>
          </cell>
          <cell r="CG121">
            <v>110.65</v>
          </cell>
          <cell r="CJ121">
            <v>110.81</v>
          </cell>
          <cell r="CM121">
            <v>101</v>
          </cell>
          <cell r="CP121">
            <v>119.7</v>
          </cell>
          <cell r="CS121">
            <v>117.2</v>
          </cell>
          <cell r="CV121">
            <v>134</v>
          </cell>
          <cell r="CY121">
            <v>113.6</v>
          </cell>
          <cell r="DB121">
            <v>116.3</v>
          </cell>
          <cell r="DE121">
            <v>102.1</v>
          </cell>
          <cell r="DH121">
            <v>101.7</v>
          </cell>
          <cell r="DQ121">
            <v>114.4</v>
          </cell>
          <cell r="DT121">
            <v>114.6</v>
          </cell>
        </row>
        <row r="122">
          <cell r="E122">
            <v>129.714</v>
          </cell>
          <cell r="I122">
            <v>68.2</v>
          </cell>
          <cell r="J122">
            <v>91.5</v>
          </cell>
          <cell r="M122">
            <v>92.2</v>
          </cell>
          <cell r="P122">
            <v>95.8</v>
          </cell>
          <cell r="S122">
            <v>102</v>
          </cell>
          <cell r="V122">
            <v>102.5</v>
          </cell>
          <cell r="Y122">
            <v>99.4</v>
          </cell>
          <cell r="AB122">
            <v>6866</v>
          </cell>
          <cell r="AE122">
            <v>4.9000000000000004</v>
          </cell>
          <cell r="AH122">
            <v>4.5999999999999996</v>
          </cell>
          <cell r="AK122">
            <v>1027.5</v>
          </cell>
          <cell r="AN122">
            <v>1309.7</v>
          </cell>
          <cell r="AQ122">
            <v>7.9212729543457145</v>
          </cell>
          <cell r="AT122">
            <v>10.09682840711103</v>
          </cell>
          <cell r="AW122">
            <v>211439</v>
          </cell>
          <cell r="AZ122">
            <v>615144</v>
          </cell>
          <cell r="BC122">
            <v>91</v>
          </cell>
          <cell r="BF122">
            <v>93.5</v>
          </cell>
          <cell r="BI122">
            <v>820.08</v>
          </cell>
          <cell r="BL122">
            <v>6.3222165687589627</v>
          </cell>
          <cell r="BO122">
            <v>999.13</v>
          </cell>
          <cell r="BR122">
            <v>7.7025610188568701</v>
          </cell>
          <cell r="BU122">
            <v>85.4</v>
          </cell>
          <cell r="BX122">
            <v>115.3</v>
          </cell>
          <cell r="CA122">
            <v>97.6</v>
          </cell>
          <cell r="CD122">
            <v>115.4</v>
          </cell>
          <cell r="CG122">
            <v>107.39</v>
          </cell>
          <cell r="CJ122">
            <v>107.39</v>
          </cell>
          <cell r="CM122">
            <v>86.4</v>
          </cell>
          <cell r="CP122">
            <v>105.7</v>
          </cell>
          <cell r="CS122">
            <v>100.8</v>
          </cell>
          <cell r="CV122">
            <v>117.8</v>
          </cell>
          <cell r="CY122">
            <v>104.3</v>
          </cell>
          <cell r="DB122">
            <v>102.9</v>
          </cell>
          <cell r="DE122">
            <v>102.1</v>
          </cell>
          <cell r="DH122">
            <v>101.6</v>
          </cell>
          <cell r="DQ122">
            <v>101.1</v>
          </cell>
          <cell r="DT122">
            <v>102.6</v>
          </cell>
        </row>
        <row r="123">
          <cell r="E123">
            <v>125.31954545454549</v>
          </cell>
          <cell r="I123">
            <v>54.5</v>
          </cell>
          <cell r="J123">
            <v>94.2</v>
          </cell>
          <cell r="M123">
            <v>93.5</v>
          </cell>
          <cell r="P123">
            <v>99</v>
          </cell>
          <cell r="S123">
            <v>102</v>
          </cell>
          <cell r="V123">
            <v>102.2</v>
          </cell>
          <cell r="Y123">
            <v>99.2</v>
          </cell>
          <cell r="AB123">
            <v>6848</v>
          </cell>
          <cell r="AE123">
            <v>4.8</v>
          </cell>
          <cell r="AH123">
            <v>4.8</v>
          </cell>
          <cell r="AK123">
            <v>1382.5</v>
          </cell>
          <cell r="AN123">
            <v>1163.5</v>
          </cell>
          <cell r="AQ123">
            <v>11.031798710931687</v>
          </cell>
          <cell r="AT123">
            <v>9.2842660399052583</v>
          </cell>
          <cell r="AW123">
            <v>213928</v>
          </cell>
          <cell r="AZ123">
            <v>616880</v>
          </cell>
          <cell r="BC123">
            <v>90.6</v>
          </cell>
          <cell r="BF123">
            <v>93.8</v>
          </cell>
          <cell r="BI123">
            <v>1162.3599999999999</v>
          </cell>
          <cell r="BL123">
            <v>9.2751692944944342</v>
          </cell>
          <cell r="BO123">
            <v>1080.08</v>
          </cell>
          <cell r="BR123">
            <v>8.618607704667701</v>
          </cell>
          <cell r="BU123">
            <v>91.2</v>
          </cell>
          <cell r="BX123">
            <v>125.2</v>
          </cell>
          <cell r="CA123">
            <v>106.5</v>
          </cell>
          <cell r="CD123">
            <v>126.3</v>
          </cell>
          <cell r="CG123">
            <v>109.32</v>
          </cell>
          <cell r="CJ123">
            <v>114.16</v>
          </cell>
          <cell r="CM123">
            <v>86.5</v>
          </cell>
          <cell r="CP123">
            <v>119.7</v>
          </cell>
          <cell r="CS123">
            <v>105.2</v>
          </cell>
          <cell r="CV123">
            <v>134.9</v>
          </cell>
          <cell r="CY123">
            <v>111.2</v>
          </cell>
          <cell r="DB123">
            <v>118.1</v>
          </cell>
          <cell r="DE123">
            <v>102.1</v>
          </cell>
          <cell r="DH123">
            <v>98.6</v>
          </cell>
          <cell r="DQ123">
            <v>114.3</v>
          </cell>
          <cell r="DT123">
            <v>106.8</v>
          </cell>
        </row>
        <row r="124">
          <cell r="E124">
            <v>123.70726999999999</v>
          </cell>
          <cell r="I124">
            <v>54.5</v>
          </cell>
          <cell r="J124">
            <v>92.7</v>
          </cell>
          <cell r="M124">
            <v>94.3</v>
          </cell>
          <cell r="P124">
            <v>98</v>
          </cell>
          <cell r="S124">
            <v>102.1</v>
          </cell>
          <cell r="V124">
            <v>101.8</v>
          </cell>
          <cell r="Y124">
            <v>99</v>
          </cell>
          <cell r="AB124">
            <v>6815</v>
          </cell>
          <cell r="AE124">
            <v>4.7</v>
          </cell>
          <cell r="AH124">
            <v>4.8</v>
          </cell>
          <cell r="AK124">
            <v>1313.1</v>
          </cell>
          <cell r="AN124">
            <v>1177.2</v>
          </cell>
          <cell r="AQ124">
            <v>10.61457422833759</v>
          </cell>
          <cell r="AT124">
            <v>9.5160130847605</v>
          </cell>
          <cell r="AW124">
            <v>215581</v>
          </cell>
          <cell r="AZ124">
            <v>617603</v>
          </cell>
          <cell r="BC124">
            <v>97.6</v>
          </cell>
          <cell r="BF124">
            <v>93.2</v>
          </cell>
          <cell r="BI124">
            <v>1242.52</v>
          </cell>
          <cell r="BL124">
            <v>10.044033790415066</v>
          </cell>
          <cell r="BO124">
            <v>1165.26</v>
          </cell>
          <cell r="BR124">
            <v>9.4194949092320925</v>
          </cell>
          <cell r="BU124">
            <v>96.4</v>
          </cell>
          <cell r="BX124">
            <v>130.30000000000001</v>
          </cell>
          <cell r="CA124">
            <v>112.1</v>
          </cell>
          <cell r="CD124">
            <v>129.69999999999999</v>
          </cell>
          <cell r="CG124">
            <v>105.7</v>
          </cell>
          <cell r="CJ124">
            <v>113.58</v>
          </cell>
          <cell r="CM124">
            <v>83.1</v>
          </cell>
          <cell r="CP124">
            <v>125</v>
          </cell>
          <cell r="CS124">
            <v>101.5</v>
          </cell>
          <cell r="CV124">
            <v>139.69999999999999</v>
          </cell>
          <cell r="CY124">
            <v>113.2</v>
          </cell>
          <cell r="DB124">
            <v>121.9</v>
          </cell>
          <cell r="DE124">
            <v>102.4</v>
          </cell>
          <cell r="DH124">
            <v>98.8</v>
          </cell>
          <cell r="DQ124">
            <v>118.3</v>
          </cell>
          <cell r="DT124">
            <v>109.3</v>
          </cell>
        </row>
        <row r="125">
          <cell r="E125">
            <v>120.1</v>
          </cell>
          <cell r="I125">
            <v>81.8</v>
          </cell>
          <cell r="J125">
            <v>94.8</v>
          </cell>
          <cell r="M125">
            <v>97.8</v>
          </cell>
          <cell r="P125">
            <v>102.4</v>
          </cell>
          <cell r="S125">
            <v>102.3</v>
          </cell>
          <cell r="V125">
            <v>102.1</v>
          </cell>
          <cell r="Y125">
            <v>98.8</v>
          </cell>
          <cell r="AB125">
            <v>6831</v>
          </cell>
          <cell r="AE125">
            <v>4.7</v>
          </cell>
          <cell r="AH125">
            <v>4.7</v>
          </cell>
          <cell r="AK125">
            <v>793.9</v>
          </cell>
          <cell r="AN125">
            <v>1050.3</v>
          </cell>
          <cell r="AQ125">
            <v>6.6103247293921736</v>
          </cell>
          <cell r="AT125">
            <v>8.7452123230641128</v>
          </cell>
          <cell r="AW125">
            <v>217703</v>
          </cell>
          <cell r="AZ125">
            <v>618404</v>
          </cell>
          <cell r="BC125">
            <v>89.1</v>
          </cell>
          <cell r="BF125">
            <v>93.6</v>
          </cell>
          <cell r="BI125">
            <v>697.12</v>
          </cell>
          <cell r="BL125">
            <v>5.804496253122398</v>
          </cell>
          <cell r="BO125">
            <v>954.08</v>
          </cell>
          <cell r="BR125">
            <v>7.9440466278101587</v>
          </cell>
          <cell r="BU125">
            <v>94.7</v>
          </cell>
          <cell r="BX125">
            <v>116.3</v>
          </cell>
          <cell r="CA125">
            <v>108</v>
          </cell>
          <cell r="CD125">
            <v>111.7</v>
          </cell>
          <cell r="CG125">
            <v>114.45</v>
          </cell>
          <cell r="CJ125">
            <v>115.54</v>
          </cell>
          <cell r="CM125">
            <v>92.1</v>
          </cell>
          <cell r="CP125">
            <v>112.8</v>
          </cell>
          <cell r="CS125">
            <v>106.7</v>
          </cell>
          <cell r="CV125">
            <v>123.1</v>
          </cell>
          <cell r="CY125">
            <v>115.6</v>
          </cell>
          <cell r="DB125">
            <v>108</v>
          </cell>
          <cell r="DE125">
            <v>102.6</v>
          </cell>
          <cell r="DH125">
            <v>100.5</v>
          </cell>
          <cell r="DQ125">
            <v>107.9</v>
          </cell>
          <cell r="DT125">
            <v>113.2</v>
          </cell>
        </row>
        <row r="126">
          <cell r="E126">
            <v>112.21333333333335</v>
          </cell>
          <cell r="I126">
            <v>72.7</v>
          </cell>
          <cell r="J126">
            <v>96.6</v>
          </cell>
          <cell r="M126">
            <v>97.8</v>
          </cell>
          <cell r="P126">
            <v>102.2</v>
          </cell>
          <cell r="S126">
            <v>102.1</v>
          </cell>
          <cell r="V126">
            <v>102.4</v>
          </cell>
          <cell r="Y126">
            <v>98.6</v>
          </cell>
          <cell r="AB126">
            <v>6831</v>
          </cell>
          <cell r="AE126">
            <v>4.5999999999999996</v>
          </cell>
          <cell r="AH126">
            <v>4.5999999999999996</v>
          </cell>
          <cell r="AK126">
            <v>1136.5999999999999</v>
          </cell>
          <cell r="AN126">
            <v>897</v>
          </cell>
          <cell r="AQ126">
            <v>10.128921102661595</v>
          </cell>
          <cell r="AT126">
            <v>7.9937024714828881</v>
          </cell>
          <cell r="AW126">
            <v>219033</v>
          </cell>
          <cell r="AZ126">
            <v>619014</v>
          </cell>
          <cell r="BC126">
            <v>87.7</v>
          </cell>
          <cell r="BF126">
            <v>93.1</v>
          </cell>
          <cell r="BI126">
            <v>1374.9</v>
          </cell>
          <cell r="BL126">
            <v>12.252554657794676</v>
          </cell>
          <cell r="BO126">
            <v>1095.55</v>
          </cell>
          <cell r="BR126">
            <v>9.7631000475285159</v>
          </cell>
          <cell r="BU126">
            <v>85.3</v>
          </cell>
          <cell r="BX126">
            <v>143</v>
          </cell>
          <cell r="CA126">
            <v>102.5</v>
          </cell>
          <cell r="CD126">
            <v>131</v>
          </cell>
          <cell r="CG126">
            <v>112.85</v>
          </cell>
          <cell r="CJ126">
            <v>118.54</v>
          </cell>
          <cell r="CM126">
            <v>84.3</v>
          </cell>
          <cell r="CP126">
            <v>133.19999999999999</v>
          </cell>
          <cell r="CS126">
            <v>94.9</v>
          </cell>
          <cell r="CV126">
            <v>139.69999999999999</v>
          </cell>
          <cell r="CY126">
            <v>110.1</v>
          </cell>
          <cell r="DB126">
            <v>123.4</v>
          </cell>
          <cell r="DE126">
            <v>102.7</v>
          </cell>
          <cell r="DH126">
            <v>102.1</v>
          </cell>
          <cell r="DQ126">
            <v>125.7</v>
          </cell>
          <cell r="DT126">
            <v>111.4</v>
          </cell>
        </row>
        <row r="127">
          <cell r="E127">
            <v>113.51952380952382</v>
          </cell>
          <cell r="I127">
            <v>72.7</v>
          </cell>
          <cell r="J127">
            <v>96.6</v>
          </cell>
          <cell r="M127">
            <v>94</v>
          </cell>
          <cell r="P127">
            <v>99.2</v>
          </cell>
          <cell r="S127">
            <v>102</v>
          </cell>
          <cell r="V127">
            <v>102.6</v>
          </cell>
          <cell r="Y127">
            <v>98.3</v>
          </cell>
          <cell r="AB127">
            <v>6811</v>
          </cell>
          <cell r="AE127">
            <v>4.5999999999999996</v>
          </cell>
          <cell r="AH127">
            <v>4.5999999999999996</v>
          </cell>
          <cell r="AK127">
            <v>1084.8</v>
          </cell>
          <cell r="AN127">
            <v>1130.2</v>
          </cell>
          <cell r="AQ127">
            <v>9.5560654554911881</v>
          </cell>
          <cell r="AT127">
            <v>9.9559966609477701</v>
          </cell>
          <cell r="AW127">
            <v>222269</v>
          </cell>
          <cell r="AZ127">
            <v>621223</v>
          </cell>
          <cell r="BC127">
            <v>92.6</v>
          </cell>
          <cell r="BF127">
            <v>93.8</v>
          </cell>
          <cell r="BI127">
            <v>1169.04</v>
          </cell>
          <cell r="BL127">
            <v>10.298140449933092</v>
          </cell>
          <cell r="BO127">
            <v>1083.4000000000001</v>
          </cell>
          <cell r="BR127">
            <v>9.5437327751467134</v>
          </cell>
          <cell r="BU127">
            <v>89.2</v>
          </cell>
          <cell r="BX127">
            <v>144.1</v>
          </cell>
          <cell r="CA127">
            <v>104</v>
          </cell>
          <cell r="CD127">
            <v>133.4</v>
          </cell>
          <cell r="CG127">
            <v>108.19</v>
          </cell>
          <cell r="CJ127">
            <v>117.3</v>
          </cell>
          <cell r="CM127">
            <v>96.3</v>
          </cell>
          <cell r="CP127">
            <v>128.69999999999999</v>
          </cell>
          <cell r="CS127">
            <v>104.4</v>
          </cell>
          <cell r="CV127">
            <v>130.80000000000001</v>
          </cell>
          <cell r="CY127">
            <v>112.7</v>
          </cell>
          <cell r="DB127">
            <v>119.4</v>
          </cell>
          <cell r="DE127">
            <v>102.6</v>
          </cell>
          <cell r="DH127">
            <v>102</v>
          </cell>
          <cell r="DQ127">
            <v>124.2</v>
          </cell>
          <cell r="DT127">
            <v>114.6</v>
          </cell>
        </row>
        <row r="128">
          <cell r="E128">
            <v>108.24954545454547</v>
          </cell>
          <cell r="I128">
            <v>72.7</v>
          </cell>
          <cell r="J128">
            <v>97.8</v>
          </cell>
          <cell r="M128">
            <v>99.3</v>
          </cell>
          <cell r="P128">
            <v>103.4</v>
          </cell>
          <cell r="S128">
            <v>102</v>
          </cell>
          <cell r="V128">
            <v>102</v>
          </cell>
          <cell r="Y128">
            <v>98.2</v>
          </cell>
          <cell r="AB128">
            <v>6776</v>
          </cell>
          <cell r="AE128">
            <v>4.4000000000000004</v>
          </cell>
          <cell r="AH128">
            <v>4.5999999999999996</v>
          </cell>
          <cell r="AK128">
            <v>809.7</v>
          </cell>
          <cell r="AN128">
            <v>867.9</v>
          </cell>
          <cell r="AQ128">
            <v>7.4799390297670776</v>
          </cell>
          <cell r="AT128">
            <v>8.0175856291649339</v>
          </cell>
          <cell r="AW128">
            <v>222558</v>
          </cell>
          <cell r="AZ128">
            <v>622001</v>
          </cell>
          <cell r="BC128">
            <v>91.1</v>
          </cell>
          <cell r="BF128">
            <v>92.7</v>
          </cell>
          <cell r="BI128">
            <v>663.26</v>
          </cell>
          <cell r="BL128">
            <v>6.1271388920381771</v>
          </cell>
          <cell r="BO128">
            <v>685.01</v>
          </cell>
          <cell r="BR128">
            <v>6.3280635232564482</v>
          </cell>
          <cell r="BU128">
            <v>97.2</v>
          </cell>
          <cell r="BX128">
            <v>130</v>
          </cell>
          <cell r="CA128">
            <v>115.2</v>
          </cell>
          <cell r="CD128">
            <v>123</v>
          </cell>
          <cell r="CG128">
            <v>122.75</v>
          </cell>
          <cell r="CJ128">
            <v>119.15</v>
          </cell>
          <cell r="CM128">
            <v>99.7</v>
          </cell>
          <cell r="CP128">
            <v>121.8</v>
          </cell>
          <cell r="CS128">
            <v>108.1</v>
          </cell>
          <cell r="CV128">
            <v>125.2</v>
          </cell>
          <cell r="CY128">
            <v>122.7</v>
          </cell>
          <cell r="DB128">
            <v>112.4</v>
          </cell>
          <cell r="DE128">
            <v>102.6</v>
          </cell>
          <cell r="DH128">
            <v>102.1</v>
          </cell>
          <cell r="DQ128">
            <v>116.3</v>
          </cell>
          <cell r="DT128">
            <v>125.5</v>
          </cell>
        </row>
        <row r="129">
          <cell r="E129">
            <v>103.72</v>
          </cell>
          <cell r="I129">
            <v>54.5</v>
          </cell>
          <cell r="J129">
            <v>98.7</v>
          </cell>
          <cell r="M129">
            <v>97.1</v>
          </cell>
          <cell r="P129">
            <v>102.3</v>
          </cell>
          <cell r="S129">
            <v>101.8</v>
          </cell>
          <cell r="V129">
            <v>101.7</v>
          </cell>
          <cell r="Y129">
            <v>98.2</v>
          </cell>
          <cell r="AB129">
            <v>6715</v>
          </cell>
          <cell r="AE129">
            <v>4.3</v>
          </cell>
          <cell r="AH129">
            <v>4.7</v>
          </cell>
          <cell r="AK129">
            <v>871.5</v>
          </cell>
          <cell r="AN129">
            <v>739.9</v>
          </cell>
          <cell r="AQ129">
            <v>8.4024296182028539</v>
          </cell>
          <cell r="AT129">
            <v>7.1336290011569607</v>
          </cell>
          <cell r="AW129">
            <v>220946</v>
          </cell>
          <cell r="AZ129">
            <v>622395</v>
          </cell>
          <cell r="BC129">
            <v>112.8</v>
          </cell>
          <cell r="BF129">
            <v>92.5</v>
          </cell>
          <cell r="BI129">
            <v>1124.7</v>
          </cell>
          <cell r="BL129">
            <v>10.843617431546472</v>
          </cell>
          <cell r="BO129">
            <v>795.25</v>
          </cell>
          <cell r="BR129">
            <v>7.6672772849980717</v>
          </cell>
          <cell r="BU129">
            <v>87.7</v>
          </cell>
          <cell r="BX129">
            <v>148.4</v>
          </cell>
          <cell r="CA129">
            <v>104.1</v>
          </cell>
          <cell r="CD129">
            <v>136.1</v>
          </cell>
          <cell r="CG129">
            <v>122.36</v>
          </cell>
          <cell r="CJ129">
            <v>119.87</v>
          </cell>
          <cell r="CM129">
            <v>99.3</v>
          </cell>
          <cell r="CP129">
            <v>128.19999999999999</v>
          </cell>
          <cell r="CS129">
            <v>105.7</v>
          </cell>
          <cell r="CV129">
            <v>129</v>
          </cell>
          <cell r="CY129">
            <v>119.9</v>
          </cell>
          <cell r="DB129">
            <v>123.6</v>
          </cell>
          <cell r="DE129">
            <v>102.8</v>
          </cell>
          <cell r="DH129">
            <v>96.2</v>
          </cell>
          <cell r="DQ129">
            <v>128.4</v>
          </cell>
          <cell r="DT129">
            <v>121.2</v>
          </cell>
        </row>
        <row r="130">
          <cell r="E130">
            <v>106.53238095238095</v>
          </cell>
          <cell r="I130">
            <v>88.9</v>
          </cell>
          <cell r="J130">
            <v>103.8</v>
          </cell>
          <cell r="M130">
            <v>98.3</v>
          </cell>
          <cell r="P130">
            <v>102.4</v>
          </cell>
          <cell r="S130">
            <v>101.8</v>
          </cell>
          <cell r="V130">
            <v>101.4</v>
          </cell>
          <cell r="Y130">
            <v>97.6</v>
          </cell>
          <cell r="AB130">
            <v>6664</v>
          </cell>
          <cell r="AE130">
            <v>4.5999999999999996</v>
          </cell>
          <cell r="AH130">
            <v>4.7</v>
          </cell>
          <cell r="AK130">
            <v>610.9</v>
          </cell>
          <cell r="AN130">
            <v>1265.5</v>
          </cell>
          <cell r="AQ130">
            <v>5.7344067084454533</v>
          </cell>
          <cell r="AT130">
            <v>11.879017334322675</v>
          </cell>
          <cell r="AW130">
            <v>225130</v>
          </cell>
          <cell r="AZ130">
            <v>623681</v>
          </cell>
          <cell r="BC130">
            <v>86.7</v>
          </cell>
          <cell r="BF130">
            <v>91.6</v>
          </cell>
          <cell r="BI130">
            <v>521.22</v>
          </cell>
          <cell r="BL130">
            <v>4.8925969300637417</v>
          </cell>
          <cell r="BO130">
            <v>1045.97</v>
          </cell>
          <cell r="BR130">
            <v>9.8183293253113302</v>
          </cell>
          <cell r="BU130">
            <v>90.6</v>
          </cell>
          <cell r="BX130">
            <v>118.5</v>
          </cell>
          <cell r="CA130">
            <v>105.3</v>
          </cell>
          <cell r="CD130">
            <v>112.8</v>
          </cell>
          <cell r="CG130">
            <v>113.38</v>
          </cell>
          <cell r="CJ130">
            <v>121.5</v>
          </cell>
          <cell r="CM130">
            <v>91.2</v>
          </cell>
          <cell r="CP130">
            <v>110</v>
          </cell>
          <cell r="CS130">
            <v>98.8</v>
          </cell>
          <cell r="CV130">
            <v>112.1</v>
          </cell>
          <cell r="CY130">
            <v>113.7</v>
          </cell>
          <cell r="DB130">
            <v>101.5</v>
          </cell>
          <cell r="DE130">
            <v>103.7</v>
          </cell>
          <cell r="DH130">
            <v>103.2</v>
          </cell>
          <cell r="DQ130">
            <v>103.5</v>
          </cell>
          <cell r="DT130">
            <v>115</v>
          </cell>
        </row>
        <row r="131">
          <cell r="E131">
            <v>107.64100000000001</v>
          </cell>
          <cell r="I131">
            <v>71.400000000000006</v>
          </cell>
          <cell r="J131">
            <v>100.7</v>
          </cell>
          <cell r="M131" t="e">
            <v>#N/A</v>
          </cell>
          <cell r="P131">
            <v>105.7</v>
          </cell>
          <cell r="S131">
            <v>101.9</v>
          </cell>
          <cell r="V131">
            <v>101.3</v>
          </cell>
          <cell r="Y131">
            <v>97.3</v>
          </cell>
          <cell r="AB131">
            <v>6638</v>
          </cell>
          <cell r="AE131">
            <v>4.9000000000000004</v>
          </cell>
          <cell r="AH131">
            <v>4.9000000000000004</v>
          </cell>
          <cell r="AK131" t="e">
            <v>#N/A</v>
          </cell>
          <cell r="AN131" t="e">
            <v>#N/A</v>
          </cell>
          <cell r="AQ131" t="e">
            <v>#N/A</v>
          </cell>
          <cell r="AT131" t="e">
            <v>#N/A</v>
          </cell>
          <cell r="AW131">
            <v>227751</v>
          </cell>
          <cell r="AZ131">
            <v>623214</v>
          </cell>
          <cell r="BC131">
            <v>83.7</v>
          </cell>
          <cell r="BF131">
            <v>90.6</v>
          </cell>
          <cell r="BI131">
            <v>1179.8800000000001</v>
          </cell>
          <cell r="BL131">
            <v>10.961250824499958</v>
          </cell>
          <cell r="BO131">
            <v>1232.6099999999999</v>
          </cell>
          <cell r="BR131">
            <v>11.451119926422086</v>
          </cell>
          <cell r="BU131">
            <v>82.5</v>
          </cell>
          <cell r="BX131">
            <v>139.80000000000001</v>
          </cell>
          <cell r="CA131">
            <v>97.9</v>
          </cell>
          <cell r="CD131">
            <v>135.1</v>
          </cell>
          <cell r="CG131">
            <v>120.01</v>
          </cell>
          <cell r="CJ131">
            <v>128.13</v>
          </cell>
          <cell r="CM131">
            <v>86.1</v>
          </cell>
          <cell r="CP131">
            <v>123.7</v>
          </cell>
          <cell r="CS131">
            <v>95.7</v>
          </cell>
          <cell r="CV131">
            <v>132.6</v>
          </cell>
          <cell r="CY131">
            <v>112.5</v>
          </cell>
          <cell r="DB131">
            <v>119.5</v>
          </cell>
          <cell r="DE131">
            <v>103.5</v>
          </cell>
          <cell r="DH131">
            <v>103</v>
          </cell>
          <cell r="DQ131">
            <v>120.9</v>
          </cell>
          <cell r="DT131">
            <v>108.1</v>
          </cell>
        </row>
        <row r="132">
          <cell r="E132">
            <v>102.67359999999999</v>
          </cell>
          <cell r="I132" t="e">
            <v>#N/A</v>
          </cell>
          <cell r="J132" t="e">
            <v>#N/A</v>
          </cell>
          <cell r="M132" t="e">
            <v>#N/A</v>
          </cell>
          <cell r="P132" t="e">
            <v>#N/A</v>
          </cell>
          <cell r="S132" t="e">
            <v>#N/A</v>
          </cell>
          <cell r="V132" t="e">
            <v>#N/A</v>
          </cell>
          <cell r="Y132" t="e">
            <v>#N/A</v>
          </cell>
          <cell r="AB132" t="e">
            <v>#N/A</v>
          </cell>
          <cell r="AE132" t="e">
            <v>#N/A</v>
          </cell>
          <cell r="AH132" t="e">
            <v>#N/A</v>
          </cell>
          <cell r="AK132" t="e">
            <v>#N/A</v>
          </cell>
          <cell r="AN132" t="e">
            <v>#N/A</v>
          </cell>
          <cell r="AQ132" t="e">
            <v>#N/A</v>
          </cell>
          <cell r="AT132" t="e">
            <v>#N/A</v>
          </cell>
          <cell r="AW132" t="e">
            <v>#N/A</v>
          </cell>
          <cell r="AZ132" t="e">
            <v>#N/A</v>
          </cell>
          <cell r="BC132" t="e">
            <v>#N/A</v>
          </cell>
          <cell r="BF132" t="e">
            <v>#N/A</v>
          </cell>
          <cell r="BI132" t="e">
            <v>#N/A</v>
          </cell>
          <cell r="BL132" t="e">
            <v>#N/A</v>
          </cell>
          <cell r="BO132" t="e">
            <v>#N/A</v>
          </cell>
          <cell r="BR132" t="e">
            <v>#N/A</v>
          </cell>
          <cell r="BU132" t="e">
            <v>#N/A</v>
          </cell>
          <cell r="BX132" t="e">
            <v>#N/A</v>
          </cell>
          <cell r="CA132" t="e">
            <v>#N/A</v>
          </cell>
          <cell r="CD132" t="e">
            <v>#N/A</v>
          </cell>
          <cell r="CG132" t="e">
            <v>#N/A</v>
          </cell>
          <cell r="CJ132" t="e">
            <v>#N/A</v>
          </cell>
          <cell r="CM132" t="e">
            <v>#N/A</v>
          </cell>
          <cell r="CP132" t="e">
            <v>#N/A</v>
          </cell>
          <cell r="CS132" t="e">
            <v>#N/A</v>
          </cell>
          <cell r="CV132" t="e">
            <v>#N/A</v>
          </cell>
          <cell r="CY132" t="e">
            <v>#N/A</v>
          </cell>
          <cell r="DB132" t="e">
            <v>#N/A</v>
          </cell>
          <cell r="DE132" t="e">
            <v>#N/A</v>
          </cell>
          <cell r="DH132" t="e">
            <v>#N/A</v>
          </cell>
          <cell r="DQ132" t="e">
            <v>#N/A</v>
          </cell>
          <cell r="DT132" t="e">
            <v>#N/A</v>
          </cell>
        </row>
        <row r="133">
          <cell r="E133" t="e">
            <v>#N/A</v>
          </cell>
          <cell r="I133" t="e">
            <v>#N/A</v>
          </cell>
          <cell r="J133" t="e">
            <v>#N/A</v>
          </cell>
          <cell r="M133" t="e">
            <v>#N/A</v>
          </cell>
          <cell r="P133" t="e">
            <v>#N/A</v>
          </cell>
          <cell r="S133" t="e">
            <v>#N/A</v>
          </cell>
          <cell r="V133" t="e">
            <v>#N/A</v>
          </cell>
          <cell r="Y133" t="e">
            <v>#N/A</v>
          </cell>
          <cell r="AB133" t="e">
            <v>#N/A</v>
          </cell>
          <cell r="AE133" t="e">
            <v>#N/A</v>
          </cell>
          <cell r="AH133" t="e">
            <v>#N/A</v>
          </cell>
          <cell r="AK133" t="e">
            <v>#N/A</v>
          </cell>
          <cell r="AN133" t="e">
            <v>#N/A</v>
          </cell>
          <cell r="AQ133" t="e">
            <v>#N/A</v>
          </cell>
          <cell r="AT133" t="e">
            <v>#N/A</v>
          </cell>
          <cell r="AW133" t="e">
            <v>#N/A</v>
          </cell>
          <cell r="AZ133" t="e">
            <v>#N/A</v>
          </cell>
          <cell r="BC133" t="e">
            <v>#N/A</v>
          </cell>
          <cell r="BF133" t="e">
            <v>#N/A</v>
          </cell>
          <cell r="BI133" t="e">
            <v>#N/A</v>
          </cell>
          <cell r="BL133" t="e">
            <v>#N/A</v>
          </cell>
          <cell r="BO133" t="e">
            <v>#N/A</v>
          </cell>
          <cell r="BR133" t="e">
            <v>#N/A</v>
          </cell>
          <cell r="BU133" t="e">
            <v>#N/A</v>
          </cell>
          <cell r="BX133" t="e">
            <v>#N/A</v>
          </cell>
          <cell r="CA133" t="e">
            <v>#N/A</v>
          </cell>
          <cell r="CD133" t="e">
            <v>#N/A</v>
          </cell>
          <cell r="CG133" t="e">
            <v>#N/A</v>
          </cell>
          <cell r="CJ133" t="e">
            <v>#N/A</v>
          </cell>
          <cell r="CM133" t="e">
            <v>#N/A</v>
          </cell>
          <cell r="CP133" t="e">
            <v>#N/A</v>
          </cell>
          <cell r="CS133" t="e">
            <v>#N/A</v>
          </cell>
          <cell r="CV133" t="e">
            <v>#N/A</v>
          </cell>
          <cell r="CY133" t="e">
            <v>#N/A</v>
          </cell>
          <cell r="DB133" t="e">
            <v>#N/A</v>
          </cell>
          <cell r="DE133" t="e">
            <v>#N/A</v>
          </cell>
          <cell r="DH133" t="e">
            <v>#N/A</v>
          </cell>
          <cell r="DQ133" t="e">
            <v>#N/A</v>
          </cell>
          <cell r="DT133" t="e">
            <v>#N/A</v>
          </cell>
        </row>
        <row r="134">
          <cell r="E134" t="e">
            <v>#N/A</v>
          </cell>
          <cell r="I134" t="e">
            <v>#N/A</v>
          </cell>
          <cell r="J134" t="e">
            <v>#N/A</v>
          </cell>
          <cell r="M134" t="e">
            <v>#N/A</v>
          </cell>
          <cell r="P134" t="e">
            <v>#N/A</v>
          </cell>
          <cell r="S134" t="e">
            <v>#N/A</v>
          </cell>
          <cell r="V134" t="e">
            <v>#N/A</v>
          </cell>
          <cell r="Y134" t="e">
            <v>#N/A</v>
          </cell>
          <cell r="AB134" t="e">
            <v>#N/A</v>
          </cell>
          <cell r="AE134" t="e">
            <v>#N/A</v>
          </cell>
          <cell r="AH134" t="e">
            <v>#N/A</v>
          </cell>
          <cell r="AK134" t="e">
            <v>#N/A</v>
          </cell>
          <cell r="AN134" t="e">
            <v>#N/A</v>
          </cell>
          <cell r="AQ134" t="e">
            <v>#N/A</v>
          </cell>
          <cell r="AT134" t="e">
            <v>#N/A</v>
          </cell>
          <cell r="AW134" t="e">
            <v>#N/A</v>
          </cell>
          <cell r="AZ134" t="e">
            <v>#N/A</v>
          </cell>
          <cell r="BC134" t="e">
            <v>#N/A</v>
          </cell>
          <cell r="BF134" t="e">
            <v>#N/A</v>
          </cell>
          <cell r="BI134" t="e">
            <v>#N/A</v>
          </cell>
          <cell r="BL134" t="e">
            <v>#N/A</v>
          </cell>
          <cell r="BO134" t="e">
            <v>#N/A</v>
          </cell>
          <cell r="BR134" t="e">
            <v>#N/A</v>
          </cell>
          <cell r="BU134" t="e">
            <v>#N/A</v>
          </cell>
          <cell r="BX134" t="e">
            <v>#N/A</v>
          </cell>
          <cell r="CA134" t="e">
            <v>#N/A</v>
          </cell>
          <cell r="CD134" t="e">
            <v>#N/A</v>
          </cell>
          <cell r="CG134" t="e">
            <v>#N/A</v>
          </cell>
          <cell r="CJ134" t="e">
            <v>#N/A</v>
          </cell>
          <cell r="CM134" t="e">
            <v>#N/A</v>
          </cell>
          <cell r="CP134" t="e">
            <v>#N/A</v>
          </cell>
          <cell r="CS134" t="e">
            <v>#N/A</v>
          </cell>
          <cell r="CV134" t="e">
            <v>#N/A</v>
          </cell>
          <cell r="CY134" t="e">
            <v>#N/A</v>
          </cell>
          <cell r="DB134" t="e">
            <v>#N/A</v>
          </cell>
          <cell r="DE134" t="e">
            <v>#N/A</v>
          </cell>
          <cell r="DH134" t="e">
            <v>#N/A</v>
          </cell>
          <cell r="DQ134" t="e">
            <v>#N/A</v>
          </cell>
          <cell r="DT134" t="e">
            <v>#N/A</v>
          </cell>
        </row>
        <row r="135">
          <cell r="E135" t="e">
            <v>#N/A</v>
          </cell>
          <cell r="I135" t="e">
            <v>#N/A</v>
          </cell>
          <cell r="J135" t="e">
            <v>#N/A</v>
          </cell>
          <cell r="M135" t="e">
            <v>#N/A</v>
          </cell>
          <cell r="P135" t="e">
            <v>#N/A</v>
          </cell>
          <cell r="S135" t="e">
            <v>#N/A</v>
          </cell>
          <cell r="V135" t="e">
            <v>#N/A</v>
          </cell>
          <cell r="Y135" t="e">
            <v>#N/A</v>
          </cell>
          <cell r="AB135" t="e">
            <v>#N/A</v>
          </cell>
          <cell r="AE135" t="e">
            <v>#N/A</v>
          </cell>
          <cell r="AH135" t="e">
            <v>#N/A</v>
          </cell>
          <cell r="AK135" t="e">
            <v>#N/A</v>
          </cell>
          <cell r="AN135" t="e">
            <v>#N/A</v>
          </cell>
          <cell r="AQ135" t="e">
            <v>#N/A</v>
          </cell>
          <cell r="AT135" t="e">
            <v>#N/A</v>
          </cell>
          <cell r="AW135" t="e">
            <v>#N/A</v>
          </cell>
          <cell r="AZ135" t="e">
            <v>#N/A</v>
          </cell>
          <cell r="BC135" t="e">
            <v>#N/A</v>
          </cell>
          <cell r="BF135" t="e">
            <v>#N/A</v>
          </cell>
          <cell r="BI135" t="e">
            <v>#N/A</v>
          </cell>
          <cell r="BL135" t="e">
            <v>#N/A</v>
          </cell>
          <cell r="BO135" t="e">
            <v>#N/A</v>
          </cell>
          <cell r="BR135" t="e">
            <v>#N/A</v>
          </cell>
          <cell r="BU135" t="e">
            <v>#N/A</v>
          </cell>
          <cell r="BX135" t="e">
            <v>#N/A</v>
          </cell>
          <cell r="CA135" t="e">
            <v>#N/A</v>
          </cell>
          <cell r="CD135" t="e">
            <v>#N/A</v>
          </cell>
          <cell r="CG135" t="e">
            <v>#N/A</v>
          </cell>
          <cell r="CJ135" t="e">
            <v>#N/A</v>
          </cell>
          <cell r="CM135" t="e">
            <v>#N/A</v>
          </cell>
          <cell r="CP135" t="e">
            <v>#N/A</v>
          </cell>
          <cell r="CS135" t="e">
            <v>#N/A</v>
          </cell>
          <cell r="CV135" t="e">
            <v>#N/A</v>
          </cell>
          <cell r="CY135" t="e">
            <v>#N/A</v>
          </cell>
          <cell r="DB135" t="e">
            <v>#N/A</v>
          </cell>
          <cell r="DE135" t="e">
            <v>#N/A</v>
          </cell>
          <cell r="DH135" t="e">
            <v>#N/A</v>
          </cell>
          <cell r="DQ135" t="e">
            <v>#N/A</v>
          </cell>
          <cell r="DT135" t="e">
            <v>#N/A</v>
          </cell>
        </row>
        <row r="136">
          <cell r="E136" t="e">
            <v>#N/A</v>
          </cell>
          <cell r="I136" t="e">
            <v>#N/A</v>
          </cell>
          <cell r="J136" t="e">
            <v>#N/A</v>
          </cell>
          <cell r="M136" t="e">
            <v>#N/A</v>
          </cell>
          <cell r="P136" t="e">
            <v>#N/A</v>
          </cell>
          <cell r="S136" t="e">
            <v>#N/A</v>
          </cell>
          <cell r="V136" t="e">
            <v>#N/A</v>
          </cell>
          <cell r="Y136" t="e">
            <v>#N/A</v>
          </cell>
          <cell r="AB136" t="e">
            <v>#N/A</v>
          </cell>
          <cell r="AE136" t="e">
            <v>#N/A</v>
          </cell>
          <cell r="AH136" t="e">
            <v>#N/A</v>
          </cell>
          <cell r="AK136" t="e">
            <v>#N/A</v>
          </cell>
          <cell r="AN136" t="e">
            <v>#N/A</v>
          </cell>
          <cell r="AQ136" t="e">
            <v>#N/A</v>
          </cell>
          <cell r="AT136" t="e">
            <v>#N/A</v>
          </cell>
          <cell r="AW136" t="e">
            <v>#N/A</v>
          </cell>
          <cell r="AZ136" t="e">
            <v>#N/A</v>
          </cell>
          <cell r="BC136" t="e">
            <v>#N/A</v>
          </cell>
          <cell r="BF136" t="e">
            <v>#N/A</v>
          </cell>
          <cell r="BI136" t="e">
            <v>#N/A</v>
          </cell>
          <cell r="BL136" t="e">
            <v>#N/A</v>
          </cell>
          <cell r="BO136" t="e">
            <v>#N/A</v>
          </cell>
          <cell r="BR136" t="e">
            <v>#N/A</v>
          </cell>
          <cell r="BU136" t="e">
            <v>#N/A</v>
          </cell>
          <cell r="BX136" t="e">
            <v>#N/A</v>
          </cell>
          <cell r="CA136" t="e">
            <v>#N/A</v>
          </cell>
          <cell r="CD136" t="e">
            <v>#N/A</v>
          </cell>
          <cell r="CG136" t="e">
            <v>#N/A</v>
          </cell>
          <cell r="CJ136" t="e">
            <v>#N/A</v>
          </cell>
          <cell r="CM136" t="e">
            <v>#N/A</v>
          </cell>
          <cell r="CP136" t="e">
            <v>#N/A</v>
          </cell>
          <cell r="CS136" t="e">
            <v>#N/A</v>
          </cell>
          <cell r="CV136" t="e">
            <v>#N/A</v>
          </cell>
          <cell r="CY136" t="e">
            <v>#N/A</v>
          </cell>
          <cell r="DB136" t="e">
            <v>#N/A</v>
          </cell>
          <cell r="DE136" t="e">
            <v>#N/A</v>
          </cell>
          <cell r="DH136" t="e">
            <v>#N/A</v>
          </cell>
          <cell r="DQ136" t="e">
            <v>#N/A</v>
          </cell>
          <cell r="DT136" t="e">
            <v>#N/A</v>
          </cell>
        </row>
        <row r="137">
          <cell r="E137" t="e">
            <v>#N/A</v>
          </cell>
          <cell r="I137" t="e">
            <v>#N/A</v>
          </cell>
          <cell r="J137" t="e">
            <v>#N/A</v>
          </cell>
          <cell r="M137" t="e">
            <v>#N/A</v>
          </cell>
          <cell r="P137" t="e">
            <v>#N/A</v>
          </cell>
          <cell r="S137" t="e">
            <v>#N/A</v>
          </cell>
          <cell r="V137" t="e">
            <v>#N/A</v>
          </cell>
          <cell r="Y137" t="e">
            <v>#N/A</v>
          </cell>
          <cell r="AB137" t="e">
            <v>#N/A</v>
          </cell>
          <cell r="AE137" t="e">
            <v>#N/A</v>
          </cell>
          <cell r="AH137" t="e">
            <v>#N/A</v>
          </cell>
          <cell r="AK137" t="e">
            <v>#N/A</v>
          </cell>
          <cell r="AN137" t="e">
            <v>#N/A</v>
          </cell>
          <cell r="AQ137" t="e">
            <v>#N/A</v>
          </cell>
          <cell r="AT137" t="e">
            <v>#N/A</v>
          </cell>
          <cell r="AW137" t="e">
            <v>#N/A</v>
          </cell>
          <cell r="AZ137" t="e">
            <v>#N/A</v>
          </cell>
          <cell r="BC137" t="e">
            <v>#N/A</v>
          </cell>
          <cell r="BF137" t="e">
            <v>#N/A</v>
          </cell>
          <cell r="BI137" t="e">
            <v>#N/A</v>
          </cell>
          <cell r="BL137" t="e">
            <v>#N/A</v>
          </cell>
          <cell r="BO137" t="e">
            <v>#N/A</v>
          </cell>
          <cell r="BR137" t="e">
            <v>#N/A</v>
          </cell>
          <cell r="BU137" t="e">
            <v>#N/A</v>
          </cell>
          <cell r="BX137" t="e">
            <v>#N/A</v>
          </cell>
          <cell r="CA137" t="e">
            <v>#N/A</v>
          </cell>
          <cell r="CD137" t="e">
            <v>#N/A</v>
          </cell>
          <cell r="CG137" t="e">
            <v>#N/A</v>
          </cell>
          <cell r="CJ137" t="e">
            <v>#N/A</v>
          </cell>
          <cell r="CM137" t="e">
            <v>#N/A</v>
          </cell>
          <cell r="CP137" t="e">
            <v>#N/A</v>
          </cell>
          <cell r="CS137" t="e">
            <v>#N/A</v>
          </cell>
          <cell r="CV137" t="e">
            <v>#N/A</v>
          </cell>
          <cell r="CY137" t="e">
            <v>#N/A</v>
          </cell>
          <cell r="DB137" t="e">
            <v>#N/A</v>
          </cell>
          <cell r="DE137" t="e">
            <v>#N/A</v>
          </cell>
          <cell r="DH137" t="e">
            <v>#N/A</v>
          </cell>
          <cell r="DQ137" t="e">
            <v>#N/A</v>
          </cell>
          <cell r="DT137" t="e">
            <v>#N/A</v>
          </cell>
        </row>
        <row r="138">
          <cell r="E138" t="e">
            <v>#N/A</v>
          </cell>
          <cell r="I138" t="e">
            <v>#N/A</v>
          </cell>
          <cell r="J138" t="e">
            <v>#N/A</v>
          </cell>
          <cell r="M138" t="e">
            <v>#N/A</v>
          </cell>
          <cell r="P138" t="e">
            <v>#N/A</v>
          </cell>
          <cell r="S138" t="e">
            <v>#N/A</v>
          </cell>
          <cell r="V138" t="e">
            <v>#N/A</v>
          </cell>
          <cell r="Y138" t="e">
            <v>#N/A</v>
          </cell>
          <cell r="AB138" t="e">
            <v>#N/A</v>
          </cell>
          <cell r="AE138" t="e">
            <v>#N/A</v>
          </cell>
          <cell r="AH138" t="e">
            <v>#N/A</v>
          </cell>
          <cell r="AK138" t="e">
            <v>#N/A</v>
          </cell>
          <cell r="AN138" t="e">
            <v>#N/A</v>
          </cell>
          <cell r="AQ138" t="e">
            <v>#N/A</v>
          </cell>
          <cell r="AT138" t="e">
            <v>#N/A</v>
          </cell>
          <cell r="AW138" t="e">
            <v>#N/A</v>
          </cell>
          <cell r="AZ138" t="e">
            <v>#N/A</v>
          </cell>
          <cell r="BC138" t="e">
            <v>#N/A</v>
          </cell>
          <cell r="BF138" t="e">
            <v>#N/A</v>
          </cell>
          <cell r="BI138" t="e">
            <v>#N/A</v>
          </cell>
          <cell r="BL138" t="e">
            <v>#N/A</v>
          </cell>
          <cell r="BO138" t="e">
            <v>#N/A</v>
          </cell>
          <cell r="BR138" t="e">
            <v>#N/A</v>
          </cell>
          <cell r="BU138" t="e">
            <v>#N/A</v>
          </cell>
          <cell r="BX138" t="e">
            <v>#N/A</v>
          </cell>
          <cell r="CA138" t="e">
            <v>#N/A</v>
          </cell>
          <cell r="CD138" t="e">
            <v>#N/A</v>
          </cell>
          <cell r="CG138" t="e">
            <v>#N/A</v>
          </cell>
          <cell r="CJ138" t="e">
            <v>#N/A</v>
          </cell>
          <cell r="CM138" t="e">
            <v>#N/A</v>
          </cell>
          <cell r="CP138" t="e">
            <v>#N/A</v>
          </cell>
          <cell r="CS138" t="e">
            <v>#N/A</v>
          </cell>
          <cell r="CV138" t="e">
            <v>#N/A</v>
          </cell>
          <cell r="CY138" t="e">
            <v>#N/A</v>
          </cell>
          <cell r="DB138" t="e">
            <v>#N/A</v>
          </cell>
          <cell r="DE138" t="e">
            <v>#N/A</v>
          </cell>
          <cell r="DH138" t="e">
            <v>#N/A</v>
          </cell>
          <cell r="DQ138" t="e">
            <v>#N/A</v>
          </cell>
          <cell r="DT138" t="e">
            <v>#N/A</v>
          </cell>
        </row>
        <row r="139">
          <cell r="E139" t="e">
            <v>#N/A</v>
          </cell>
          <cell r="I139" t="e">
            <v>#N/A</v>
          </cell>
          <cell r="J139" t="e">
            <v>#N/A</v>
          </cell>
          <cell r="M139" t="e">
            <v>#N/A</v>
          </cell>
          <cell r="P139" t="e">
            <v>#N/A</v>
          </cell>
          <cell r="S139" t="e">
            <v>#N/A</v>
          </cell>
          <cell r="V139" t="e">
            <v>#N/A</v>
          </cell>
          <cell r="Y139" t="e">
            <v>#N/A</v>
          </cell>
          <cell r="AB139" t="e">
            <v>#N/A</v>
          </cell>
          <cell r="AE139" t="e">
            <v>#N/A</v>
          </cell>
          <cell r="AH139" t="e">
            <v>#N/A</v>
          </cell>
          <cell r="AK139" t="e">
            <v>#N/A</v>
          </cell>
          <cell r="AN139" t="e">
            <v>#N/A</v>
          </cell>
          <cell r="AQ139" t="e">
            <v>#N/A</v>
          </cell>
          <cell r="AT139" t="e">
            <v>#N/A</v>
          </cell>
          <cell r="AW139" t="e">
            <v>#N/A</v>
          </cell>
          <cell r="AZ139" t="e">
            <v>#N/A</v>
          </cell>
          <cell r="BC139" t="e">
            <v>#N/A</v>
          </cell>
          <cell r="BF139" t="e">
            <v>#N/A</v>
          </cell>
          <cell r="BI139" t="e">
            <v>#N/A</v>
          </cell>
          <cell r="BL139" t="e">
            <v>#N/A</v>
          </cell>
          <cell r="BO139" t="e">
            <v>#N/A</v>
          </cell>
          <cell r="BR139" t="e">
            <v>#N/A</v>
          </cell>
          <cell r="BU139" t="e">
            <v>#N/A</v>
          </cell>
          <cell r="BX139" t="e">
            <v>#N/A</v>
          </cell>
          <cell r="CA139" t="e">
            <v>#N/A</v>
          </cell>
          <cell r="CD139" t="e">
            <v>#N/A</v>
          </cell>
          <cell r="CG139" t="e">
            <v>#N/A</v>
          </cell>
          <cell r="CJ139" t="e">
            <v>#N/A</v>
          </cell>
          <cell r="CM139" t="e">
            <v>#N/A</v>
          </cell>
          <cell r="CP139" t="e">
            <v>#N/A</v>
          </cell>
          <cell r="CS139" t="e">
            <v>#N/A</v>
          </cell>
          <cell r="CV139" t="e">
            <v>#N/A</v>
          </cell>
          <cell r="CY139" t="e">
            <v>#N/A</v>
          </cell>
          <cell r="DB139" t="e">
            <v>#N/A</v>
          </cell>
          <cell r="DE139" t="e">
            <v>#N/A</v>
          </cell>
          <cell r="DH139" t="e">
            <v>#N/A</v>
          </cell>
          <cell r="DQ139" t="e">
            <v>#N/A</v>
          </cell>
          <cell r="DT139" t="e">
            <v>#N/A</v>
          </cell>
        </row>
        <row r="140">
          <cell r="E140" t="e">
            <v>#N/A</v>
          </cell>
          <cell r="I140" t="e">
            <v>#N/A</v>
          </cell>
          <cell r="J140" t="e">
            <v>#N/A</v>
          </cell>
          <cell r="M140" t="e">
            <v>#N/A</v>
          </cell>
          <cell r="P140" t="e">
            <v>#N/A</v>
          </cell>
          <cell r="S140" t="e">
            <v>#N/A</v>
          </cell>
          <cell r="V140" t="e">
            <v>#N/A</v>
          </cell>
          <cell r="Y140" t="e">
            <v>#N/A</v>
          </cell>
          <cell r="AB140" t="e">
            <v>#N/A</v>
          </cell>
          <cell r="AE140" t="e">
            <v>#N/A</v>
          </cell>
          <cell r="AH140" t="e">
            <v>#N/A</v>
          </cell>
          <cell r="AK140" t="e">
            <v>#N/A</v>
          </cell>
          <cell r="AN140" t="e">
            <v>#N/A</v>
          </cell>
          <cell r="AQ140" t="e">
            <v>#N/A</v>
          </cell>
          <cell r="AT140" t="e">
            <v>#N/A</v>
          </cell>
          <cell r="AW140" t="e">
            <v>#N/A</v>
          </cell>
          <cell r="AZ140" t="e">
            <v>#N/A</v>
          </cell>
          <cell r="BC140" t="e">
            <v>#N/A</v>
          </cell>
          <cell r="BF140" t="e">
            <v>#N/A</v>
          </cell>
          <cell r="BI140" t="e">
            <v>#N/A</v>
          </cell>
          <cell r="BL140" t="e">
            <v>#N/A</v>
          </cell>
          <cell r="BO140" t="e">
            <v>#N/A</v>
          </cell>
          <cell r="BR140" t="e">
            <v>#N/A</v>
          </cell>
          <cell r="BU140" t="e">
            <v>#N/A</v>
          </cell>
          <cell r="BX140" t="e">
            <v>#N/A</v>
          </cell>
          <cell r="CA140" t="e">
            <v>#N/A</v>
          </cell>
          <cell r="CD140" t="e">
            <v>#N/A</v>
          </cell>
          <cell r="CG140" t="e">
            <v>#N/A</v>
          </cell>
          <cell r="CJ140" t="e">
            <v>#N/A</v>
          </cell>
          <cell r="CM140" t="e">
            <v>#N/A</v>
          </cell>
          <cell r="CP140" t="e">
            <v>#N/A</v>
          </cell>
          <cell r="CS140" t="e">
            <v>#N/A</v>
          </cell>
          <cell r="CV140" t="e">
            <v>#N/A</v>
          </cell>
          <cell r="CY140" t="e">
            <v>#N/A</v>
          </cell>
          <cell r="DB140" t="e">
            <v>#N/A</v>
          </cell>
          <cell r="DE140" t="e">
            <v>#N/A</v>
          </cell>
          <cell r="DH140" t="e">
            <v>#N/A</v>
          </cell>
          <cell r="DQ140" t="e">
            <v>#N/A</v>
          </cell>
          <cell r="DT140" t="e">
            <v>#N/A</v>
          </cell>
        </row>
        <row r="141">
          <cell r="E141" t="e">
            <v>#N/A</v>
          </cell>
          <cell r="I141" t="e">
            <v>#N/A</v>
          </cell>
          <cell r="J141" t="e">
            <v>#N/A</v>
          </cell>
          <cell r="M141" t="e">
            <v>#N/A</v>
          </cell>
          <cell r="P141" t="e">
            <v>#N/A</v>
          </cell>
          <cell r="S141" t="e">
            <v>#N/A</v>
          </cell>
          <cell r="V141" t="e">
            <v>#N/A</v>
          </cell>
          <cell r="Y141" t="e">
            <v>#N/A</v>
          </cell>
          <cell r="AB141" t="e">
            <v>#N/A</v>
          </cell>
          <cell r="AE141" t="e">
            <v>#N/A</v>
          </cell>
          <cell r="AH141" t="e">
            <v>#N/A</v>
          </cell>
          <cell r="AK141" t="e">
            <v>#N/A</v>
          </cell>
          <cell r="AN141" t="e">
            <v>#N/A</v>
          </cell>
          <cell r="AQ141" t="e">
            <v>#N/A</v>
          </cell>
          <cell r="AT141" t="e">
            <v>#N/A</v>
          </cell>
          <cell r="AW141" t="e">
            <v>#N/A</v>
          </cell>
          <cell r="AZ141" t="e">
            <v>#N/A</v>
          </cell>
          <cell r="BC141" t="e">
            <v>#N/A</v>
          </cell>
          <cell r="BF141" t="e">
            <v>#N/A</v>
          </cell>
          <cell r="BI141" t="e">
            <v>#N/A</v>
          </cell>
          <cell r="BL141" t="e">
            <v>#N/A</v>
          </cell>
          <cell r="BO141" t="e">
            <v>#N/A</v>
          </cell>
          <cell r="BR141" t="e">
            <v>#N/A</v>
          </cell>
          <cell r="BU141" t="e">
            <v>#N/A</v>
          </cell>
          <cell r="BX141" t="e">
            <v>#N/A</v>
          </cell>
          <cell r="CA141" t="e">
            <v>#N/A</v>
          </cell>
          <cell r="CD141" t="e">
            <v>#N/A</v>
          </cell>
          <cell r="CG141" t="e">
            <v>#N/A</v>
          </cell>
          <cell r="CJ141" t="e">
            <v>#N/A</v>
          </cell>
          <cell r="CM141" t="e">
            <v>#N/A</v>
          </cell>
          <cell r="CP141" t="e">
            <v>#N/A</v>
          </cell>
          <cell r="CS141" t="e">
            <v>#N/A</v>
          </cell>
          <cell r="CV141" t="e">
            <v>#N/A</v>
          </cell>
          <cell r="CY141" t="e">
            <v>#N/A</v>
          </cell>
          <cell r="DB141" t="e">
            <v>#N/A</v>
          </cell>
          <cell r="DE141" t="e">
            <v>#N/A</v>
          </cell>
          <cell r="DH141" t="e">
            <v>#N/A</v>
          </cell>
          <cell r="DQ141" t="e">
            <v>#N/A</v>
          </cell>
          <cell r="DT141" t="e">
            <v>#N/A</v>
          </cell>
        </row>
        <row r="142">
          <cell r="E142" t="e">
            <v>#N/A</v>
          </cell>
          <cell r="I142" t="e">
            <v>#N/A</v>
          </cell>
          <cell r="J142" t="e">
            <v>#N/A</v>
          </cell>
          <cell r="M142" t="e">
            <v>#N/A</v>
          </cell>
          <cell r="P142" t="e">
            <v>#N/A</v>
          </cell>
          <cell r="S142" t="e">
            <v>#N/A</v>
          </cell>
          <cell r="V142" t="e">
            <v>#N/A</v>
          </cell>
          <cell r="Y142" t="e">
            <v>#N/A</v>
          </cell>
          <cell r="AB142" t="e">
            <v>#N/A</v>
          </cell>
          <cell r="AE142" t="e">
            <v>#N/A</v>
          </cell>
          <cell r="AH142" t="e">
            <v>#N/A</v>
          </cell>
          <cell r="AK142" t="e">
            <v>#N/A</v>
          </cell>
          <cell r="AN142" t="e">
            <v>#N/A</v>
          </cell>
          <cell r="AQ142" t="e">
            <v>#N/A</v>
          </cell>
          <cell r="AT142" t="e">
            <v>#N/A</v>
          </cell>
          <cell r="AW142" t="e">
            <v>#N/A</v>
          </cell>
          <cell r="AZ142" t="e">
            <v>#N/A</v>
          </cell>
          <cell r="BC142" t="e">
            <v>#N/A</v>
          </cell>
          <cell r="BF142" t="e">
            <v>#N/A</v>
          </cell>
          <cell r="BI142" t="e">
            <v>#N/A</v>
          </cell>
          <cell r="BL142" t="e">
            <v>#N/A</v>
          </cell>
          <cell r="BO142" t="e">
            <v>#N/A</v>
          </cell>
          <cell r="BR142" t="e">
            <v>#N/A</v>
          </cell>
          <cell r="BU142" t="e">
            <v>#N/A</v>
          </cell>
          <cell r="BX142" t="e">
            <v>#N/A</v>
          </cell>
          <cell r="CA142" t="e">
            <v>#N/A</v>
          </cell>
          <cell r="CD142" t="e">
            <v>#N/A</v>
          </cell>
          <cell r="CG142" t="e">
            <v>#N/A</v>
          </cell>
          <cell r="CJ142" t="e">
            <v>#N/A</v>
          </cell>
          <cell r="CM142" t="e">
            <v>#N/A</v>
          </cell>
          <cell r="CP142" t="e">
            <v>#N/A</v>
          </cell>
          <cell r="CS142" t="e">
            <v>#N/A</v>
          </cell>
          <cell r="CV142" t="e">
            <v>#N/A</v>
          </cell>
          <cell r="CY142" t="e">
            <v>#N/A</v>
          </cell>
          <cell r="DB142" t="e">
            <v>#N/A</v>
          </cell>
          <cell r="DE142" t="e">
            <v>#N/A</v>
          </cell>
          <cell r="DH142" t="e">
            <v>#N/A</v>
          </cell>
          <cell r="DQ142" t="e">
            <v>#N/A</v>
          </cell>
          <cell r="DT142" t="e">
            <v>#N/A</v>
          </cell>
        </row>
        <row r="143">
          <cell r="E143" t="e">
            <v>#N/A</v>
          </cell>
          <cell r="I143" t="e">
            <v>#N/A</v>
          </cell>
          <cell r="J143" t="e">
            <v>#N/A</v>
          </cell>
          <cell r="M143" t="e">
            <v>#N/A</v>
          </cell>
          <cell r="P143" t="e">
            <v>#N/A</v>
          </cell>
          <cell r="S143" t="e">
            <v>#N/A</v>
          </cell>
          <cell r="V143" t="e">
            <v>#N/A</v>
          </cell>
          <cell r="Y143" t="e">
            <v>#N/A</v>
          </cell>
          <cell r="AB143" t="e">
            <v>#N/A</v>
          </cell>
          <cell r="AE143" t="e">
            <v>#N/A</v>
          </cell>
          <cell r="AH143" t="e">
            <v>#N/A</v>
          </cell>
          <cell r="AK143" t="e">
            <v>#N/A</v>
          </cell>
          <cell r="AN143" t="e">
            <v>#N/A</v>
          </cell>
          <cell r="AQ143" t="e">
            <v>#N/A</v>
          </cell>
          <cell r="AT143" t="e">
            <v>#N/A</v>
          </cell>
          <cell r="AW143" t="e">
            <v>#N/A</v>
          </cell>
          <cell r="AZ143" t="e">
            <v>#N/A</v>
          </cell>
          <cell r="BC143" t="e">
            <v>#N/A</v>
          </cell>
          <cell r="BF143" t="e">
            <v>#N/A</v>
          </cell>
          <cell r="BI143" t="e">
            <v>#N/A</v>
          </cell>
          <cell r="BL143" t="e">
            <v>#N/A</v>
          </cell>
          <cell r="BO143" t="e">
            <v>#N/A</v>
          </cell>
          <cell r="BR143" t="e">
            <v>#N/A</v>
          </cell>
          <cell r="BU143" t="e">
            <v>#N/A</v>
          </cell>
          <cell r="BX143" t="e">
            <v>#N/A</v>
          </cell>
          <cell r="CA143" t="e">
            <v>#N/A</v>
          </cell>
          <cell r="CD143" t="e">
            <v>#N/A</v>
          </cell>
          <cell r="CG143" t="e">
            <v>#N/A</v>
          </cell>
          <cell r="CJ143" t="e">
            <v>#N/A</v>
          </cell>
          <cell r="CM143" t="e">
            <v>#N/A</v>
          </cell>
          <cell r="CP143" t="e">
            <v>#N/A</v>
          </cell>
          <cell r="CS143" t="e">
            <v>#N/A</v>
          </cell>
          <cell r="CV143" t="e">
            <v>#N/A</v>
          </cell>
          <cell r="CY143" t="e">
            <v>#N/A</v>
          </cell>
          <cell r="DB143" t="e">
            <v>#N/A</v>
          </cell>
          <cell r="DE143" t="e">
            <v>#N/A</v>
          </cell>
          <cell r="DH143" t="e">
            <v>#N/A</v>
          </cell>
          <cell r="DQ143" t="e">
            <v>#N/A</v>
          </cell>
          <cell r="DT143" t="e">
            <v>#N/A</v>
          </cell>
        </row>
        <row r="144">
          <cell r="E144" t="e">
            <v>#N/A</v>
          </cell>
          <cell r="I144" t="e">
            <v>#N/A</v>
          </cell>
          <cell r="J144" t="e">
            <v>#N/A</v>
          </cell>
          <cell r="M144" t="e">
            <v>#N/A</v>
          </cell>
          <cell r="P144" t="e">
            <v>#N/A</v>
          </cell>
          <cell r="S144" t="e">
            <v>#N/A</v>
          </cell>
          <cell r="V144" t="e">
            <v>#N/A</v>
          </cell>
          <cell r="Y144" t="e">
            <v>#N/A</v>
          </cell>
          <cell r="AB144" t="e">
            <v>#N/A</v>
          </cell>
          <cell r="AE144" t="e">
            <v>#N/A</v>
          </cell>
          <cell r="AH144" t="e">
            <v>#N/A</v>
          </cell>
          <cell r="AK144" t="e">
            <v>#N/A</v>
          </cell>
          <cell r="AN144" t="e">
            <v>#N/A</v>
          </cell>
          <cell r="AQ144" t="e">
            <v>#N/A</v>
          </cell>
          <cell r="AT144" t="e">
            <v>#N/A</v>
          </cell>
          <cell r="AW144" t="e">
            <v>#N/A</v>
          </cell>
          <cell r="AZ144" t="e">
            <v>#N/A</v>
          </cell>
          <cell r="BC144" t="e">
            <v>#N/A</v>
          </cell>
          <cell r="BF144" t="e">
            <v>#N/A</v>
          </cell>
          <cell r="BI144" t="e">
            <v>#N/A</v>
          </cell>
          <cell r="BL144" t="e">
            <v>#N/A</v>
          </cell>
          <cell r="BO144" t="e">
            <v>#N/A</v>
          </cell>
          <cell r="BR144" t="e">
            <v>#N/A</v>
          </cell>
          <cell r="BU144" t="e">
            <v>#N/A</v>
          </cell>
          <cell r="BX144" t="e">
            <v>#N/A</v>
          </cell>
          <cell r="CA144" t="e">
            <v>#N/A</v>
          </cell>
          <cell r="CD144" t="e">
            <v>#N/A</v>
          </cell>
          <cell r="CG144" t="e">
            <v>#N/A</v>
          </cell>
          <cell r="CJ144" t="e">
            <v>#N/A</v>
          </cell>
          <cell r="CM144" t="e">
            <v>#N/A</v>
          </cell>
          <cell r="CP144" t="e">
            <v>#N/A</v>
          </cell>
          <cell r="CS144" t="e">
            <v>#N/A</v>
          </cell>
          <cell r="CV144" t="e">
            <v>#N/A</v>
          </cell>
          <cell r="CY144" t="e">
            <v>#N/A</v>
          </cell>
          <cell r="DB144" t="e">
            <v>#N/A</v>
          </cell>
          <cell r="DE144" t="e">
            <v>#N/A</v>
          </cell>
          <cell r="DH144" t="e">
            <v>#N/A</v>
          </cell>
          <cell r="DQ144" t="e">
            <v>#N/A</v>
          </cell>
          <cell r="DT144" t="e">
            <v>#N/A</v>
          </cell>
        </row>
        <row r="145">
          <cell r="E145" t="e">
            <v>#N/A</v>
          </cell>
          <cell r="I145" t="e">
            <v>#N/A</v>
          </cell>
          <cell r="J145" t="e">
            <v>#N/A</v>
          </cell>
          <cell r="M145" t="e">
            <v>#N/A</v>
          </cell>
          <cell r="P145" t="e">
            <v>#N/A</v>
          </cell>
          <cell r="S145" t="e">
            <v>#N/A</v>
          </cell>
          <cell r="V145" t="e">
            <v>#N/A</v>
          </cell>
          <cell r="Y145" t="e">
            <v>#N/A</v>
          </cell>
          <cell r="AB145" t="e">
            <v>#N/A</v>
          </cell>
          <cell r="AE145" t="e">
            <v>#N/A</v>
          </cell>
          <cell r="AH145" t="e">
            <v>#N/A</v>
          </cell>
          <cell r="AK145" t="e">
            <v>#N/A</v>
          </cell>
          <cell r="AN145" t="e">
            <v>#N/A</v>
          </cell>
          <cell r="AQ145" t="e">
            <v>#N/A</v>
          </cell>
          <cell r="AT145" t="e">
            <v>#N/A</v>
          </cell>
          <cell r="AW145" t="e">
            <v>#N/A</v>
          </cell>
          <cell r="AZ145" t="e">
            <v>#N/A</v>
          </cell>
          <cell r="BC145" t="e">
            <v>#N/A</v>
          </cell>
          <cell r="BF145" t="e">
            <v>#N/A</v>
          </cell>
          <cell r="BI145" t="e">
            <v>#N/A</v>
          </cell>
          <cell r="BL145" t="e">
            <v>#N/A</v>
          </cell>
          <cell r="BO145" t="e">
            <v>#N/A</v>
          </cell>
          <cell r="BR145" t="e">
            <v>#N/A</v>
          </cell>
          <cell r="BU145" t="e">
            <v>#N/A</v>
          </cell>
          <cell r="BX145" t="e">
            <v>#N/A</v>
          </cell>
          <cell r="CA145" t="e">
            <v>#N/A</v>
          </cell>
          <cell r="CD145" t="e">
            <v>#N/A</v>
          </cell>
          <cell r="CG145" t="e">
            <v>#N/A</v>
          </cell>
          <cell r="CJ145" t="e">
            <v>#N/A</v>
          </cell>
          <cell r="CM145" t="e">
            <v>#N/A</v>
          </cell>
          <cell r="CP145" t="e">
            <v>#N/A</v>
          </cell>
          <cell r="CS145" t="e">
            <v>#N/A</v>
          </cell>
          <cell r="CV145" t="e">
            <v>#N/A</v>
          </cell>
          <cell r="CY145" t="e">
            <v>#N/A</v>
          </cell>
          <cell r="DB145" t="e">
            <v>#N/A</v>
          </cell>
          <cell r="DE145" t="e">
            <v>#N/A</v>
          </cell>
          <cell r="DH145" t="e">
            <v>#N/A</v>
          </cell>
          <cell r="DQ145" t="e">
            <v>#N/A</v>
          </cell>
          <cell r="DT145" t="e">
            <v>#N/A</v>
          </cell>
        </row>
        <row r="146">
          <cell r="E146" t="e">
            <v>#N/A</v>
          </cell>
          <cell r="I146" t="e">
            <v>#N/A</v>
          </cell>
          <cell r="J146" t="e">
            <v>#N/A</v>
          </cell>
          <cell r="M146" t="e">
            <v>#N/A</v>
          </cell>
          <cell r="P146" t="e">
            <v>#N/A</v>
          </cell>
          <cell r="S146" t="e">
            <v>#N/A</v>
          </cell>
          <cell r="V146" t="e">
            <v>#N/A</v>
          </cell>
          <cell r="Y146" t="e">
            <v>#N/A</v>
          </cell>
          <cell r="AB146" t="e">
            <v>#N/A</v>
          </cell>
          <cell r="AE146" t="e">
            <v>#N/A</v>
          </cell>
          <cell r="AH146" t="e">
            <v>#N/A</v>
          </cell>
          <cell r="AK146" t="e">
            <v>#N/A</v>
          </cell>
          <cell r="AN146" t="e">
            <v>#N/A</v>
          </cell>
          <cell r="AQ146" t="e">
            <v>#N/A</v>
          </cell>
          <cell r="AT146" t="e">
            <v>#N/A</v>
          </cell>
          <cell r="AW146" t="e">
            <v>#N/A</v>
          </cell>
          <cell r="AZ146" t="e">
            <v>#N/A</v>
          </cell>
          <cell r="BC146" t="e">
            <v>#N/A</v>
          </cell>
          <cell r="BF146" t="e">
            <v>#N/A</v>
          </cell>
          <cell r="BI146" t="e">
            <v>#N/A</v>
          </cell>
          <cell r="BL146" t="e">
            <v>#N/A</v>
          </cell>
          <cell r="BO146" t="e">
            <v>#N/A</v>
          </cell>
          <cell r="BR146" t="e">
            <v>#N/A</v>
          </cell>
          <cell r="BU146" t="e">
            <v>#N/A</v>
          </cell>
          <cell r="BX146" t="e">
            <v>#N/A</v>
          </cell>
          <cell r="CA146" t="e">
            <v>#N/A</v>
          </cell>
          <cell r="CD146" t="e">
            <v>#N/A</v>
          </cell>
          <cell r="CG146" t="e">
            <v>#N/A</v>
          </cell>
          <cell r="CJ146" t="e">
            <v>#N/A</v>
          </cell>
          <cell r="CM146" t="e">
            <v>#N/A</v>
          </cell>
          <cell r="CP146" t="e">
            <v>#N/A</v>
          </cell>
          <cell r="CS146" t="e">
            <v>#N/A</v>
          </cell>
          <cell r="CV146" t="e">
            <v>#N/A</v>
          </cell>
          <cell r="CY146" t="e">
            <v>#N/A</v>
          </cell>
          <cell r="DB146" t="e">
            <v>#N/A</v>
          </cell>
          <cell r="DE146" t="e">
            <v>#N/A</v>
          </cell>
          <cell r="DH146" t="e">
            <v>#N/A</v>
          </cell>
          <cell r="DQ146" t="e">
            <v>#N/A</v>
          </cell>
          <cell r="DT146" t="e">
            <v>#N/A</v>
          </cell>
        </row>
        <row r="147">
          <cell r="E147" t="e">
            <v>#N/A</v>
          </cell>
          <cell r="I147" t="e">
            <v>#N/A</v>
          </cell>
          <cell r="J147" t="e">
            <v>#N/A</v>
          </cell>
          <cell r="M147" t="e">
            <v>#N/A</v>
          </cell>
          <cell r="P147" t="e">
            <v>#N/A</v>
          </cell>
          <cell r="S147" t="e">
            <v>#N/A</v>
          </cell>
          <cell r="V147" t="e">
            <v>#N/A</v>
          </cell>
          <cell r="Y147" t="e">
            <v>#N/A</v>
          </cell>
          <cell r="AB147" t="e">
            <v>#N/A</v>
          </cell>
          <cell r="AE147" t="e">
            <v>#N/A</v>
          </cell>
          <cell r="AH147" t="e">
            <v>#N/A</v>
          </cell>
          <cell r="AK147" t="e">
            <v>#N/A</v>
          </cell>
          <cell r="AN147" t="e">
            <v>#N/A</v>
          </cell>
          <cell r="AQ147" t="e">
            <v>#N/A</v>
          </cell>
          <cell r="AT147" t="e">
            <v>#N/A</v>
          </cell>
          <cell r="AW147" t="e">
            <v>#N/A</v>
          </cell>
          <cell r="AZ147" t="e">
            <v>#N/A</v>
          </cell>
          <cell r="BC147" t="e">
            <v>#N/A</v>
          </cell>
          <cell r="BF147" t="e">
            <v>#N/A</v>
          </cell>
          <cell r="BI147" t="e">
            <v>#N/A</v>
          </cell>
          <cell r="BL147" t="e">
            <v>#N/A</v>
          </cell>
          <cell r="BO147" t="e">
            <v>#N/A</v>
          </cell>
          <cell r="BR147" t="e">
            <v>#N/A</v>
          </cell>
          <cell r="BU147" t="e">
            <v>#N/A</v>
          </cell>
          <cell r="BX147" t="e">
            <v>#N/A</v>
          </cell>
          <cell r="CA147" t="e">
            <v>#N/A</v>
          </cell>
          <cell r="CD147" t="e">
            <v>#N/A</v>
          </cell>
          <cell r="CG147" t="e">
            <v>#N/A</v>
          </cell>
          <cell r="CJ147" t="e">
            <v>#N/A</v>
          </cell>
          <cell r="CM147" t="e">
            <v>#N/A</v>
          </cell>
          <cell r="CP147" t="e">
            <v>#N/A</v>
          </cell>
          <cell r="CS147" t="e">
            <v>#N/A</v>
          </cell>
          <cell r="CV147" t="e">
            <v>#N/A</v>
          </cell>
          <cell r="CY147" t="e">
            <v>#N/A</v>
          </cell>
          <cell r="DB147" t="e">
            <v>#N/A</v>
          </cell>
          <cell r="DE147" t="e">
            <v>#N/A</v>
          </cell>
          <cell r="DH147" t="e">
            <v>#N/A</v>
          </cell>
          <cell r="DQ147" t="e">
            <v>#N/A</v>
          </cell>
          <cell r="DT147" t="e">
            <v>#N/A</v>
          </cell>
        </row>
        <row r="148">
          <cell r="E148" t="e">
            <v>#N/A</v>
          </cell>
          <cell r="I148" t="e">
            <v>#N/A</v>
          </cell>
          <cell r="J148" t="e">
            <v>#N/A</v>
          </cell>
          <cell r="M148" t="e">
            <v>#N/A</v>
          </cell>
          <cell r="P148" t="e">
            <v>#N/A</v>
          </cell>
          <cell r="S148" t="e">
            <v>#N/A</v>
          </cell>
          <cell r="V148" t="e">
            <v>#N/A</v>
          </cell>
          <cell r="Y148" t="e">
            <v>#N/A</v>
          </cell>
          <cell r="AB148" t="e">
            <v>#N/A</v>
          </cell>
          <cell r="AE148" t="e">
            <v>#N/A</v>
          </cell>
          <cell r="AH148" t="e">
            <v>#N/A</v>
          </cell>
          <cell r="AK148" t="e">
            <v>#N/A</v>
          </cell>
          <cell r="AN148" t="e">
            <v>#N/A</v>
          </cell>
          <cell r="AQ148" t="e">
            <v>#N/A</v>
          </cell>
          <cell r="AT148" t="e">
            <v>#N/A</v>
          </cell>
          <cell r="AW148" t="e">
            <v>#N/A</v>
          </cell>
          <cell r="AZ148" t="e">
            <v>#N/A</v>
          </cell>
          <cell r="BC148" t="e">
            <v>#N/A</v>
          </cell>
          <cell r="BF148" t="e">
            <v>#N/A</v>
          </cell>
          <cell r="BI148" t="e">
            <v>#N/A</v>
          </cell>
          <cell r="BL148" t="e">
            <v>#N/A</v>
          </cell>
          <cell r="BO148" t="e">
            <v>#N/A</v>
          </cell>
          <cell r="BR148" t="e">
            <v>#N/A</v>
          </cell>
          <cell r="BU148" t="e">
            <v>#N/A</v>
          </cell>
          <cell r="BX148" t="e">
            <v>#N/A</v>
          </cell>
          <cell r="CA148" t="e">
            <v>#N/A</v>
          </cell>
          <cell r="CD148" t="e">
            <v>#N/A</v>
          </cell>
          <cell r="CG148" t="e">
            <v>#N/A</v>
          </cell>
          <cell r="CJ148" t="e">
            <v>#N/A</v>
          </cell>
          <cell r="CM148" t="e">
            <v>#N/A</v>
          </cell>
          <cell r="CP148" t="e">
            <v>#N/A</v>
          </cell>
          <cell r="CS148" t="e">
            <v>#N/A</v>
          </cell>
          <cell r="CV148" t="e">
            <v>#N/A</v>
          </cell>
          <cell r="CY148" t="e">
            <v>#N/A</v>
          </cell>
          <cell r="DB148" t="e">
            <v>#N/A</v>
          </cell>
          <cell r="DE148" t="e">
            <v>#N/A</v>
          </cell>
          <cell r="DH148" t="e">
            <v>#N/A</v>
          </cell>
          <cell r="DQ148" t="e">
            <v>#N/A</v>
          </cell>
          <cell r="DT148" t="e">
            <v>#N/A</v>
          </cell>
        </row>
        <row r="149">
          <cell r="E149" t="e">
            <v>#N/A</v>
          </cell>
          <cell r="I149" t="e">
            <v>#N/A</v>
          </cell>
          <cell r="J149" t="e">
            <v>#N/A</v>
          </cell>
          <cell r="M149" t="e">
            <v>#N/A</v>
          </cell>
          <cell r="P149" t="e">
            <v>#N/A</v>
          </cell>
          <cell r="S149" t="e">
            <v>#N/A</v>
          </cell>
          <cell r="V149" t="e">
            <v>#N/A</v>
          </cell>
          <cell r="Y149" t="e">
            <v>#N/A</v>
          </cell>
          <cell r="AB149" t="e">
            <v>#N/A</v>
          </cell>
          <cell r="AE149" t="e">
            <v>#N/A</v>
          </cell>
          <cell r="AH149" t="e">
            <v>#N/A</v>
          </cell>
          <cell r="AK149" t="e">
            <v>#N/A</v>
          </cell>
          <cell r="AN149" t="e">
            <v>#N/A</v>
          </cell>
          <cell r="AQ149" t="e">
            <v>#N/A</v>
          </cell>
          <cell r="AT149" t="e">
            <v>#N/A</v>
          </cell>
          <cell r="AW149" t="e">
            <v>#N/A</v>
          </cell>
          <cell r="AZ149" t="e">
            <v>#N/A</v>
          </cell>
          <cell r="BC149" t="e">
            <v>#N/A</v>
          </cell>
          <cell r="BF149" t="e">
            <v>#N/A</v>
          </cell>
          <cell r="BI149" t="e">
            <v>#N/A</v>
          </cell>
          <cell r="BL149" t="e">
            <v>#N/A</v>
          </cell>
          <cell r="BO149" t="e">
            <v>#N/A</v>
          </cell>
          <cell r="BR149" t="e">
            <v>#N/A</v>
          </cell>
          <cell r="BU149" t="e">
            <v>#N/A</v>
          </cell>
          <cell r="BX149" t="e">
            <v>#N/A</v>
          </cell>
          <cell r="CA149" t="e">
            <v>#N/A</v>
          </cell>
          <cell r="CD149" t="e">
            <v>#N/A</v>
          </cell>
          <cell r="CG149" t="e">
            <v>#N/A</v>
          </cell>
          <cell r="CJ149" t="e">
            <v>#N/A</v>
          </cell>
          <cell r="CM149" t="e">
            <v>#N/A</v>
          </cell>
          <cell r="CP149" t="e">
            <v>#N/A</v>
          </cell>
          <cell r="CS149" t="e">
            <v>#N/A</v>
          </cell>
          <cell r="CV149" t="e">
            <v>#N/A</v>
          </cell>
          <cell r="CY149" t="e">
            <v>#N/A</v>
          </cell>
          <cell r="DB149" t="e">
            <v>#N/A</v>
          </cell>
          <cell r="DE149" t="e">
            <v>#N/A</v>
          </cell>
          <cell r="DH149" t="e">
            <v>#N/A</v>
          </cell>
          <cell r="DQ149" t="e">
            <v>#N/A</v>
          </cell>
          <cell r="DT149" t="e">
            <v>#N/A</v>
          </cell>
        </row>
        <row r="150">
          <cell r="E150" t="e">
            <v>#N/A</v>
          </cell>
          <cell r="I150" t="e">
            <v>#N/A</v>
          </cell>
          <cell r="J150" t="e">
            <v>#N/A</v>
          </cell>
          <cell r="M150" t="e">
            <v>#N/A</v>
          </cell>
          <cell r="P150" t="e">
            <v>#N/A</v>
          </cell>
          <cell r="S150" t="e">
            <v>#N/A</v>
          </cell>
          <cell r="V150" t="e">
            <v>#N/A</v>
          </cell>
          <cell r="Y150" t="e">
            <v>#N/A</v>
          </cell>
          <cell r="AB150" t="e">
            <v>#N/A</v>
          </cell>
          <cell r="AE150" t="e">
            <v>#N/A</v>
          </cell>
          <cell r="AH150" t="e">
            <v>#N/A</v>
          </cell>
          <cell r="AK150" t="e">
            <v>#N/A</v>
          </cell>
          <cell r="AN150" t="e">
            <v>#N/A</v>
          </cell>
          <cell r="AQ150" t="e">
            <v>#N/A</v>
          </cell>
          <cell r="AT150" t="e">
            <v>#N/A</v>
          </cell>
          <cell r="AW150" t="e">
            <v>#N/A</v>
          </cell>
          <cell r="AZ150" t="e">
            <v>#N/A</v>
          </cell>
          <cell r="BC150" t="e">
            <v>#N/A</v>
          </cell>
          <cell r="BF150" t="e">
            <v>#N/A</v>
          </cell>
          <cell r="BI150" t="e">
            <v>#N/A</v>
          </cell>
          <cell r="BL150" t="e">
            <v>#N/A</v>
          </cell>
          <cell r="BO150" t="e">
            <v>#N/A</v>
          </cell>
          <cell r="BR150" t="e">
            <v>#N/A</v>
          </cell>
          <cell r="BU150" t="e">
            <v>#N/A</v>
          </cell>
          <cell r="BX150" t="e">
            <v>#N/A</v>
          </cell>
          <cell r="CA150" t="e">
            <v>#N/A</v>
          </cell>
          <cell r="CD150" t="e">
            <v>#N/A</v>
          </cell>
          <cell r="CG150" t="e">
            <v>#N/A</v>
          </cell>
          <cell r="CJ150" t="e">
            <v>#N/A</v>
          </cell>
          <cell r="CM150" t="e">
            <v>#N/A</v>
          </cell>
          <cell r="CP150" t="e">
            <v>#N/A</v>
          </cell>
          <cell r="CS150" t="e">
            <v>#N/A</v>
          </cell>
          <cell r="CV150" t="e">
            <v>#N/A</v>
          </cell>
          <cell r="CY150" t="e">
            <v>#N/A</v>
          </cell>
          <cell r="DB150" t="e">
            <v>#N/A</v>
          </cell>
          <cell r="DE150" t="e">
            <v>#N/A</v>
          </cell>
          <cell r="DH150" t="e">
            <v>#N/A</v>
          </cell>
          <cell r="DQ150" t="e">
            <v>#N/A</v>
          </cell>
          <cell r="DT150" t="e">
            <v>#N/A</v>
          </cell>
        </row>
        <row r="151">
          <cell r="E151" t="e">
            <v>#N/A</v>
          </cell>
          <cell r="I151" t="e">
            <v>#N/A</v>
          </cell>
          <cell r="J151" t="e">
            <v>#N/A</v>
          </cell>
          <cell r="M151" t="e">
            <v>#N/A</v>
          </cell>
          <cell r="P151" t="e">
            <v>#N/A</v>
          </cell>
          <cell r="S151" t="e">
            <v>#N/A</v>
          </cell>
          <cell r="V151" t="e">
            <v>#N/A</v>
          </cell>
          <cell r="Y151" t="e">
            <v>#N/A</v>
          </cell>
          <cell r="AB151" t="e">
            <v>#N/A</v>
          </cell>
          <cell r="AE151" t="e">
            <v>#N/A</v>
          </cell>
          <cell r="AH151" t="e">
            <v>#N/A</v>
          </cell>
          <cell r="AK151" t="e">
            <v>#N/A</v>
          </cell>
          <cell r="AN151" t="e">
            <v>#N/A</v>
          </cell>
          <cell r="AQ151" t="e">
            <v>#N/A</v>
          </cell>
          <cell r="AT151" t="e">
            <v>#N/A</v>
          </cell>
          <cell r="AW151" t="e">
            <v>#N/A</v>
          </cell>
          <cell r="AZ151" t="e">
            <v>#N/A</v>
          </cell>
          <cell r="BC151" t="e">
            <v>#N/A</v>
          </cell>
          <cell r="BF151" t="e">
            <v>#N/A</v>
          </cell>
          <cell r="BI151" t="e">
            <v>#N/A</v>
          </cell>
          <cell r="BL151" t="e">
            <v>#N/A</v>
          </cell>
          <cell r="BO151" t="e">
            <v>#N/A</v>
          </cell>
          <cell r="BR151" t="e">
            <v>#N/A</v>
          </cell>
          <cell r="BU151" t="e">
            <v>#N/A</v>
          </cell>
          <cell r="BX151" t="e">
            <v>#N/A</v>
          </cell>
          <cell r="CA151" t="e">
            <v>#N/A</v>
          </cell>
          <cell r="CD151" t="e">
            <v>#N/A</v>
          </cell>
          <cell r="CG151" t="e">
            <v>#N/A</v>
          </cell>
          <cell r="CJ151" t="e">
            <v>#N/A</v>
          </cell>
          <cell r="CM151" t="e">
            <v>#N/A</v>
          </cell>
          <cell r="CP151" t="e">
            <v>#N/A</v>
          </cell>
          <cell r="CS151" t="e">
            <v>#N/A</v>
          </cell>
          <cell r="CV151" t="e">
            <v>#N/A</v>
          </cell>
          <cell r="CY151" t="e">
            <v>#N/A</v>
          </cell>
          <cell r="DB151" t="e">
            <v>#N/A</v>
          </cell>
          <cell r="DE151" t="e">
            <v>#N/A</v>
          </cell>
          <cell r="DH151" t="e">
            <v>#N/A</v>
          </cell>
          <cell r="DQ151" t="e">
            <v>#N/A</v>
          </cell>
          <cell r="DT151" t="e">
            <v>#N/A</v>
          </cell>
        </row>
        <row r="152">
          <cell r="E152" t="e">
            <v>#N/A</v>
          </cell>
          <cell r="I152" t="e">
            <v>#N/A</v>
          </cell>
          <cell r="J152" t="e">
            <v>#N/A</v>
          </cell>
          <cell r="M152" t="e">
            <v>#N/A</v>
          </cell>
          <cell r="P152" t="e">
            <v>#N/A</v>
          </cell>
          <cell r="S152" t="e">
            <v>#N/A</v>
          </cell>
          <cell r="V152" t="e">
            <v>#N/A</v>
          </cell>
          <cell r="Y152" t="e">
            <v>#N/A</v>
          </cell>
          <cell r="AB152" t="e">
            <v>#N/A</v>
          </cell>
          <cell r="AE152" t="e">
            <v>#N/A</v>
          </cell>
          <cell r="AH152" t="e">
            <v>#N/A</v>
          </cell>
          <cell r="AK152" t="e">
            <v>#N/A</v>
          </cell>
          <cell r="AN152" t="e">
            <v>#N/A</v>
          </cell>
          <cell r="AQ152" t="e">
            <v>#N/A</v>
          </cell>
          <cell r="AT152" t="e">
            <v>#N/A</v>
          </cell>
          <cell r="AW152" t="e">
            <v>#N/A</v>
          </cell>
          <cell r="AZ152" t="e">
            <v>#N/A</v>
          </cell>
          <cell r="BC152" t="e">
            <v>#N/A</v>
          </cell>
          <cell r="BF152" t="e">
            <v>#N/A</v>
          </cell>
          <cell r="BI152" t="e">
            <v>#N/A</v>
          </cell>
          <cell r="BL152" t="e">
            <v>#N/A</v>
          </cell>
          <cell r="BO152" t="e">
            <v>#N/A</v>
          </cell>
          <cell r="BR152" t="e">
            <v>#N/A</v>
          </cell>
          <cell r="BU152" t="e">
            <v>#N/A</v>
          </cell>
          <cell r="BX152" t="e">
            <v>#N/A</v>
          </cell>
          <cell r="CA152" t="e">
            <v>#N/A</v>
          </cell>
          <cell r="CD152" t="e">
            <v>#N/A</v>
          </cell>
          <cell r="CG152" t="e">
            <v>#N/A</v>
          </cell>
          <cell r="CJ152" t="e">
            <v>#N/A</v>
          </cell>
          <cell r="CM152" t="e">
            <v>#N/A</v>
          </cell>
          <cell r="CP152" t="e">
            <v>#N/A</v>
          </cell>
          <cell r="CS152" t="e">
            <v>#N/A</v>
          </cell>
          <cell r="CV152" t="e">
            <v>#N/A</v>
          </cell>
          <cell r="CY152" t="e">
            <v>#N/A</v>
          </cell>
          <cell r="DB152" t="e">
            <v>#N/A</v>
          </cell>
          <cell r="DE152" t="e">
            <v>#N/A</v>
          </cell>
          <cell r="DH152" t="e">
            <v>#N/A</v>
          </cell>
          <cell r="DQ152" t="e">
            <v>#N/A</v>
          </cell>
          <cell r="DT152" t="e">
            <v>#N/A</v>
          </cell>
        </row>
        <row r="153">
          <cell r="E153" t="e">
            <v>#N/A</v>
          </cell>
          <cell r="I153" t="e">
            <v>#N/A</v>
          </cell>
          <cell r="J153" t="e">
            <v>#N/A</v>
          </cell>
          <cell r="M153" t="e">
            <v>#N/A</v>
          </cell>
          <cell r="P153" t="e">
            <v>#N/A</v>
          </cell>
          <cell r="S153" t="e">
            <v>#N/A</v>
          </cell>
          <cell r="V153" t="e">
            <v>#N/A</v>
          </cell>
          <cell r="Y153" t="e">
            <v>#N/A</v>
          </cell>
          <cell r="AB153" t="e">
            <v>#N/A</v>
          </cell>
          <cell r="AE153" t="e">
            <v>#N/A</v>
          </cell>
          <cell r="AH153" t="e">
            <v>#N/A</v>
          </cell>
          <cell r="AK153" t="e">
            <v>#N/A</v>
          </cell>
          <cell r="AN153" t="e">
            <v>#N/A</v>
          </cell>
          <cell r="AQ153" t="e">
            <v>#N/A</v>
          </cell>
          <cell r="AT153" t="e">
            <v>#N/A</v>
          </cell>
          <cell r="AW153" t="e">
            <v>#N/A</v>
          </cell>
          <cell r="AZ153" t="e">
            <v>#N/A</v>
          </cell>
          <cell r="BC153" t="e">
            <v>#N/A</v>
          </cell>
          <cell r="BF153" t="e">
            <v>#N/A</v>
          </cell>
          <cell r="BI153" t="e">
            <v>#N/A</v>
          </cell>
          <cell r="BL153" t="e">
            <v>#N/A</v>
          </cell>
          <cell r="BO153" t="e">
            <v>#N/A</v>
          </cell>
          <cell r="BR153" t="e">
            <v>#N/A</v>
          </cell>
          <cell r="BU153" t="e">
            <v>#N/A</v>
          </cell>
          <cell r="BX153" t="e">
            <v>#N/A</v>
          </cell>
          <cell r="CA153" t="e">
            <v>#N/A</v>
          </cell>
          <cell r="CD153" t="e">
            <v>#N/A</v>
          </cell>
          <cell r="CG153" t="e">
            <v>#N/A</v>
          </cell>
          <cell r="CJ153" t="e">
            <v>#N/A</v>
          </cell>
          <cell r="CM153" t="e">
            <v>#N/A</v>
          </cell>
          <cell r="CP153" t="e">
            <v>#N/A</v>
          </cell>
          <cell r="CS153" t="e">
            <v>#N/A</v>
          </cell>
          <cell r="CV153" t="e">
            <v>#N/A</v>
          </cell>
          <cell r="CY153" t="e">
            <v>#N/A</v>
          </cell>
          <cell r="DB153" t="e">
            <v>#N/A</v>
          </cell>
          <cell r="DE153" t="e">
            <v>#N/A</v>
          </cell>
          <cell r="DH153" t="e">
            <v>#N/A</v>
          </cell>
          <cell r="DQ153" t="e">
            <v>#N/A</v>
          </cell>
          <cell r="DT153" t="e">
            <v>#N/A</v>
          </cell>
        </row>
        <row r="154">
          <cell r="E154" t="e">
            <v>#N/A</v>
          </cell>
          <cell r="I154" t="e">
            <v>#N/A</v>
          </cell>
          <cell r="J154" t="e">
            <v>#N/A</v>
          </cell>
          <cell r="M154" t="e">
            <v>#N/A</v>
          </cell>
          <cell r="P154" t="e">
            <v>#N/A</v>
          </cell>
          <cell r="S154" t="e">
            <v>#N/A</v>
          </cell>
          <cell r="V154" t="e">
            <v>#N/A</v>
          </cell>
          <cell r="Y154" t="e">
            <v>#N/A</v>
          </cell>
          <cell r="AB154" t="e">
            <v>#N/A</v>
          </cell>
          <cell r="AE154" t="e">
            <v>#N/A</v>
          </cell>
          <cell r="AH154" t="e">
            <v>#N/A</v>
          </cell>
          <cell r="AK154" t="e">
            <v>#N/A</v>
          </cell>
          <cell r="AN154" t="e">
            <v>#N/A</v>
          </cell>
          <cell r="AQ154" t="e">
            <v>#N/A</v>
          </cell>
          <cell r="AT154" t="e">
            <v>#N/A</v>
          </cell>
          <cell r="AW154" t="e">
            <v>#N/A</v>
          </cell>
          <cell r="AZ154" t="e">
            <v>#N/A</v>
          </cell>
          <cell r="BC154" t="e">
            <v>#N/A</v>
          </cell>
          <cell r="BF154" t="e">
            <v>#N/A</v>
          </cell>
          <cell r="BI154" t="e">
            <v>#N/A</v>
          </cell>
          <cell r="BL154" t="e">
            <v>#N/A</v>
          </cell>
          <cell r="BO154" t="e">
            <v>#N/A</v>
          </cell>
          <cell r="BR154" t="e">
            <v>#N/A</v>
          </cell>
          <cell r="BU154" t="e">
            <v>#N/A</v>
          </cell>
          <cell r="BX154" t="e">
            <v>#N/A</v>
          </cell>
          <cell r="CA154" t="e">
            <v>#N/A</v>
          </cell>
          <cell r="CD154" t="e">
            <v>#N/A</v>
          </cell>
          <cell r="CG154" t="e">
            <v>#N/A</v>
          </cell>
          <cell r="CJ154" t="e">
            <v>#N/A</v>
          </cell>
          <cell r="CM154" t="e">
            <v>#N/A</v>
          </cell>
          <cell r="CP154" t="e">
            <v>#N/A</v>
          </cell>
          <cell r="CS154" t="e">
            <v>#N/A</v>
          </cell>
          <cell r="CV154" t="e">
            <v>#N/A</v>
          </cell>
          <cell r="CY154" t="e">
            <v>#N/A</v>
          </cell>
          <cell r="DB154" t="e">
            <v>#N/A</v>
          </cell>
          <cell r="DE154" t="e">
            <v>#N/A</v>
          </cell>
          <cell r="DH154" t="e">
            <v>#N/A</v>
          </cell>
          <cell r="DQ154" t="e">
            <v>#N/A</v>
          </cell>
          <cell r="DT154" t="e">
            <v>#N/A</v>
          </cell>
        </row>
        <row r="155">
          <cell r="E155" t="e">
            <v>#N/A</v>
          </cell>
          <cell r="I155" t="e">
            <v>#N/A</v>
          </cell>
          <cell r="J155" t="e">
            <v>#N/A</v>
          </cell>
          <cell r="M155" t="e">
            <v>#N/A</v>
          </cell>
          <cell r="P155" t="e">
            <v>#N/A</v>
          </cell>
          <cell r="S155" t="e">
            <v>#N/A</v>
          </cell>
          <cell r="V155" t="e">
            <v>#N/A</v>
          </cell>
          <cell r="Y155" t="e">
            <v>#N/A</v>
          </cell>
          <cell r="AB155" t="e">
            <v>#N/A</v>
          </cell>
          <cell r="AE155" t="e">
            <v>#N/A</v>
          </cell>
          <cell r="AH155" t="e">
            <v>#N/A</v>
          </cell>
          <cell r="AK155" t="e">
            <v>#N/A</v>
          </cell>
          <cell r="AN155" t="e">
            <v>#N/A</v>
          </cell>
          <cell r="AQ155" t="e">
            <v>#N/A</v>
          </cell>
          <cell r="AT155" t="e">
            <v>#N/A</v>
          </cell>
          <cell r="AW155" t="e">
            <v>#N/A</v>
          </cell>
          <cell r="AZ155" t="e">
            <v>#N/A</v>
          </cell>
          <cell r="BC155" t="e">
            <v>#N/A</v>
          </cell>
          <cell r="BF155" t="e">
            <v>#N/A</v>
          </cell>
          <cell r="BI155" t="e">
            <v>#N/A</v>
          </cell>
          <cell r="BL155" t="e">
            <v>#N/A</v>
          </cell>
          <cell r="BO155" t="e">
            <v>#N/A</v>
          </cell>
          <cell r="BR155" t="e">
            <v>#N/A</v>
          </cell>
          <cell r="BU155" t="e">
            <v>#N/A</v>
          </cell>
          <cell r="BX155" t="e">
            <v>#N/A</v>
          </cell>
          <cell r="CA155" t="e">
            <v>#N/A</v>
          </cell>
          <cell r="CD155" t="e">
            <v>#N/A</v>
          </cell>
          <cell r="CG155" t="e">
            <v>#N/A</v>
          </cell>
          <cell r="CJ155" t="e">
            <v>#N/A</v>
          </cell>
          <cell r="CM155" t="e">
            <v>#N/A</v>
          </cell>
          <cell r="CP155" t="e">
            <v>#N/A</v>
          </cell>
          <cell r="CS155" t="e">
            <v>#N/A</v>
          </cell>
          <cell r="CV155" t="e">
            <v>#N/A</v>
          </cell>
          <cell r="CY155" t="e">
            <v>#N/A</v>
          </cell>
          <cell r="DB155" t="e">
            <v>#N/A</v>
          </cell>
          <cell r="DE155" t="e">
            <v>#N/A</v>
          </cell>
          <cell r="DH155" t="e">
            <v>#N/A</v>
          </cell>
          <cell r="DQ155" t="e">
            <v>#N/A</v>
          </cell>
          <cell r="DT155" t="e">
            <v>#N/A</v>
          </cell>
        </row>
        <row r="156">
          <cell r="E156" t="e">
            <v>#N/A</v>
          </cell>
          <cell r="I156" t="e">
            <v>#N/A</v>
          </cell>
          <cell r="J156" t="e">
            <v>#N/A</v>
          </cell>
          <cell r="M156" t="e">
            <v>#N/A</v>
          </cell>
          <cell r="P156" t="e">
            <v>#N/A</v>
          </cell>
          <cell r="S156" t="e">
            <v>#N/A</v>
          </cell>
          <cell r="V156" t="e">
            <v>#N/A</v>
          </cell>
          <cell r="Y156" t="e">
            <v>#N/A</v>
          </cell>
          <cell r="AB156" t="e">
            <v>#N/A</v>
          </cell>
          <cell r="AE156" t="e">
            <v>#N/A</v>
          </cell>
          <cell r="AH156" t="e">
            <v>#N/A</v>
          </cell>
          <cell r="AK156" t="e">
            <v>#N/A</v>
          </cell>
          <cell r="AN156" t="e">
            <v>#N/A</v>
          </cell>
          <cell r="AQ156" t="e">
            <v>#N/A</v>
          </cell>
          <cell r="AT156" t="e">
            <v>#N/A</v>
          </cell>
          <cell r="AW156" t="e">
            <v>#N/A</v>
          </cell>
          <cell r="AZ156" t="e">
            <v>#N/A</v>
          </cell>
          <cell r="BC156" t="e">
            <v>#N/A</v>
          </cell>
          <cell r="BF156" t="e">
            <v>#N/A</v>
          </cell>
          <cell r="BI156" t="e">
            <v>#N/A</v>
          </cell>
          <cell r="BL156" t="e">
            <v>#N/A</v>
          </cell>
          <cell r="BO156" t="e">
            <v>#N/A</v>
          </cell>
          <cell r="BR156" t="e">
            <v>#N/A</v>
          </cell>
          <cell r="BU156" t="e">
            <v>#N/A</v>
          </cell>
          <cell r="BX156" t="e">
            <v>#N/A</v>
          </cell>
          <cell r="CA156" t="e">
            <v>#N/A</v>
          </cell>
          <cell r="CD156" t="e">
            <v>#N/A</v>
          </cell>
          <cell r="CG156" t="e">
            <v>#N/A</v>
          </cell>
          <cell r="CJ156" t="e">
            <v>#N/A</v>
          </cell>
          <cell r="CM156" t="e">
            <v>#N/A</v>
          </cell>
          <cell r="CP156" t="e">
            <v>#N/A</v>
          </cell>
          <cell r="CS156" t="e">
            <v>#N/A</v>
          </cell>
          <cell r="CV156" t="e">
            <v>#N/A</v>
          </cell>
          <cell r="CY156" t="e">
            <v>#N/A</v>
          </cell>
          <cell r="DB156" t="e">
            <v>#N/A</v>
          </cell>
          <cell r="DE156" t="e">
            <v>#N/A</v>
          </cell>
          <cell r="DH156" t="e">
            <v>#N/A</v>
          </cell>
          <cell r="DQ156" t="e">
            <v>#N/A</v>
          </cell>
          <cell r="DT156" t="e">
            <v>#N/A</v>
          </cell>
        </row>
        <row r="157">
          <cell r="E157" t="e">
            <v>#N/A</v>
          </cell>
          <cell r="I157" t="e">
            <v>#N/A</v>
          </cell>
          <cell r="J157" t="e">
            <v>#N/A</v>
          </cell>
          <cell r="M157" t="e">
            <v>#N/A</v>
          </cell>
          <cell r="P157" t="e">
            <v>#N/A</v>
          </cell>
          <cell r="S157" t="e">
            <v>#N/A</v>
          </cell>
          <cell r="V157" t="e">
            <v>#N/A</v>
          </cell>
          <cell r="Y157" t="e">
            <v>#N/A</v>
          </cell>
          <cell r="AB157" t="e">
            <v>#N/A</v>
          </cell>
          <cell r="AE157" t="e">
            <v>#N/A</v>
          </cell>
          <cell r="AH157" t="e">
            <v>#N/A</v>
          </cell>
          <cell r="AK157" t="e">
            <v>#N/A</v>
          </cell>
          <cell r="AN157" t="e">
            <v>#N/A</v>
          </cell>
          <cell r="AQ157" t="e">
            <v>#N/A</v>
          </cell>
          <cell r="AT157" t="e">
            <v>#N/A</v>
          </cell>
          <cell r="AW157" t="e">
            <v>#N/A</v>
          </cell>
          <cell r="AZ157" t="e">
            <v>#N/A</v>
          </cell>
          <cell r="BC157" t="e">
            <v>#N/A</v>
          </cell>
          <cell r="BF157" t="e">
            <v>#N/A</v>
          </cell>
          <cell r="BI157" t="e">
            <v>#N/A</v>
          </cell>
          <cell r="BL157" t="e">
            <v>#N/A</v>
          </cell>
          <cell r="BO157" t="e">
            <v>#N/A</v>
          </cell>
          <cell r="BR157" t="e">
            <v>#N/A</v>
          </cell>
          <cell r="BU157" t="e">
            <v>#N/A</v>
          </cell>
          <cell r="BX157" t="e">
            <v>#N/A</v>
          </cell>
          <cell r="CA157" t="e">
            <v>#N/A</v>
          </cell>
          <cell r="CD157" t="e">
            <v>#N/A</v>
          </cell>
          <cell r="CG157" t="e">
            <v>#N/A</v>
          </cell>
          <cell r="CJ157" t="e">
            <v>#N/A</v>
          </cell>
          <cell r="CM157" t="e">
            <v>#N/A</v>
          </cell>
          <cell r="CP157" t="e">
            <v>#N/A</v>
          </cell>
          <cell r="CS157" t="e">
            <v>#N/A</v>
          </cell>
          <cell r="CV157" t="e">
            <v>#N/A</v>
          </cell>
          <cell r="CY157" t="e">
            <v>#N/A</v>
          </cell>
          <cell r="DB157" t="e">
            <v>#N/A</v>
          </cell>
          <cell r="DE157" t="e">
            <v>#N/A</v>
          </cell>
          <cell r="DH157" t="e">
            <v>#N/A</v>
          </cell>
          <cell r="DQ157" t="e">
            <v>#N/A</v>
          </cell>
          <cell r="DT157" t="e">
            <v>#N/A</v>
          </cell>
        </row>
        <row r="158">
          <cell r="E158" t="e">
            <v>#N/A</v>
          </cell>
          <cell r="I158" t="e">
            <v>#N/A</v>
          </cell>
          <cell r="J158" t="e">
            <v>#N/A</v>
          </cell>
          <cell r="M158" t="e">
            <v>#N/A</v>
          </cell>
          <cell r="P158" t="e">
            <v>#N/A</v>
          </cell>
          <cell r="S158" t="e">
            <v>#N/A</v>
          </cell>
          <cell r="V158" t="e">
            <v>#N/A</v>
          </cell>
          <cell r="Y158" t="e">
            <v>#N/A</v>
          </cell>
          <cell r="AB158" t="e">
            <v>#N/A</v>
          </cell>
          <cell r="AE158" t="e">
            <v>#N/A</v>
          </cell>
          <cell r="AH158" t="e">
            <v>#N/A</v>
          </cell>
          <cell r="AK158" t="e">
            <v>#N/A</v>
          </cell>
          <cell r="AN158" t="e">
            <v>#N/A</v>
          </cell>
          <cell r="AQ158" t="e">
            <v>#N/A</v>
          </cell>
          <cell r="AT158" t="e">
            <v>#N/A</v>
          </cell>
          <cell r="AW158" t="e">
            <v>#N/A</v>
          </cell>
          <cell r="AZ158" t="e">
            <v>#N/A</v>
          </cell>
          <cell r="BC158" t="e">
            <v>#N/A</v>
          </cell>
          <cell r="BF158" t="e">
            <v>#N/A</v>
          </cell>
          <cell r="BI158" t="e">
            <v>#N/A</v>
          </cell>
          <cell r="BL158" t="e">
            <v>#N/A</v>
          </cell>
          <cell r="BO158" t="e">
            <v>#N/A</v>
          </cell>
          <cell r="BR158" t="e">
            <v>#N/A</v>
          </cell>
          <cell r="BU158" t="e">
            <v>#N/A</v>
          </cell>
          <cell r="BX158" t="e">
            <v>#N/A</v>
          </cell>
          <cell r="CA158" t="e">
            <v>#N/A</v>
          </cell>
          <cell r="CD158" t="e">
            <v>#N/A</v>
          </cell>
          <cell r="CG158" t="e">
            <v>#N/A</v>
          </cell>
          <cell r="CJ158" t="e">
            <v>#N/A</v>
          </cell>
          <cell r="CM158" t="e">
            <v>#N/A</v>
          </cell>
          <cell r="CP158" t="e">
            <v>#N/A</v>
          </cell>
          <cell r="CS158" t="e">
            <v>#N/A</v>
          </cell>
          <cell r="CV158" t="e">
            <v>#N/A</v>
          </cell>
          <cell r="CY158" t="e">
            <v>#N/A</v>
          </cell>
          <cell r="DB158" t="e">
            <v>#N/A</v>
          </cell>
          <cell r="DE158" t="e">
            <v>#N/A</v>
          </cell>
          <cell r="DH158" t="e">
            <v>#N/A</v>
          </cell>
          <cell r="DQ158" t="e">
            <v>#N/A</v>
          </cell>
          <cell r="DT158" t="e">
            <v>#N/A</v>
          </cell>
        </row>
        <row r="159">
          <cell r="E159" t="e">
            <v>#N/A</v>
          </cell>
          <cell r="I159" t="e">
            <v>#N/A</v>
          </cell>
          <cell r="J159" t="e">
            <v>#N/A</v>
          </cell>
          <cell r="M159" t="e">
            <v>#N/A</v>
          </cell>
          <cell r="P159" t="e">
            <v>#N/A</v>
          </cell>
          <cell r="S159" t="e">
            <v>#N/A</v>
          </cell>
          <cell r="V159" t="e">
            <v>#N/A</v>
          </cell>
          <cell r="Y159" t="e">
            <v>#N/A</v>
          </cell>
          <cell r="AB159" t="e">
            <v>#N/A</v>
          </cell>
          <cell r="AE159" t="e">
            <v>#N/A</v>
          </cell>
          <cell r="AH159" t="e">
            <v>#N/A</v>
          </cell>
          <cell r="AK159" t="e">
            <v>#N/A</v>
          </cell>
          <cell r="AN159" t="e">
            <v>#N/A</v>
          </cell>
          <cell r="AQ159" t="e">
            <v>#N/A</v>
          </cell>
          <cell r="AT159" t="e">
            <v>#N/A</v>
          </cell>
          <cell r="AW159" t="e">
            <v>#N/A</v>
          </cell>
          <cell r="AZ159" t="e">
            <v>#N/A</v>
          </cell>
          <cell r="BC159" t="e">
            <v>#N/A</v>
          </cell>
          <cell r="BF159" t="e">
            <v>#N/A</v>
          </cell>
          <cell r="BI159" t="e">
            <v>#N/A</v>
          </cell>
          <cell r="BL159" t="e">
            <v>#N/A</v>
          </cell>
          <cell r="BO159" t="e">
            <v>#N/A</v>
          </cell>
          <cell r="BR159" t="e">
            <v>#N/A</v>
          </cell>
          <cell r="BU159" t="e">
            <v>#N/A</v>
          </cell>
          <cell r="BX159" t="e">
            <v>#N/A</v>
          </cell>
          <cell r="CA159" t="e">
            <v>#N/A</v>
          </cell>
          <cell r="CD159" t="e">
            <v>#N/A</v>
          </cell>
          <cell r="CG159" t="e">
            <v>#N/A</v>
          </cell>
          <cell r="CJ159" t="e">
            <v>#N/A</v>
          </cell>
          <cell r="CM159" t="e">
            <v>#N/A</v>
          </cell>
          <cell r="CP159" t="e">
            <v>#N/A</v>
          </cell>
          <cell r="CS159" t="e">
            <v>#N/A</v>
          </cell>
          <cell r="CV159" t="e">
            <v>#N/A</v>
          </cell>
          <cell r="CY159" t="e">
            <v>#N/A</v>
          </cell>
          <cell r="DB159" t="e">
            <v>#N/A</v>
          </cell>
          <cell r="DE159" t="e">
            <v>#N/A</v>
          </cell>
          <cell r="DH159" t="e">
            <v>#N/A</v>
          </cell>
          <cell r="DQ159" t="e">
            <v>#N/A</v>
          </cell>
          <cell r="DT159" t="e">
            <v>#N/A</v>
          </cell>
        </row>
        <row r="160">
          <cell r="E160" t="e">
            <v>#N/A</v>
          </cell>
          <cell r="I160" t="e">
            <v>#N/A</v>
          </cell>
          <cell r="J160" t="e">
            <v>#N/A</v>
          </cell>
          <cell r="M160" t="e">
            <v>#N/A</v>
          </cell>
          <cell r="P160" t="e">
            <v>#N/A</v>
          </cell>
          <cell r="S160" t="e">
            <v>#N/A</v>
          </cell>
          <cell r="V160" t="e">
            <v>#N/A</v>
          </cell>
          <cell r="Y160" t="e">
            <v>#N/A</v>
          </cell>
          <cell r="AB160" t="e">
            <v>#N/A</v>
          </cell>
          <cell r="AE160" t="e">
            <v>#N/A</v>
          </cell>
          <cell r="AH160" t="e">
            <v>#N/A</v>
          </cell>
          <cell r="AK160" t="e">
            <v>#N/A</v>
          </cell>
          <cell r="AN160" t="e">
            <v>#N/A</v>
          </cell>
          <cell r="AQ160" t="e">
            <v>#N/A</v>
          </cell>
          <cell r="AT160" t="e">
            <v>#N/A</v>
          </cell>
          <cell r="AW160" t="e">
            <v>#N/A</v>
          </cell>
          <cell r="AZ160" t="e">
            <v>#N/A</v>
          </cell>
          <cell r="BC160" t="e">
            <v>#N/A</v>
          </cell>
          <cell r="BF160" t="e">
            <v>#N/A</v>
          </cell>
          <cell r="BI160" t="e">
            <v>#N/A</v>
          </cell>
          <cell r="BL160" t="e">
            <v>#N/A</v>
          </cell>
          <cell r="BO160" t="e">
            <v>#N/A</v>
          </cell>
          <cell r="BR160" t="e">
            <v>#N/A</v>
          </cell>
          <cell r="BU160" t="e">
            <v>#N/A</v>
          </cell>
          <cell r="BX160" t="e">
            <v>#N/A</v>
          </cell>
          <cell r="CA160" t="e">
            <v>#N/A</v>
          </cell>
          <cell r="CD160" t="e">
            <v>#N/A</v>
          </cell>
          <cell r="CG160" t="e">
            <v>#N/A</v>
          </cell>
          <cell r="CJ160" t="e">
            <v>#N/A</v>
          </cell>
          <cell r="CM160" t="e">
            <v>#N/A</v>
          </cell>
          <cell r="CP160" t="e">
            <v>#N/A</v>
          </cell>
          <cell r="CS160" t="e">
            <v>#N/A</v>
          </cell>
          <cell r="CV160" t="e">
            <v>#N/A</v>
          </cell>
          <cell r="CY160" t="e">
            <v>#N/A</v>
          </cell>
          <cell r="DB160" t="e">
            <v>#N/A</v>
          </cell>
          <cell r="DE160" t="e">
            <v>#N/A</v>
          </cell>
          <cell r="DH160" t="e">
            <v>#N/A</v>
          </cell>
          <cell r="DQ160" t="e">
            <v>#N/A</v>
          </cell>
          <cell r="DT160" t="e">
            <v>#N/A</v>
          </cell>
        </row>
        <row r="161">
          <cell r="E161" t="e">
            <v>#N/A</v>
          </cell>
          <cell r="I161" t="e">
            <v>#N/A</v>
          </cell>
          <cell r="J161" t="e">
            <v>#N/A</v>
          </cell>
          <cell r="M161" t="e">
            <v>#N/A</v>
          </cell>
          <cell r="P161" t="e">
            <v>#N/A</v>
          </cell>
          <cell r="S161" t="e">
            <v>#N/A</v>
          </cell>
          <cell r="V161" t="e">
            <v>#N/A</v>
          </cell>
          <cell r="Y161" t="e">
            <v>#N/A</v>
          </cell>
          <cell r="AB161" t="e">
            <v>#N/A</v>
          </cell>
          <cell r="AE161" t="e">
            <v>#N/A</v>
          </cell>
          <cell r="AH161" t="e">
            <v>#N/A</v>
          </cell>
          <cell r="AK161" t="e">
            <v>#N/A</v>
          </cell>
          <cell r="AN161" t="e">
            <v>#N/A</v>
          </cell>
          <cell r="AQ161" t="e">
            <v>#N/A</v>
          </cell>
          <cell r="AT161" t="e">
            <v>#N/A</v>
          </cell>
          <cell r="AW161" t="e">
            <v>#N/A</v>
          </cell>
          <cell r="AZ161" t="e">
            <v>#N/A</v>
          </cell>
          <cell r="BC161" t="e">
            <v>#N/A</v>
          </cell>
          <cell r="BF161" t="e">
            <v>#N/A</v>
          </cell>
          <cell r="BI161" t="e">
            <v>#N/A</v>
          </cell>
          <cell r="BL161" t="e">
            <v>#N/A</v>
          </cell>
          <cell r="BO161" t="e">
            <v>#N/A</v>
          </cell>
          <cell r="BR161" t="e">
            <v>#N/A</v>
          </cell>
          <cell r="BU161" t="e">
            <v>#N/A</v>
          </cell>
          <cell r="BX161" t="e">
            <v>#N/A</v>
          </cell>
          <cell r="CA161" t="e">
            <v>#N/A</v>
          </cell>
          <cell r="CD161" t="e">
            <v>#N/A</v>
          </cell>
          <cell r="CG161" t="e">
            <v>#N/A</v>
          </cell>
          <cell r="CJ161" t="e">
            <v>#N/A</v>
          </cell>
          <cell r="CM161" t="e">
            <v>#N/A</v>
          </cell>
          <cell r="CP161" t="e">
            <v>#N/A</v>
          </cell>
          <cell r="CS161" t="e">
            <v>#N/A</v>
          </cell>
          <cell r="CV161" t="e">
            <v>#N/A</v>
          </cell>
          <cell r="CY161" t="e">
            <v>#N/A</v>
          </cell>
          <cell r="DB161" t="e">
            <v>#N/A</v>
          </cell>
          <cell r="DE161" t="e">
            <v>#N/A</v>
          </cell>
          <cell r="DH161" t="e">
            <v>#N/A</v>
          </cell>
          <cell r="DQ161" t="e">
            <v>#N/A</v>
          </cell>
          <cell r="DT161" t="e">
            <v>#N/A</v>
          </cell>
        </row>
        <row r="162">
          <cell r="E162" t="e">
            <v>#N/A</v>
          </cell>
          <cell r="I162" t="e">
            <v>#N/A</v>
          </cell>
          <cell r="J162" t="e">
            <v>#N/A</v>
          </cell>
          <cell r="M162" t="e">
            <v>#N/A</v>
          </cell>
          <cell r="P162" t="e">
            <v>#N/A</v>
          </cell>
          <cell r="S162" t="e">
            <v>#N/A</v>
          </cell>
          <cell r="V162" t="e">
            <v>#N/A</v>
          </cell>
          <cell r="Y162" t="e">
            <v>#N/A</v>
          </cell>
          <cell r="AB162" t="e">
            <v>#N/A</v>
          </cell>
          <cell r="AE162" t="e">
            <v>#N/A</v>
          </cell>
          <cell r="AH162" t="e">
            <v>#N/A</v>
          </cell>
          <cell r="AK162" t="e">
            <v>#N/A</v>
          </cell>
          <cell r="AN162" t="e">
            <v>#N/A</v>
          </cell>
          <cell r="AQ162" t="e">
            <v>#N/A</v>
          </cell>
          <cell r="AT162" t="e">
            <v>#N/A</v>
          </cell>
          <cell r="AW162" t="e">
            <v>#N/A</v>
          </cell>
          <cell r="AZ162" t="e">
            <v>#N/A</v>
          </cell>
          <cell r="BC162" t="e">
            <v>#N/A</v>
          </cell>
          <cell r="BF162" t="e">
            <v>#N/A</v>
          </cell>
          <cell r="BI162" t="e">
            <v>#N/A</v>
          </cell>
          <cell r="BL162" t="e">
            <v>#N/A</v>
          </cell>
          <cell r="BO162" t="e">
            <v>#N/A</v>
          </cell>
          <cell r="BR162" t="e">
            <v>#N/A</v>
          </cell>
          <cell r="BU162" t="e">
            <v>#N/A</v>
          </cell>
          <cell r="BX162" t="e">
            <v>#N/A</v>
          </cell>
          <cell r="CA162" t="e">
            <v>#N/A</v>
          </cell>
          <cell r="CD162" t="e">
            <v>#N/A</v>
          </cell>
          <cell r="CG162" t="e">
            <v>#N/A</v>
          </cell>
          <cell r="CJ162" t="e">
            <v>#N/A</v>
          </cell>
          <cell r="CM162" t="e">
            <v>#N/A</v>
          </cell>
          <cell r="CP162" t="e">
            <v>#N/A</v>
          </cell>
          <cell r="CS162" t="e">
            <v>#N/A</v>
          </cell>
          <cell r="CV162" t="e">
            <v>#N/A</v>
          </cell>
          <cell r="CY162" t="e">
            <v>#N/A</v>
          </cell>
          <cell r="DB162" t="e">
            <v>#N/A</v>
          </cell>
          <cell r="DE162" t="e">
            <v>#N/A</v>
          </cell>
          <cell r="DH162" t="e">
            <v>#N/A</v>
          </cell>
          <cell r="DQ162" t="e">
            <v>#N/A</v>
          </cell>
          <cell r="DT162" t="e">
            <v>#N/A</v>
          </cell>
        </row>
        <row r="163">
          <cell r="E163" t="e">
            <v>#N/A</v>
          </cell>
          <cell r="I163" t="e">
            <v>#N/A</v>
          </cell>
          <cell r="J163" t="e">
            <v>#N/A</v>
          </cell>
          <cell r="M163" t="e">
            <v>#N/A</v>
          </cell>
          <cell r="P163" t="e">
            <v>#N/A</v>
          </cell>
          <cell r="S163" t="e">
            <v>#N/A</v>
          </cell>
          <cell r="V163" t="e">
            <v>#N/A</v>
          </cell>
          <cell r="Y163" t="e">
            <v>#N/A</v>
          </cell>
          <cell r="AB163" t="e">
            <v>#N/A</v>
          </cell>
          <cell r="AE163" t="e">
            <v>#N/A</v>
          </cell>
          <cell r="AH163" t="e">
            <v>#N/A</v>
          </cell>
          <cell r="AK163" t="e">
            <v>#N/A</v>
          </cell>
          <cell r="AN163" t="e">
            <v>#N/A</v>
          </cell>
          <cell r="AQ163" t="e">
            <v>#N/A</v>
          </cell>
          <cell r="AT163" t="e">
            <v>#N/A</v>
          </cell>
          <cell r="AW163" t="e">
            <v>#N/A</v>
          </cell>
          <cell r="AZ163" t="e">
            <v>#N/A</v>
          </cell>
          <cell r="BC163" t="e">
            <v>#N/A</v>
          </cell>
          <cell r="BF163" t="e">
            <v>#N/A</v>
          </cell>
          <cell r="BI163" t="e">
            <v>#N/A</v>
          </cell>
          <cell r="BL163" t="e">
            <v>#N/A</v>
          </cell>
          <cell r="BO163" t="e">
            <v>#N/A</v>
          </cell>
          <cell r="BR163" t="e">
            <v>#N/A</v>
          </cell>
          <cell r="BU163" t="e">
            <v>#N/A</v>
          </cell>
          <cell r="BX163" t="e">
            <v>#N/A</v>
          </cell>
          <cell r="CA163" t="e">
            <v>#N/A</v>
          </cell>
          <cell r="CD163" t="e">
            <v>#N/A</v>
          </cell>
          <cell r="CG163" t="e">
            <v>#N/A</v>
          </cell>
          <cell r="CJ163" t="e">
            <v>#N/A</v>
          </cell>
          <cell r="CM163" t="e">
            <v>#N/A</v>
          </cell>
          <cell r="CP163" t="e">
            <v>#N/A</v>
          </cell>
          <cell r="CS163" t="e">
            <v>#N/A</v>
          </cell>
          <cell r="CV163" t="e">
            <v>#N/A</v>
          </cell>
          <cell r="CY163" t="e">
            <v>#N/A</v>
          </cell>
          <cell r="DB163" t="e">
            <v>#N/A</v>
          </cell>
          <cell r="DE163" t="e">
            <v>#N/A</v>
          </cell>
          <cell r="DH163" t="e">
            <v>#N/A</v>
          </cell>
          <cell r="DQ163" t="e">
            <v>#N/A</v>
          </cell>
          <cell r="DT163" t="e">
            <v>#N/A</v>
          </cell>
        </row>
        <row r="164">
          <cell r="E164" t="e">
            <v>#N/A</v>
          </cell>
          <cell r="I164" t="e">
            <v>#N/A</v>
          </cell>
          <cell r="J164" t="e">
            <v>#N/A</v>
          </cell>
          <cell r="M164" t="e">
            <v>#N/A</v>
          </cell>
          <cell r="P164" t="e">
            <v>#N/A</v>
          </cell>
          <cell r="S164" t="e">
            <v>#N/A</v>
          </cell>
          <cell r="V164" t="e">
            <v>#N/A</v>
          </cell>
          <cell r="Y164" t="e">
            <v>#N/A</v>
          </cell>
          <cell r="AB164" t="e">
            <v>#N/A</v>
          </cell>
          <cell r="AE164" t="e">
            <v>#N/A</v>
          </cell>
          <cell r="AH164" t="e">
            <v>#N/A</v>
          </cell>
          <cell r="AK164" t="e">
            <v>#N/A</v>
          </cell>
          <cell r="AN164" t="e">
            <v>#N/A</v>
          </cell>
          <cell r="AQ164" t="e">
            <v>#N/A</v>
          </cell>
          <cell r="AT164" t="e">
            <v>#N/A</v>
          </cell>
          <cell r="AW164" t="e">
            <v>#N/A</v>
          </cell>
          <cell r="AZ164" t="e">
            <v>#N/A</v>
          </cell>
          <cell r="BC164" t="e">
            <v>#N/A</v>
          </cell>
          <cell r="BF164" t="e">
            <v>#N/A</v>
          </cell>
          <cell r="BI164" t="e">
            <v>#N/A</v>
          </cell>
          <cell r="BL164" t="e">
            <v>#N/A</v>
          </cell>
          <cell r="BO164" t="e">
            <v>#N/A</v>
          </cell>
          <cell r="BR164" t="e">
            <v>#N/A</v>
          </cell>
          <cell r="BU164" t="e">
            <v>#N/A</v>
          </cell>
          <cell r="BX164" t="e">
            <v>#N/A</v>
          </cell>
          <cell r="CA164" t="e">
            <v>#N/A</v>
          </cell>
          <cell r="CD164" t="e">
            <v>#N/A</v>
          </cell>
          <cell r="CG164" t="e">
            <v>#N/A</v>
          </cell>
          <cell r="CJ164" t="e">
            <v>#N/A</v>
          </cell>
          <cell r="CM164" t="e">
            <v>#N/A</v>
          </cell>
          <cell r="CP164" t="e">
            <v>#N/A</v>
          </cell>
          <cell r="CS164" t="e">
            <v>#N/A</v>
          </cell>
          <cell r="CV164" t="e">
            <v>#N/A</v>
          </cell>
          <cell r="CY164" t="e">
            <v>#N/A</v>
          </cell>
          <cell r="DB164" t="e">
            <v>#N/A</v>
          </cell>
          <cell r="DE164" t="e">
            <v>#N/A</v>
          </cell>
          <cell r="DH164" t="e">
            <v>#N/A</v>
          </cell>
          <cell r="DQ164" t="e">
            <v>#N/A</v>
          </cell>
          <cell r="DT164" t="e">
            <v>#N/A</v>
          </cell>
        </row>
        <row r="165">
          <cell r="E165" t="e">
            <v>#N/A</v>
          </cell>
          <cell r="I165" t="e">
            <v>#N/A</v>
          </cell>
          <cell r="J165" t="e">
            <v>#N/A</v>
          </cell>
          <cell r="M165" t="e">
            <v>#N/A</v>
          </cell>
          <cell r="P165" t="e">
            <v>#N/A</v>
          </cell>
          <cell r="S165" t="e">
            <v>#N/A</v>
          </cell>
          <cell r="V165" t="e">
            <v>#N/A</v>
          </cell>
          <cell r="Y165" t="e">
            <v>#N/A</v>
          </cell>
          <cell r="AB165" t="e">
            <v>#N/A</v>
          </cell>
          <cell r="AE165" t="e">
            <v>#N/A</v>
          </cell>
          <cell r="AH165" t="e">
            <v>#N/A</v>
          </cell>
          <cell r="AK165" t="e">
            <v>#N/A</v>
          </cell>
          <cell r="AN165" t="e">
            <v>#N/A</v>
          </cell>
          <cell r="AQ165" t="e">
            <v>#N/A</v>
          </cell>
          <cell r="AT165" t="e">
            <v>#N/A</v>
          </cell>
          <cell r="AW165" t="e">
            <v>#N/A</v>
          </cell>
          <cell r="AZ165" t="e">
            <v>#N/A</v>
          </cell>
          <cell r="BC165" t="e">
            <v>#N/A</v>
          </cell>
          <cell r="BF165" t="e">
            <v>#N/A</v>
          </cell>
          <cell r="BI165" t="e">
            <v>#N/A</v>
          </cell>
          <cell r="BL165" t="e">
            <v>#N/A</v>
          </cell>
          <cell r="BO165" t="e">
            <v>#N/A</v>
          </cell>
          <cell r="BR165" t="e">
            <v>#N/A</v>
          </cell>
          <cell r="BU165" t="e">
            <v>#N/A</v>
          </cell>
          <cell r="BX165" t="e">
            <v>#N/A</v>
          </cell>
          <cell r="CA165" t="e">
            <v>#N/A</v>
          </cell>
          <cell r="CD165" t="e">
            <v>#N/A</v>
          </cell>
          <cell r="CG165" t="e">
            <v>#N/A</v>
          </cell>
          <cell r="CJ165" t="e">
            <v>#N/A</v>
          </cell>
          <cell r="CM165" t="e">
            <v>#N/A</v>
          </cell>
          <cell r="CP165" t="e">
            <v>#N/A</v>
          </cell>
          <cell r="CS165" t="e">
            <v>#N/A</v>
          </cell>
          <cell r="CV165" t="e">
            <v>#N/A</v>
          </cell>
          <cell r="CY165" t="e">
            <v>#N/A</v>
          </cell>
          <cell r="DB165" t="e">
            <v>#N/A</v>
          </cell>
          <cell r="DE165" t="e">
            <v>#N/A</v>
          </cell>
          <cell r="DH165" t="e">
            <v>#N/A</v>
          </cell>
          <cell r="DQ165" t="e">
            <v>#N/A</v>
          </cell>
          <cell r="DT165" t="e">
            <v>#N/A</v>
          </cell>
        </row>
        <row r="166">
          <cell r="E166" t="e">
            <v>#N/A</v>
          </cell>
          <cell r="I166" t="e">
            <v>#N/A</v>
          </cell>
          <cell r="J166" t="e">
            <v>#N/A</v>
          </cell>
          <cell r="M166" t="e">
            <v>#N/A</v>
          </cell>
          <cell r="P166" t="e">
            <v>#N/A</v>
          </cell>
          <cell r="S166" t="e">
            <v>#N/A</v>
          </cell>
          <cell r="V166" t="e">
            <v>#N/A</v>
          </cell>
          <cell r="Y166" t="e">
            <v>#N/A</v>
          </cell>
          <cell r="AB166" t="e">
            <v>#N/A</v>
          </cell>
          <cell r="AE166" t="e">
            <v>#N/A</v>
          </cell>
          <cell r="AH166" t="e">
            <v>#N/A</v>
          </cell>
          <cell r="AK166" t="e">
            <v>#N/A</v>
          </cell>
          <cell r="AN166" t="e">
            <v>#N/A</v>
          </cell>
          <cell r="AQ166" t="e">
            <v>#N/A</v>
          </cell>
          <cell r="AT166" t="e">
            <v>#N/A</v>
          </cell>
          <cell r="AW166" t="e">
            <v>#N/A</v>
          </cell>
          <cell r="AZ166" t="e">
            <v>#N/A</v>
          </cell>
          <cell r="BC166" t="e">
            <v>#N/A</v>
          </cell>
          <cell r="BF166" t="e">
            <v>#N/A</v>
          </cell>
          <cell r="BI166" t="e">
            <v>#N/A</v>
          </cell>
          <cell r="BL166" t="e">
            <v>#N/A</v>
          </cell>
          <cell r="BO166" t="e">
            <v>#N/A</v>
          </cell>
          <cell r="BR166" t="e">
            <v>#N/A</v>
          </cell>
          <cell r="BU166" t="e">
            <v>#N/A</v>
          </cell>
          <cell r="BX166" t="e">
            <v>#N/A</v>
          </cell>
          <cell r="CA166" t="e">
            <v>#N/A</v>
          </cell>
          <cell r="CD166" t="e">
            <v>#N/A</v>
          </cell>
          <cell r="CG166" t="e">
            <v>#N/A</v>
          </cell>
          <cell r="CJ166" t="e">
            <v>#N/A</v>
          </cell>
          <cell r="CM166" t="e">
            <v>#N/A</v>
          </cell>
          <cell r="CP166" t="e">
            <v>#N/A</v>
          </cell>
          <cell r="CS166" t="e">
            <v>#N/A</v>
          </cell>
          <cell r="CV166" t="e">
            <v>#N/A</v>
          </cell>
          <cell r="CY166" t="e">
            <v>#N/A</v>
          </cell>
          <cell r="DB166" t="e">
            <v>#N/A</v>
          </cell>
          <cell r="DE166" t="e">
            <v>#N/A</v>
          </cell>
          <cell r="DH166" t="e">
            <v>#N/A</v>
          </cell>
          <cell r="DQ166" t="e">
            <v>#N/A</v>
          </cell>
          <cell r="DT166" t="e">
            <v>#N/A</v>
          </cell>
        </row>
        <row r="167">
          <cell r="E167" t="e">
            <v>#N/A</v>
          </cell>
          <cell r="I167" t="e">
            <v>#N/A</v>
          </cell>
          <cell r="J167" t="e">
            <v>#N/A</v>
          </cell>
          <cell r="M167" t="e">
            <v>#N/A</v>
          </cell>
          <cell r="P167" t="e">
            <v>#N/A</v>
          </cell>
          <cell r="S167" t="e">
            <v>#N/A</v>
          </cell>
          <cell r="V167" t="e">
            <v>#N/A</v>
          </cell>
          <cell r="Y167" t="e">
            <v>#N/A</v>
          </cell>
          <cell r="AB167" t="e">
            <v>#N/A</v>
          </cell>
          <cell r="AE167" t="e">
            <v>#N/A</v>
          </cell>
          <cell r="AH167" t="e">
            <v>#N/A</v>
          </cell>
          <cell r="AK167" t="e">
            <v>#N/A</v>
          </cell>
          <cell r="AN167" t="e">
            <v>#N/A</v>
          </cell>
          <cell r="AQ167" t="e">
            <v>#N/A</v>
          </cell>
          <cell r="AT167" t="e">
            <v>#N/A</v>
          </cell>
          <cell r="AW167" t="e">
            <v>#N/A</v>
          </cell>
          <cell r="AZ167" t="e">
            <v>#N/A</v>
          </cell>
          <cell r="BC167" t="e">
            <v>#N/A</v>
          </cell>
          <cell r="BF167" t="e">
            <v>#N/A</v>
          </cell>
          <cell r="BI167" t="e">
            <v>#N/A</v>
          </cell>
          <cell r="BL167" t="e">
            <v>#N/A</v>
          </cell>
          <cell r="BO167" t="e">
            <v>#N/A</v>
          </cell>
          <cell r="BR167" t="e">
            <v>#N/A</v>
          </cell>
          <cell r="BU167" t="e">
            <v>#N/A</v>
          </cell>
          <cell r="BX167" t="e">
            <v>#N/A</v>
          </cell>
          <cell r="CA167" t="e">
            <v>#N/A</v>
          </cell>
          <cell r="CD167" t="e">
            <v>#N/A</v>
          </cell>
          <cell r="CG167" t="e">
            <v>#N/A</v>
          </cell>
          <cell r="CJ167" t="e">
            <v>#N/A</v>
          </cell>
          <cell r="CM167" t="e">
            <v>#N/A</v>
          </cell>
          <cell r="CP167" t="e">
            <v>#N/A</v>
          </cell>
          <cell r="CS167" t="e">
            <v>#N/A</v>
          </cell>
          <cell r="CV167" t="e">
            <v>#N/A</v>
          </cell>
          <cell r="CY167" t="e">
            <v>#N/A</v>
          </cell>
          <cell r="DB167" t="e">
            <v>#N/A</v>
          </cell>
          <cell r="DE167" t="e">
            <v>#N/A</v>
          </cell>
          <cell r="DH167" t="e">
            <v>#N/A</v>
          </cell>
          <cell r="DQ167" t="e">
            <v>#N/A</v>
          </cell>
          <cell r="DT167" t="e">
            <v>#N/A</v>
          </cell>
        </row>
        <row r="168">
          <cell r="E168" t="e">
            <v>#N/A</v>
          </cell>
          <cell r="I168" t="e">
            <v>#N/A</v>
          </cell>
          <cell r="J168" t="e">
            <v>#N/A</v>
          </cell>
          <cell r="M168" t="e">
            <v>#N/A</v>
          </cell>
          <cell r="P168" t="e">
            <v>#N/A</v>
          </cell>
          <cell r="S168" t="e">
            <v>#N/A</v>
          </cell>
          <cell r="V168" t="e">
            <v>#N/A</v>
          </cell>
          <cell r="Y168" t="e">
            <v>#N/A</v>
          </cell>
          <cell r="AB168" t="e">
            <v>#N/A</v>
          </cell>
          <cell r="AE168" t="e">
            <v>#N/A</v>
          </cell>
          <cell r="AH168" t="e">
            <v>#N/A</v>
          </cell>
          <cell r="AK168" t="e">
            <v>#N/A</v>
          </cell>
          <cell r="AN168" t="e">
            <v>#N/A</v>
          </cell>
          <cell r="AQ168" t="e">
            <v>#N/A</v>
          </cell>
          <cell r="AT168" t="e">
            <v>#N/A</v>
          </cell>
          <cell r="AW168" t="e">
            <v>#N/A</v>
          </cell>
          <cell r="AZ168" t="e">
            <v>#N/A</v>
          </cell>
          <cell r="BC168" t="e">
            <v>#N/A</v>
          </cell>
          <cell r="BF168" t="e">
            <v>#N/A</v>
          </cell>
          <cell r="BI168" t="e">
            <v>#N/A</v>
          </cell>
          <cell r="BL168" t="e">
            <v>#N/A</v>
          </cell>
          <cell r="BO168" t="e">
            <v>#N/A</v>
          </cell>
          <cell r="BR168" t="e">
            <v>#N/A</v>
          </cell>
          <cell r="BU168" t="e">
            <v>#N/A</v>
          </cell>
          <cell r="BX168" t="e">
            <v>#N/A</v>
          </cell>
          <cell r="CA168" t="e">
            <v>#N/A</v>
          </cell>
          <cell r="CD168" t="e">
            <v>#N/A</v>
          </cell>
          <cell r="CG168" t="e">
            <v>#N/A</v>
          </cell>
          <cell r="CJ168" t="e">
            <v>#N/A</v>
          </cell>
          <cell r="CM168" t="e">
            <v>#N/A</v>
          </cell>
          <cell r="CP168" t="e">
            <v>#N/A</v>
          </cell>
          <cell r="CS168" t="e">
            <v>#N/A</v>
          </cell>
          <cell r="CV168" t="e">
            <v>#N/A</v>
          </cell>
          <cell r="CY168" t="e">
            <v>#N/A</v>
          </cell>
          <cell r="DB168" t="e">
            <v>#N/A</v>
          </cell>
          <cell r="DE168" t="e">
            <v>#N/A</v>
          </cell>
          <cell r="DH168" t="e">
            <v>#N/A</v>
          </cell>
          <cell r="DQ168" t="e">
            <v>#N/A</v>
          </cell>
          <cell r="DT168" t="e">
            <v>#N/A</v>
          </cell>
        </row>
        <row r="169">
          <cell r="E169" t="e">
            <v>#N/A</v>
          </cell>
          <cell r="I169" t="e">
            <v>#N/A</v>
          </cell>
          <cell r="J169" t="e">
            <v>#N/A</v>
          </cell>
          <cell r="M169" t="e">
            <v>#N/A</v>
          </cell>
          <cell r="P169" t="e">
            <v>#N/A</v>
          </cell>
          <cell r="S169" t="e">
            <v>#N/A</v>
          </cell>
          <cell r="V169" t="e">
            <v>#N/A</v>
          </cell>
          <cell r="Y169" t="e">
            <v>#N/A</v>
          </cell>
          <cell r="AB169" t="e">
            <v>#N/A</v>
          </cell>
          <cell r="AE169" t="e">
            <v>#N/A</v>
          </cell>
          <cell r="AH169" t="e">
            <v>#N/A</v>
          </cell>
          <cell r="AK169" t="e">
            <v>#N/A</v>
          </cell>
          <cell r="AN169" t="e">
            <v>#N/A</v>
          </cell>
          <cell r="AQ169" t="e">
            <v>#N/A</v>
          </cell>
          <cell r="AT169" t="e">
            <v>#N/A</v>
          </cell>
          <cell r="AW169" t="e">
            <v>#N/A</v>
          </cell>
          <cell r="AZ169" t="e">
            <v>#N/A</v>
          </cell>
          <cell r="BC169" t="e">
            <v>#N/A</v>
          </cell>
          <cell r="BF169" t="e">
            <v>#N/A</v>
          </cell>
          <cell r="BI169" t="e">
            <v>#N/A</v>
          </cell>
          <cell r="BL169" t="e">
            <v>#N/A</v>
          </cell>
          <cell r="BO169" t="e">
            <v>#N/A</v>
          </cell>
          <cell r="BR169" t="e">
            <v>#N/A</v>
          </cell>
          <cell r="BU169" t="e">
            <v>#N/A</v>
          </cell>
          <cell r="BX169" t="e">
            <v>#N/A</v>
          </cell>
          <cell r="CA169" t="e">
            <v>#N/A</v>
          </cell>
          <cell r="CD169" t="e">
            <v>#N/A</v>
          </cell>
          <cell r="CG169" t="e">
            <v>#N/A</v>
          </cell>
          <cell r="CJ169" t="e">
            <v>#N/A</v>
          </cell>
          <cell r="CM169" t="e">
            <v>#N/A</v>
          </cell>
          <cell r="CP169" t="e">
            <v>#N/A</v>
          </cell>
          <cell r="CS169" t="e">
            <v>#N/A</v>
          </cell>
          <cell r="CV169" t="e">
            <v>#N/A</v>
          </cell>
          <cell r="CY169" t="e">
            <v>#N/A</v>
          </cell>
          <cell r="DB169" t="e">
            <v>#N/A</v>
          </cell>
          <cell r="DE169" t="e">
            <v>#N/A</v>
          </cell>
          <cell r="DH169" t="e">
            <v>#N/A</v>
          </cell>
          <cell r="DQ169" t="e">
            <v>#N/A</v>
          </cell>
          <cell r="DT169" t="e">
            <v>#N/A</v>
          </cell>
        </row>
        <row r="170">
          <cell r="E170" t="e">
            <v>#N/A</v>
          </cell>
          <cell r="I170" t="e">
            <v>#N/A</v>
          </cell>
          <cell r="J170" t="e">
            <v>#N/A</v>
          </cell>
          <cell r="M170" t="e">
            <v>#N/A</v>
          </cell>
          <cell r="P170" t="e">
            <v>#N/A</v>
          </cell>
          <cell r="S170" t="e">
            <v>#N/A</v>
          </cell>
          <cell r="V170" t="e">
            <v>#N/A</v>
          </cell>
          <cell r="Y170" t="e">
            <v>#N/A</v>
          </cell>
          <cell r="AB170" t="e">
            <v>#N/A</v>
          </cell>
          <cell r="AE170" t="e">
            <v>#N/A</v>
          </cell>
          <cell r="AH170" t="e">
            <v>#N/A</v>
          </cell>
          <cell r="AK170" t="e">
            <v>#N/A</v>
          </cell>
          <cell r="AN170" t="e">
            <v>#N/A</v>
          </cell>
          <cell r="AQ170" t="e">
            <v>#N/A</v>
          </cell>
          <cell r="AT170" t="e">
            <v>#N/A</v>
          </cell>
          <cell r="AW170" t="e">
            <v>#N/A</v>
          </cell>
          <cell r="AZ170" t="e">
            <v>#N/A</v>
          </cell>
          <cell r="BC170" t="e">
            <v>#N/A</v>
          </cell>
          <cell r="BF170" t="e">
            <v>#N/A</v>
          </cell>
          <cell r="BI170" t="e">
            <v>#N/A</v>
          </cell>
          <cell r="BL170" t="e">
            <v>#N/A</v>
          </cell>
          <cell r="BO170" t="e">
            <v>#N/A</v>
          </cell>
          <cell r="BR170" t="e">
            <v>#N/A</v>
          </cell>
          <cell r="BU170" t="e">
            <v>#N/A</v>
          </cell>
          <cell r="BX170" t="e">
            <v>#N/A</v>
          </cell>
          <cell r="CA170" t="e">
            <v>#N/A</v>
          </cell>
          <cell r="CD170" t="e">
            <v>#N/A</v>
          </cell>
          <cell r="CG170" t="e">
            <v>#N/A</v>
          </cell>
          <cell r="CJ170" t="e">
            <v>#N/A</v>
          </cell>
          <cell r="CM170" t="e">
            <v>#N/A</v>
          </cell>
          <cell r="CP170" t="e">
            <v>#N/A</v>
          </cell>
          <cell r="CS170" t="e">
            <v>#N/A</v>
          </cell>
          <cell r="CV170" t="e">
            <v>#N/A</v>
          </cell>
          <cell r="CY170" t="e">
            <v>#N/A</v>
          </cell>
          <cell r="DB170" t="e">
            <v>#N/A</v>
          </cell>
          <cell r="DE170" t="e">
            <v>#N/A</v>
          </cell>
          <cell r="DH170" t="e">
            <v>#N/A</v>
          </cell>
          <cell r="DQ170" t="e">
            <v>#N/A</v>
          </cell>
          <cell r="DT170" t="e">
            <v>#N/A</v>
          </cell>
        </row>
        <row r="171">
          <cell r="E171" t="e">
            <v>#N/A</v>
          </cell>
          <cell r="I171" t="e">
            <v>#N/A</v>
          </cell>
          <cell r="J171" t="e">
            <v>#N/A</v>
          </cell>
          <cell r="M171" t="e">
            <v>#N/A</v>
          </cell>
          <cell r="P171" t="e">
            <v>#N/A</v>
          </cell>
          <cell r="S171" t="e">
            <v>#N/A</v>
          </cell>
          <cell r="V171" t="e">
            <v>#N/A</v>
          </cell>
          <cell r="Y171" t="e">
            <v>#N/A</v>
          </cell>
          <cell r="AB171" t="e">
            <v>#N/A</v>
          </cell>
          <cell r="AE171" t="e">
            <v>#N/A</v>
          </cell>
          <cell r="AH171" t="e">
            <v>#N/A</v>
          </cell>
          <cell r="AK171" t="e">
            <v>#N/A</v>
          </cell>
          <cell r="AN171" t="e">
            <v>#N/A</v>
          </cell>
          <cell r="AQ171" t="e">
            <v>#N/A</v>
          </cell>
          <cell r="AT171" t="e">
            <v>#N/A</v>
          </cell>
          <cell r="AW171" t="e">
            <v>#N/A</v>
          </cell>
          <cell r="AZ171" t="e">
            <v>#N/A</v>
          </cell>
          <cell r="BC171" t="e">
            <v>#N/A</v>
          </cell>
          <cell r="BF171" t="e">
            <v>#N/A</v>
          </cell>
          <cell r="BI171" t="e">
            <v>#N/A</v>
          </cell>
          <cell r="BL171" t="e">
            <v>#N/A</v>
          </cell>
          <cell r="BO171" t="e">
            <v>#N/A</v>
          </cell>
          <cell r="BR171" t="e">
            <v>#N/A</v>
          </cell>
          <cell r="BU171" t="e">
            <v>#N/A</v>
          </cell>
          <cell r="BX171" t="e">
            <v>#N/A</v>
          </cell>
          <cell r="CA171" t="e">
            <v>#N/A</v>
          </cell>
          <cell r="CD171" t="e">
            <v>#N/A</v>
          </cell>
          <cell r="CG171" t="e">
            <v>#N/A</v>
          </cell>
          <cell r="CJ171" t="e">
            <v>#N/A</v>
          </cell>
          <cell r="CM171" t="e">
            <v>#N/A</v>
          </cell>
          <cell r="CP171" t="e">
            <v>#N/A</v>
          </cell>
          <cell r="CS171" t="e">
            <v>#N/A</v>
          </cell>
          <cell r="CV171" t="e">
            <v>#N/A</v>
          </cell>
          <cell r="CY171" t="e">
            <v>#N/A</v>
          </cell>
          <cell r="DB171" t="e">
            <v>#N/A</v>
          </cell>
          <cell r="DE171" t="e">
            <v>#N/A</v>
          </cell>
          <cell r="DH171" t="e">
            <v>#N/A</v>
          </cell>
          <cell r="DQ171" t="e">
            <v>#N/A</v>
          </cell>
          <cell r="DT171" t="e">
            <v>#N/A</v>
          </cell>
        </row>
        <row r="172">
          <cell r="E172" t="e">
            <v>#N/A</v>
          </cell>
          <cell r="I172" t="e">
            <v>#N/A</v>
          </cell>
          <cell r="J172" t="e">
            <v>#N/A</v>
          </cell>
          <cell r="M172" t="e">
            <v>#N/A</v>
          </cell>
          <cell r="P172" t="e">
            <v>#N/A</v>
          </cell>
          <cell r="S172" t="e">
            <v>#N/A</v>
          </cell>
          <cell r="V172" t="e">
            <v>#N/A</v>
          </cell>
          <cell r="Y172" t="e">
            <v>#N/A</v>
          </cell>
          <cell r="AB172" t="e">
            <v>#N/A</v>
          </cell>
          <cell r="AE172" t="e">
            <v>#N/A</v>
          </cell>
          <cell r="AH172" t="e">
            <v>#N/A</v>
          </cell>
          <cell r="AK172" t="e">
            <v>#N/A</v>
          </cell>
          <cell r="AN172" t="e">
            <v>#N/A</v>
          </cell>
          <cell r="AQ172" t="e">
            <v>#N/A</v>
          </cell>
          <cell r="AT172" t="e">
            <v>#N/A</v>
          </cell>
          <cell r="AW172" t="e">
            <v>#N/A</v>
          </cell>
          <cell r="AZ172" t="e">
            <v>#N/A</v>
          </cell>
          <cell r="BC172" t="e">
            <v>#N/A</v>
          </cell>
          <cell r="BF172" t="e">
            <v>#N/A</v>
          </cell>
          <cell r="BI172" t="e">
            <v>#N/A</v>
          </cell>
          <cell r="BL172" t="e">
            <v>#N/A</v>
          </cell>
          <cell r="BO172" t="e">
            <v>#N/A</v>
          </cell>
          <cell r="BR172" t="e">
            <v>#N/A</v>
          </cell>
          <cell r="BU172" t="e">
            <v>#N/A</v>
          </cell>
          <cell r="BX172" t="e">
            <v>#N/A</v>
          </cell>
          <cell r="CA172" t="e">
            <v>#N/A</v>
          </cell>
          <cell r="CD172" t="e">
            <v>#N/A</v>
          </cell>
          <cell r="CG172" t="e">
            <v>#N/A</v>
          </cell>
          <cell r="CJ172" t="e">
            <v>#N/A</v>
          </cell>
          <cell r="CM172" t="e">
            <v>#N/A</v>
          </cell>
          <cell r="CP172" t="e">
            <v>#N/A</v>
          </cell>
          <cell r="CS172" t="e">
            <v>#N/A</v>
          </cell>
          <cell r="CV172" t="e">
            <v>#N/A</v>
          </cell>
          <cell r="CY172" t="e">
            <v>#N/A</v>
          </cell>
          <cell r="DB172" t="e">
            <v>#N/A</v>
          </cell>
          <cell r="DE172" t="e">
            <v>#N/A</v>
          </cell>
          <cell r="DH172" t="e">
            <v>#N/A</v>
          </cell>
          <cell r="DQ172" t="e">
            <v>#N/A</v>
          </cell>
          <cell r="DT172" t="e">
            <v>#N/A</v>
          </cell>
        </row>
        <row r="173">
          <cell r="E173" t="e">
            <v>#N/A</v>
          </cell>
          <cell r="I173" t="e">
            <v>#N/A</v>
          </cell>
          <cell r="J173" t="e">
            <v>#N/A</v>
          </cell>
          <cell r="M173" t="e">
            <v>#N/A</v>
          </cell>
          <cell r="P173" t="e">
            <v>#N/A</v>
          </cell>
          <cell r="S173" t="e">
            <v>#N/A</v>
          </cell>
          <cell r="V173" t="e">
            <v>#N/A</v>
          </cell>
          <cell r="Y173" t="e">
            <v>#N/A</v>
          </cell>
          <cell r="AB173" t="e">
            <v>#N/A</v>
          </cell>
          <cell r="AE173" t="e">
            <v>#N/A</v>
          </cell>
          <cell r="AH173" t="e">
            <v>#N/A</v>
          </cell>
          <cell r="AK173" t="e">
            <v>#N/A</v>
          </cell>
          <cell r="AN173" t="e">
            <v>#N/A</v>
          </cell>
          <cell r="AQ173" t="e">
            <v>#N/A</v>
          </cell>
          <cell r="AT173" t="e">
            <v>#N/A</v>
          </cell>
          <cell r="AW173" t="e">
            <v>#N/A</v>
          </cell>
          <cell r="AZ173" t="e">
            <v>#N/A</v>
          </cell>
          <cell r="BC173" t="e">
            <v>#N/A</v>
          </cell>
          <cell r="BF173" t="e">
            <v>#N/A</v>
          </cell>
          <cell r="BI173" t="e">
            <v>#N/A</v>
          </cell>
          <cell r="BL173" t="e">
            <v>#N/A</v>
          </cell>
          <cell r="BO173" t="e">
            <v>#N/A</v>
          </cell>
          <cell r="BR173" t="e">
            <v>#N/A</v>
          </cell>
          <cell r="BU173" t="e">
            <v>#N/A</v>
          </cell>
          <cell r="BX173" t="e">
            <v>#N/A</v>
          </cell>
          <cell r="CA173" t="e">
            <v>#N/A</v>
          </cell>
          <cell r="CD173" t="e">
            <v>#N/A</v>
          </cell>
          <cell r="CG173" t="e">
            <v>#N/A</v>
          </cell>
          <cell r="CJ173" t="e">
            <v>#N/A</v>
          </cell>
          <cell r="CM173" t="e">
            <v>#N/A</v>
          </cell>
          <cell r="CP173" t="e">
            <v>#N/A</v>
          </cell>
          <cell r="CS173" t="e">
            <v>#N/A</v>
          </cell>
          <cell r="CV173" t="e">
            <v>#N/A</v>
          </cell>
          <cell r="CY173" t="e">
            <v>#N/A</v>
          </cell>
          <cell r="DB173" t="e">
            <v>#N/A</v>
          </cell>
          <cell r="DE173" t="e">
            <v>#N/A</v>
          </cell>
          <cell r="DH173" t="e">
            <v>#N/A</v>
          </cell>
          <cell r="DQ173" t="e">
            <v>#N/A</v>
          </cell>
          <cell r="DT173" t="e">
            <v>#N/A</v>
          </cell>
        </row>
        <row r="174">
          <cell r="E174" t="e">
            <v>#N/A</v>
          </cell>
          <cell r="I174" t="e">
            <v>#N/A</v>
          </cell>
          <cell r="J174" t="e">
            <v>#N/A</v>
          </cell>
          <cell r="M174" t="e">
            <v>#N/A</v>
          </cell>
          <cell r="P174" t="e">
            <v>#N/A</v>
          </cell>
          <cell r="S174" t="e">
            <v>#N/A</v>
          </cell>
          <cell r="V174" t="e">
            <v>#N/A</v>
          </cell>
          <cell r="Y174" t="e">
            <v>#N/A</v>
          </cell>
          <cell r="AB174" t="e">
            <v>#N/A</v>
          </cell>
          <cell r="AE174" t="e">
            <v>#N/A</v>
          </cell>
          <cell r="AH174" t="e">
            <v>#N/A</v>
          </cell>
          <cell r="AK174" t="e">
            <v>#N/A</v>
          </cell>
          <cell r="AN174" t="e">
            <v>#N/A</v>
          </cell>
          <cell r="AQ174" t="e">
            <v>#N/A</v>
          </cell>
          <cell r="AT174" t="e">
            <v>#N/A</v>
          </cell>
          <cell r="AW174" t="e">
            <v>#N/A</v>
          </cell>
          <cell r="AZ174" t="e">
            <v>#N/A</v>
          </cell>
          <cell r="BC174" t="e">
            <v>#N/A</v>
          </cell>
          <cell r="BF174" t="e">
            <v>#N/A</v>
          </cell>
          <cell r="BI174" t="e">
            <v>#N/A</v>
          </cell>
          <cell r="BL174" t="e">
            <v>#N/A</v>
          </cell>
          <cell r="BO174" t="e">
            <v>#N/A</v>
          </cell>
          <cell r="BR174" t="e">
            <v>#N/A</v>
          </cell>
          <cell r="BU174" t="e">
            <v>#N/A</v>
          </cell>
          <cell r="BX174" t="e">
            <v>#N/A</v>
          </cell>
          <cell r="CA174" t="e">
            <v>#N/A</v>
          </cell>
          <cell r="CD174" t="e">
            <v>#N/A</v>
          </cell>
          <cell r="CG174" t="e">
            <v>#N/A</v>
          </cell>
          <cell r="CJ174" t="e">
            <v>#N/A</v>
          </cell>
          <cell r="CM174" t="e">
            <v>#N/A</v>
          </cell>
          <cell r="CP174" t="e">
            <v>#N/A</v>
          </cell>
          <cell r="CS174" t="e">
            <v>#N/A</v>
          </cell>
          <cell r="CV174" t="e">
            <v>#N/A</v>
          </cell>
          <cell r="CY174" t="e">
            <v>#N/A</v>
          </cell>
          <cell r="DB174" t="e">
            <v>#N/A</v>
          </cell>
          <cell r="DE174" t="e">
            <v>#N/A</v>
          </cell>
          <cell r="DH174" t="e">
            <v>#N/A</v>
          </cell>
          <cell r="DQ174" t="e">
            <v>#N/A</v>
          </cell>
          <cell r="DT174" t="e">
            <v>#N/A</v>
          </cell>
        </row>
        <row r="175">
          <cell r="E175" t="e">
            <v>#N/A</v>
          </cell>
          <cell r="I175" t="e">
            <v>#N/A</v>
          </cell>
          <cell r="J175" t="e">
            <v>#N/A</v>
          </cell>
          <cell r="M175" t="e">
            <v>#N/A</v>
          </cell>
          <cell r="P175" t="e">
            <v>#N/A</v>
          </cell>
          <cell r="S175" t="e">
            <v>#N/A</v>
          </cell>
          <cell r="V175" t="e">
            <v>#N/A</v>
          </cell>
          <cell r="Y175" t="e">
            <v>#N/A</v>
          </cell>
          <cell r="AB175" t="e">
            <v>#N/A</v>
          </cell>
          <cell r="AE175" t="e">
            <v>#N/A</v>
          </cell>
          <cell r="AH175" t="e">
            <v>#N/A</v>
          </cell>
          <cell r="AK175" t="e">
            <v>#N/A</v>
          </cell>
          <cell r="AN175" t="e">
            <v>#N/A</v>
          </cell>
          <cell r="AQ175" t="e">
            <v>#N/A</v>
          </cell>
          <cell r="AT175" t="e">
            <v>#N/A</v>
          </cell>
          <cell r="AW175" t="e">
            <v>#N/A</v>
          </cell>
          <cell r="AZ175" t="e">
            <v>#N/A</v>
          </cell>
          <cell r="BC175" t="e">
            <v>#N/A</v>
          </cell>
          <cell r="BF175" t="e">
            <v>#N/A</v>
          </cell>
          <cell r="BI175" t="e">
            <v>#N/A</v>
          </cell>
          <cell r="BL175" t="e">
            <v>#N/A</v>
          </cell>
          <cell r="BO175" t="e">
            <v>#N/A</v>
          </cell>
          <cell r="BR175" t="e">
            <v>#N/A</v>
          </cell>
          <cell r="BU175" t="e">
            <v>#N/A</v>
          </cell>
          <cell r="BX175" t="e">
            <v>#N/A</v>
          </cell>
          <cell r="CA175" t="e">
            <v>#N/A</v>
          </cell>
          <cell r="CD175" t="e">
            <v>#N/A</v>
          </cell>
          <cell r="CG175" t="e">
            <v>#N/A</v>
          </cell>
          <cell r="CJ175" t="e">
            <v>#N/A</v>
          </cell>
          <cell r="CM175" t="e">
            <v>#N/A</v>
          </cell>
          <cell r="CP175" t="e">
            <v>#N/A</v>
          </cell>
          <cell r="CS175" t="e">
            <v>#N/A</v>
          </cell>
          <cell r="CV175" t="e">
            <v>#N/A</v>
          </cell>
          <cell r="CY175" t="e">
            <v>#N/A</v>
          </cell>
          <cell r="DB175" t="e">
            <v>#N/A</v>
          </cell>
          <cell r="DE175" t="e">
            <v>#N/A</v>
          </cell>
          <cell r="DH175" t="e">
            <v>#N/A</v>
          </cell>
          <cell r="DQ175" t="e">
            <v>#N/A</v>
          </cell>
          <cell r="DT175" t="e">
            <v>#N/A</v>
          </cell>
        </row>
        <row r="176">
          <cell r="E176" t="e">
            <v>#N/A</v>
          </cell>
          <cell r="I176" t="e">
            <v>#N/A</v>
          </cell>
          <cell r="J176" t="e">
            <v>#N/A</v>
          </cell>
          <cell r="M176" t="e">
            <v>#N/A</v>
          </cell>
          <cell r="P176" t="e">
            <v>#N/A</v>
          </cell>
          <cell r="S176" t="e">
            <v>#N/A</v>
          </cell>
          <cell r="V176" t="e">
            <v>#N/A</v>
          </cell>
          <cell r="Y176" t="e">
            <v>#N/A</v>
          </cell>
          <cell r="AB176" t="e">
            <v>#N/A</v>
          </cell>
          <cell r="AE176" t="e">
            <v>#N/A</v>
          </cell>
          <cell r="AH176" t="e">
            <v>#N/A</v>
          </cell>
          <cell r="AK176" t="e">
            <v>#N/A</v>
          </cell>
          <cell r="AN176" t="e">
            <v>#N/A</v>
          </cell>
          <cell r="AQ176" t="e">
            <v>#N/A</v>
          </cell>
          <cell r="AT176" t="e">
            <v>#N/A</v>
          </cell>
          <cell r="AW176" t="e">
            <v>#N/A</v>
          </cell>
          <cell r="AZ176" t="e">
            <v>#N/A</v>
          </cell>
          <cell r="BC176" t="e">
            <v>#N/A</v>
          </cell>
          <cell r="BF176" t="e">
            <v>#N/A</v>
          </cell>
          <cell r="BI176" t="e">
            <v>#N/A</v>
          </cell>
          <cell r="BL176" t="e">
            <v>#N/A</v>
          </cell>
          <cell r="BO176" t="e">
            <v>#N/A</v>
          </cell>
          <cell r="BR176" t="e">
            <v>#N/A</v>
          </cell>
          <cell r="BU176" t="e">
            <v>#N/A</v>
          </cell>
          <cell r="BX176" t="e">
            <v>#N/A</v>
          </cell>
          <cell r="CA176" t="e">
            <v>#N/A</v>
          </cell>
          <cell r="CD176" t="e">
            <v>#N/A</v>
          </cell>
          <cell r="CG176" t="e">
            <v>#N/A</v>
          </cell>
          <cell r="CJ176" t="e">
            <v>#N/A</v>
          </cell>
          <cell r="CM176" t="e">
            <v>#N/A</v>
          </cell>
          <cell r="CP176" t="e">
            <v>#N/A</v>
          </cell>
          <cell r="CS176" t="e">
            <v>#N/A</v>
          </cell>
          <cell r="CV176" t="e">
            <v>#N/A</v>
          </cell>
          <cell r="CY176" t="e">
            <v>#N/A</v>
          </cell>
          <cell r="DB176" t="e">
            <v>#N/A</v>
          </cell>
          <cell r="DE176" t="e">
            <v>#N/A</v>
          </cell>
          <cell r="DH176" t="e">
            <v>#N/A</v>
          </cell>
          <cell r="DQ176" t="e">
            <v>#N/A</v>
          </cell>
          <cell r="DT176" t="e">
            <v>#N/A</v>
          </cell>
        </row>
        <row r="177">
          <cell r="E177" t="e">
            <v>#N/A</v>
          </cell>
          <cell r="I177" t="e">
            <v>#N/A</v>
          </cell>
          <cell r="J177" t="e">
            <v>#N/A</v>
          </cell>
          <cell r="M177" t="e">
            <v>#N/A</v>
          </cell>
          <cell r="P177" t="e">
            <v>#N/A</v>
          </cell>
          <cell r="S177" t="e">
            <v>#N/A</v>
          </cell>
          <cell r="V177" t="e">
            <v>#N/A</v>
          </cell>
          <cell r="Y177" t="e">
            <v>#N/A</v>
          </cell>
          <cell r="AB177" t="e">
            <v>#N/A</v>
          </cell>
          <cell r="AE177" t="e">
            <v>#N/A</v>
          </cell>
          <cell r="AH177" t="e">
            <v>#N/A</v>
          </cell>
          <cell r="AK177" t="e">
            <v>#N/A</v>
          </cell>
          <cell r="AN177" t="e">
            <v>#N/A</v>
          </cell>
          <cell r="AQ177" t="e">
            <v>#N/A</v>
          </cell>
          <cell r="AT177" t="e">
            <v>#N/A</v>
          </cell>
          <cell r="AW177" t="e">
            <v>#N/A</v>
          </cell>
          <cell r="AZ177" t="e">
            <v>#N/A</v>
          </cell>
          <cell r="BC177" t="e">
            <v>#N/A</v>
          </cell>
          <cell r="BF177" t="e">
            <v>#N/A</v>
          </cell>
          <cell r="BI177" t="e">
            <v>#N/A</v>
          </cell>
          <cell r="BL177" t="e">
            <v>#N/A</v>
          </cell>
          <cell r="BO177" t="e">
            <v>#N/A</v>
          </cell>
          <cell r="BR177" t="e">
            <v>#N/A</v>
          </cell>
          <cell r="BU177" t="e">
            <v>#N/A</v>
          </cell>
          <cell r="BX177" t="e">
            <v>#N/A</v>
          </cell>
          <cell r="CA177" t="e">
            <v>#N/A</v>
          </cell>
          <cell r="CD177" t="e">
            <v>#N/A</v>
          </cell>
          <cell r="CG177" t="e">
            <v>#N/A</v>
          </cell>
          <cell r="CJ177" t="e">
            <v>#N/A</v>
          </cell>
          <cell r="CM177" t="e">
            <v>#N/A</v>
          </cell>
          <cell r="CP177" t="e">
            <v>#N/A</v>
          </cell>
          <cell r="CS177" t="e">
            <v>#N/A</v>
          </cell>
          <cell r="CV177" t="e">
            <v>#N/A</v>
          </cell>
          <cell r="CY177" t="e">
            <v>#N/A</v>
          </cell>
          <cell r="DB177" t="e">
            <v>#N/A</v>
          </cell>
          <cell r="DE177" t="e">
            <v>#N/A</v>
          </cell>
          <cell r="DH177" t="e">
            <v>#N/A</v>
          </cell>
          <cell r="DQ177" t="e">
            <v>#N/A</v>
          </cell>
          <cell r="DT177" t="e">
            <v>#N/A</v>
          </cell>
        </row>
      </sheetData>
      <sheetData sheetId="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 lentelė"/>
      <sheetName val="1 pav."/>
      <sheetName val="2 lentelė"/>
      <sheetName val="A.1 pav."/>
      <sheetName val="A.1 lentelė"/>
      <sheetName val="A.2 pav."/>
      <sheetName val="2 pav."/>
      <sheetName val="3 pav."/>
      <sheetName val="4 pav."/>
      <sheetName val="5 pav."/>
      <sheetName val="3 lentelė"/>
      <sheetName val="4 lentelė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  <sheetName val="1 lentelė"/>
      <sheetName val="2 lentelė"/>
      <sheetName val="3 pav."/>
      <sheetName val="4 pav."/>
      <sheetName val="5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 pav."/>
      <sheetName val="18 pav."/>
      <sheetName val="19 pav."/>
      <sheetName val="20 pav."/>
      <sheetName val="21 pav."/>
      <sheetName val="22 pav."/>
      <sheetName val="3 lentelė"/>
      <sheetName val="4 lentelė"/>
      <sheetName val="5 lentelė"/>
      <sheetName val="2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 lentelė"/>
      <sheetName val="5 pav."/>
      <sheetName val="A.1 lentelė"/>
      <sheetName val="A.2 pav."/>
      <sheetName val="10 pav."/>
      <sheetName val="Lapas1"/>
      <sheetName val="11 pav."/>
      <sheetName val="Lapas2"/>
      <sheetName val="Lapas3"/>
      <sheetName val="Lapas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1 lentelė"/>
      <sheetName val="2 pav."/>
      <sheetName val="3 pav."/>
      <sheetName val="4 pav."/>
      <sheetName val="5 pav."/>
      <sheetName val="2 lentelė"/>
      <sheetName val="A.1 pav."/>
      <sheetName val="A.1 lentelė"/>
      <sheetName val="A.2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3 lentelė"/>
      <sheetName val="2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  <sheetName val="1 lentelė"/>
      <sheetName val="2 lentelė"/>
      <sheetName val="3 pav."/>
      <sheetName val="4 pav."/>
      <sheetName val="5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 pav."/>
      <sheetName val="18 pav."/>
      <sheetName val="19 pav."/>
      <sheetName val="20 pav."/>
      <sheetName val="21 pav."/>
      <sheetName val="22 pav."/>
      <sheetName val="3 lentelė"/>
      <sheetName val="4 lentelė"/>
      <sheetName val="5 lentelė"/>
      <sheetName val="2 prieda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3">
          <cell r="E3">
            <v>2012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  <sheetName val="1 lentelė"/>
      <sheetName val="2 lentelė"/>
      <sheetName val="3 pav."/>
      <sheetName val="4 pav."/>
      <sheetName val="5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 pav."/>
      <sheetName val="18 pav."/>
      <sheetName val="19 pav."/>
      <sheetName val="20 pav."/>
      <sheetName val="21 pav."/>
      <sheetName val="22 pav."/>
      <sheetName val="3 lentelė"/>
      <sheetName val="4 lentelė"/>
      <sheetName val="5 lentelė"/>
      <sheetName val="2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1 lentelė"/>
      <sheetName val="2 pav."/>
      <sheetName val="3 pav."/>
      <sheetName val="4 pav."/>
      <sheetName val="5 pav."/>
      <sheetName val="2 lentelė"/>
      <sheetName val="A.1 pav."/>
      <sheetName val="A.1 lentelė"/>
      <sheetName val="A.2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3 lentelė"/>
      <sheetName val="2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  <sheetName val="1 lentelė"/>
      <sheetName val="2 lentelė"/>
      <sheetName val="3 pav."/>
      <sheetName val="4 pav."/>
      <sheetName val="5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 pav."/>
      <sheetName val="18 pav."/>
      <sheetName val="19 pav."/>
      <sheetName val="20 pav."/>
      <sheetName val="21 pav."/>
      <sheetName val="22 pav."/>
      <sheetName val="3 lentelė"/>
      <sheetName val="4 lentelė"/>
      <sheetName val="5 lentelė"/>
      <sheetName val="2 prieda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3">
          <cell r="E3">
            <v>2018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1 lentelė"/>
      <sheetName val="2 pav."/>
      <sheetName val="3 pav."/>
      <sheetName val="4 pav."/>
      <sheetName val="5 pav."/>
      <sheetName val="2 lentelė"/>
      <sheetName val="A.1 pav."/>
      <sheetName val="A.1 lentelė"/>
      <sheetName val="A.2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3 lentelė"/>
      <sheetName val="2 prieda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Tema1">
  <a:themeElements>
    <a:clrScheme name="VK stiliu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244D"/>
      </a:accent1>
      <a:accent2>
        <a:srgbClr val="47ABD9"/>
      </a:accent2>
      <a:accent3>
        <a:srgbClr val="D41A1F"/>
      </a:accent3>
      <a:accent4>
        <a:srgbClr val="D1D1D1"/>
      </a:accent4>
      <a:accent5>
        <a:srgbClr val="666261"/>
      </a:accent5>
      <a:accent6>
        <a:srgbClr val="8D8473"/>
      </a:accent6>
      <a:hlink>
        <a:srgbClr val="00244D"/>
      </a:hlink>
      <a:folHlink>
        <a:srgbClr val="00244D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2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2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2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autoPageBreaks="0"/>
  </sheetPr>
  <dimension ref="A1:E63"/>
  <sheetViews>
    <sheetView showGridLines="0" showRowColHeaders="0" tabSelected="1" topLeftCell="A7" zoomScale="115" zoomScaleNormal="115" workbookViewId="0">
      <selection activeCell="B19" sqref="B19"/>
    </sheetView>
  </sheetViews>
  <sheetFormatPr defaultColWidth="8.75" defaultRowHeight="14.25"/>
  <cols>
    <col min="1" max="1" width="5" style="113" customWidth="1"/>
    <col min="2" max="2" width="102.25" style="113" customWidth="1"/>
    <col min="3" max="16384" width="8.75" style="113"/>
  </cols>
  <sheetData>
    <row r="1" spans="2:3" ht="109.9" customHeight="1" thickBot="1">
      <c r="B1" s="129"/>
    </row>
    <row r="2" spans="2:3">
      <c r="B2" s="130"/>
    </row>
    <row r="3" spans="2:3" ht="18">
      <c r="B3" s="131" t="s">
        <v>27</v>
      </c>
    </row>
    <row r="4" spans="2:3" ht="9.6" customHeight="1">
      <c r="B4" s="132"/>
    </row>
    <row r="5" spans="2:3">
      <c r="B5" s="406" t="s">
        <v>297</v>
      </c>
    </row>
    <row r="6" spans="2:3" ht="9.6" customHeight="1">
      <c r="B6" s="133"/>
    </row>
    <row r="7" spans="2:3" ht="17.45" customHeight="1">
      <c r="B7" s="131" t="s">
        <v>28</v>
      </c>
    </row>
    <row r="8" spans="2:3" ht="9.6" customHeight="1">
      <c r="B8" s="133"/>
    </row>
    <row r="9" spans="2:3">
      <c r="B9" s="128" t="str">
        <f>+'1pr'!B3:E3</f>
        <v>Išorės paklausa lemia BVP augimo lėtėjimą.</v>
      </c>
    </row>
    <row r="10" spans="2:3">
      <c r="B10" s="128" t="str">
        <f>+'2pr'!B3</f>
        <v>Investicijų augimas lėtės.</v>
      </c>
      <c r="C10" s="127"/>
    </row>
    <row r="11" spans="2:3">
      <c r="B11" s="128" t="str">
        <f>+'3pr'!B3</f>
        <v>Užimtumas mažėja, nes darbo jėgą papildančių asmenų skaičius mažesnis nei ją paliekančių.</v>
      </c>
    </row>
    <row r="12" spans="2:3">
      <c r="B12" s="128" t="str">
        <f>+'4pr'!B3</f>
        <v>Darbo užmokesčio augimas tampa lėtesnis.</v>
      </c>
    </row>
    <row r="13" spans="2:3">
      <c r="B13" s="128" t="str">
        <f>+'5pr'!B3</f>
        <v>Disponuojamoms pajamoms augant sparčiau nei infliacijai...</v>
      </c>
    </row>
    <row r="14" spans="2:3">
      <c r="B14" s="128" t="str">
        <f>+'6pr'!B3</f>
        <v>...teigiamai veikiamas vartojimas.</v>
      </c>
    </row>
    <row r="15" spans="2:3" ht="9.6" customHeight="1">
      <c r="B15" s="133"/>
    </row>
    <row r="16" spans="2:3" ht="18">
      <c r="B16" s="131" t="s">
        <v>223</v>
      </c>
    </row>
    <row r="17" spans="2:4" ht="9.6" customHeight="1">
      <c r="B17" s="133"/>
    </row>
    <row r="18" spans="2:4" ht="15.75" customHeight="1">
      <c r="B18" s="349" t="str">
        <f>+'1 pav.'!B3</f>
        <v>1 pav.    2019 m. I pusm. realiojo BVP augimas ir jo kaitos veiksniai</v>
      </c>
    </row>
    <row r="19" spans="2:4" ht="15.75" customHeight="1">
      <c r="B19" s="349" t="str">
        <f>+'1 lentelė'!B3</f>
        <v xml:space="preserve">1 lentelė. Bendrosios pridėtinės  vertės 2019 m. I pusm. kaitos veiksniai, proc. p. </v>
      </c>
    </row>
    <row r="20" spans="2:4" ht="15.75" customHeight="1">
      <c r="B20" s="349" t="str">
        <f>+'2 pav.'!B3</f>
        <v>2 pav.    SVKI metinis pokytis</v>
      </c>
      <c r="D20" s="350"/>
    </row>
    <row r="21" spans="2:4" ht="15.75" customHeight="1">
      <c r="B21" s="349" t="str">
        <f>+'3 pav.'!B3</f>
        <v>3 pav.    Užimtųjų skaičiaus metinis pokytis</v>
      </c>
      <c r="D21" s="350"/>
    </row>
    <row r="22" spans="2:4" ht="15.75" customHeight="1">
      <c r="B22" s="349" t="str">
        <f>+'4 pav.'!B3</f>
        <v>4 pav.    Vienetinės darbo sąnaudos</v>
      </c>
    </row>
    <row r="23" spans="2:4" ht="9.6" customHeight="1">
      <c r="B23" s="133"/>
    </row>
    <row r="24" spans="2:4" ht="18">
      <c r="B24" s="131" t="s">
        <v>25</v>
      </c>
    </row>
    <row r="25" spans="2:4" ht="9.6" customHeight="1">
      <c r="B25" s="357"/>
    </row>
    <row r="26" spans="2:4">
      <c r="B26" s="358" t="str">
        <f>'5 pav.'!B3</f>
        <v>5 pav.    Realiojo BVP augimas</v>
      </c>
    </row>
    <row r="27" spans="2:4">
      <c r="B27" s="358" t="str">
        <f>+'6 pav.'!B3</f>
        <v>6 pav.    Lietuviškos kilmės prekių eksporto pasiskirstymas pagal pagrindines prekybos partneres</v>
      </c>
    </row>
    <row r="28" spans="2:4">
      <c r="B28" s="358" t="str">
        <f>+'2 lentelė'!A3:G3</f>
        <v>2 lentelė. Pagrindinių prielaidų peržiūra</v>
      </c>
    </row>
    <row r="29" spans="2:4">
      <c r="B29" s="358" t="str">
        <f>'7 pav.'!B3</f>
        <v>7 pav.    Naftos kainos svyravimai 2019 m. sausio-rugsėjo mėn.</v>
      </c>
    </row>
    <row r="30" spans="2:4">
      <c r="B30" s="358" t="str">
        <f>'3 lentelė'!B3:J3</f>
        <v>3 lentelė. Techninės prielaidos ir rinkos lūkesčiai pagal ateities sandorius</v>
      </c>
    </row>
    <row r="31" spans="2:4" ht="9.6" customHeight="1">
      <c r="B31" s="359"/>
    </row>
    <row r="32" spans="2:4" ht="18">
      <c r="B32" s="360" t="s">
        <v>121</v>
      </c>
    </row>
    <row r="33" spans="2:2" ht="9.6" customHeight="1">
      <c r="B33" s="357"/>
    </row>
    <row r="34" spans="2:2">
      <c r="B34" s="358" t="str">
        <f>+'8 pav.'!B3</f>
        <v>8 pav.    Realusis BVP ir jo kaitos veiksniai</v>
      </c>
    </row>
    <row r="35" spans="2:2">
      <c r="B35" s="358" t="str">
        <f>+'9 pav.'!B3</f>
        <v>9 pav.    Realiojo BVP augimas</v>
      </c>
    </row>
    <row r="36" spans="2:2">
      <c r="B36" s="358" t="str">
        <f>'A.1 pav.'!B3</f>
        <v>A.1 pav.    Atlyginimų ir produktyvumo vienam užimtajam pokytis</v>
      </c>
    </row>
    <row r="37" spans="2:2" ht="28.5">
      <c r="B37" s="393" t="str">
        <f>'A.2 pav.'!B3</f>
        <v>A.2 pav.   ES šalių narių konvergencija į ES-15 realaus BVP, tenkančio vienam gyventojui pagal PGP, vidurkį (ES-15 = 100 proc.)</v>
      </c>
    </row>
    <row r="38" spans="2:2">
      <c r="B38" s="358" t="str">
        <f>'A.3 pav.'!B4</f>
        <v>A.3 pav.   Santykinis BVP vienam gyventojui pagal PGP palyginti su Vokietija, 1995 ir 2018 m.</v>
      </c>
    </row>
    <row r="39" spans="2:2">
      <c r="B39" s="358" t="str">
        <f>'A.4 pav.'!B3</f>
        <v>A.4 pav.   Aukštųjų technologijų eksporto dalis nuo BVP</v>
      </c>
    </row>
    <row r="40" spans="2:2">
      <c r="B40" s="358" t="str">
        <f>'A.5 pav.'!B3</f>
        <v>A.5 pav.   ES paramos lėšų, tenkančių kiekvienai Baltijos šaliai, dalis nuo BVP</v>
      </c>
    </row>
    <row r="41" spans="2:2">
      <c r="B41" s="358" t="str">
        <f>+'10 pav.'!B3:C3</f>
        <v>10 pav.    Mažmeninės prekybos* apyvartos ir namų ūkių vartojimo išlaidų pokyčiai</v>
      </c>
    </row>
    <row r="42" spans="2:2">
      <c r="B42" s="358" t="str">
        <f>+'11 pav.'!B3</f>
        <v>11 pav.   Vartotojų pasitikėjimo rodiklis</v>
      </c>
    </row>
    <row r="43" spans="2:2">
      <c r="B43" s="358" t="str">
        <f>+'12 pav.'!B3</f>
        <v>12 pav.    Namų ūkių vartojimo išlaidos</v>
      </c>
    </row>
    <row r="44" spans="2:2">
      <c r="B44" s="358" t="str">
        <f>+'13 pav.'!B3</f>
        <v xml:space="preserve">13 pav.    BPKF dalis nuo BVP </v>
      </c>
    </row>
    <row r="45" spans="2:2">
      <c r="B45" s="358" t="str">
        <f>+'14 pav.'!B3</f>
        <v>14 pav.    BPKF ir jo kaitos veiksniai</v>
      </c>
    </row>
    <row r="46" spans="2:2">
      <c r="B46" s="358" t="str">
        <f>+'15 pav.'!B3</f>
        <v>15 pav.    Užsienio prekybos apyvartos ir BVP santykis</v>
      </c>
    </row>
    <row r="47" spans="2:2">
      <c r="B47" s="358" t="str">
        <f>+'16 pav.'!B3</f>
        <v>16 pav.    Bendroji pridėtinė vertė to meto kainomis ir jos kaitos vaiksniai</v>
      </c>
    </row>
    <row r="48" spans="2:2">
      <c r="B48" s="358" t="str">
        <f>+'17 pav.'!B3</f>
        <v>17 pav.    BVP to meto kainomis augimas</v>
      </c>
    </row>
    <row r="49" spans="1:5">
      <c r="B49" s="358" t="str">
        <f>+'18 pav.'!B3</f>
        <v>18 pav.    SVKI ir jo kaitos veiksniai</v>
      </c>
    </row>
    <row r="50" spans="1:5">
      <c r="B50" s="358" t="str">
        <f>+'19 pav.'!B3</f>
        <v>19 pav.    Pagal SVKI apskaičiuota infliacija</v>
      </c>
    </row>
    <row r="51" spans="1:5">
      <c r="B51" s="358" t="str">
        <f>+'20 pav.'!B3</f>
        <v>20 pav.    Prekių ir paslaugų kainų lygis</v>
      </c>
    </row>
    <row r="52" spans="1:5">
      <c r="B52" s="358" t="str">
        <f>+'21 pav.'!B3</f>
        <v>21 pav.    Užimtųjų (15-64 m.) skaičiaus pokytis</v>
      </c>
    </row>
    <row r="53" spans="1:5">
      <c r="B53" s="358" t="str">
        <f>+'22 pav.'!B3</f>
        <v>22 pav.    Vidutinis mėnesinis bruto darbo užmokestis</v>
      </c>
    </row>
    <row r="54" spans="1:5">
      <c r="A54" s="356"/>
      <c r="B54" s="358" t="str">
        <f>+'23 pav.'!B3</f>
        <v>23 pav.    Potencialaus BVP metinis augimas ir jo kaitos veiksniai</v>
      </c>
    </row>
    <row r="55" spans="1:5" ht="12.75" customHeight="1">
      <c r="B55" s="358" t="str">
        <f>+'24 pav.'!B3</f>
        <v>24 pav.    Realiojo BVP projekcijos</v>
      </c>
    </row>
    <row r="56" spans="1:5">
      <c r="B56" s="358" t="str">
        <f>+'4 lentelė'!B3:I3</f>
        <v>4 lentelė.    Makroekonominių rodiklių projekcijų palyginimas, 2019–2021 m.</v>
      </c>
    </row>
    <row r="57" spans="1:5">
      <c r="B57" s="128" t="s">
        <v>133</v>
      </c>
    </row>
    <row r="58" spans="1:5" ht="10.5" customHeight="1" thickBot="1">
      <c r="B58" s="148"/>
    </row>
    <row r="60" spans="1:5">
      <c r="C60" s="5"/>
      <c r="D60" s="5"/>
      <c r="E60" s="5"/>
    </row>
    <row r="61" spans="1:5" ht="27">
      <c r="B61" s="53" t="s">
        <v>73</v>
      </c>
      <c r="C61" s="5"/>
      <c r="D61" s="5"/>
      <c r="E61" s="5"/>
    </row>
    <row r="62" spans="1:5">
      <c r="B62" s="5"/>
      <c r="C62" s="5"/>
      <c r="D62" s="5"/>
      <c r="E62" s="5"/>
    </row>
    <row r="63" spans="1:5">
      <c r="B63" s="5"/>
      <c r="C63" s="5"/>
      <c r="D63" s="5"/>
      <c r="E63" s="5"/>
    </row>
  </sheetData>
  <hyperlinks>
    <hyperlink ref="B10" location="'2pr'!A1" display="...skatinamas gausesnio namų ūkio vartojimo..."/>
    <hyperlink ref="B11" location="'3pr'!A1" display="…ir dėka gausesnių privačių ir ES paramos investicijų atsigavusio bendrojo pagrindinio kapitalo formavimosi"/>
    <hyperlink ref="B12" location="'4pr'!A1" display="Užimtųjų skaičius tikėtina mažės dėl nuolatinių gyventojų skaičiaus mažėjimo."/>
    <hyperlink ref="B13" location="'5pr'!A1" display="Tai sudarys galimybes derėtis dėl didesnio darbo užmokesčio…"/>
    <hyperlink ref="B14" location="'6pr'!A1" display="…kurio poveikį realiai ekonomikos plėtrai sušvelnins nuosaiki infliacija"/>
    <hyperlink ref="B9" location="'1pr'!A1" display="Realaus BVP augimas projektuojamas subalansuotas…"/>
    <hyperlink ref="B57" location="'2 priedas'!A1" display="2 priedas.   Tvirtinamų rodiklių tvirtinimo atkarpos"/>
    <hyperlink ref="B18" location="'1 pav.'!A1" display="'1 pav.'!A1"/>
    <hyperlink ref="B19" location="'1 lentelė'!A1" display="'1 lentelė'!A1"/>
    <hyperlink ref="B20" location="'2 pav.'!A1" display="'2 pav.'!A1"/>
    <hyperlink ref="B21" location="'3 pav.'!A1" display="'3 pav.'!A1"/>
    <hyperlink ref="B22" location="'4 pav.'!A1" display="'4 pav.'!A1"/>
    <hyperlink ref="B26" location="'5 pav.'!A1" display="'5 pav.'!A1"/>
    <hyperlink ref="B27" location="'6 pav.'!A1" display="'6 pav.'!A1"/>
    <hyperlink ref="B28" location="'2 lentelė'!A1" display="'2 lentelė'!A1"/>
    <hyperlink ref="B29" location="'7 pav.'!A1" display="'7 pav.'!A1"/>
    <hyperlink ref="B30" location="'3 lentelė'!A1" display="'3 lentelė'!A1"/>
    <hyperlink ref="B34" location="'8 pav.'!A1" display="'8 pav.'!A1"/>
    <hyperlink ref="B35" location="'9 pav.'!A1" display="'9 pav.'!A1"/>
    <hyperlink ref="B41" location="'10 pav.'!A1" display="'10 pav.'!A1"/>
    <hyperlink ref="B42" location="'11 pav.'!A1" display="'11 pav.'!A1"/>
    <hyperlink ref="B43" location="'12 pav.'!A1" display="'12 pav.'!A1"/>
    <hyperlink ref="B44" location="'13 pav.'!A1" display="'13 pav.'!A1"/>
    <hyperlink ref="B45" location="'14 pav.'!A1" display="'14 pav.'!A1"/>
    <hyperlink ref="B46" location="'15 pav.'!A1" display="'15 pav.'!A1"/>
    <hyperlink ref="B47" location="'16 pav.'!A1" display="'16 pav.'!A1"/>
    <hyperlink ref="B48" location="'17 pav.'!A1" display="'17 pav.'!A1"/>
    <hyperlink ref="B49" location="'18 pav.'!A1" display="'18 pav.'!A1"/>
    <hyperlink ref="B50" location="'19 pav.'!A1" display="'19 pav.'!A1"/>
    <hyperlink ref="B51" location="'20 pav.'!A1" display="'20 pav.'!A1"/>
    <hyperlink ref="B52" location="'21 pav.'!A1" display="'21 pav.'!A1"/>
    <hyperlink ref="B53" location="'22 pav.'!A1" display="'22 pav.'!A1"/>
    <hyperlink ref="B54" location="'23 pav.'!A1" display="'23 pav.'!A1"/>
    <hyperlink ref="B55" location="'24 pav.'!A1" display="'24 pav.'!A1"/>
    <hyperlink ref="B56" location="'4 lentelė'!A1" display="'4 lentelė'!A1"/>
    <hyperlink ref="B36" location="'A.1 pav.'!A1" display="'A.1 pav.'!A1"/>
    <hyperlink ref="B37" location="'A.2 pav.'!A1" display="'A.2 pav.'!A1"/>
    <hyperlink ref="B38" location="'A.3 pav.'!A1" display="'A.3 pav.'!A1"/>
    <hyperlink ref="B39" location="'A.4 pav.'!A1" display="'A.4 pav.'!A1"/>
    <hyperlink ref="B40" location="'A.5 pav.'!A1" display="'A.5 pav.'!A1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1D1D1"/>
  </sheetPr>
  <dimension ref="A1:O45"/>
  <sheetViews>
    <sheetView showGridLines="0" showRowColHeaders="0" workbookViewId="0">
      <selection activeCell="M5" sqref="M5"/>
    </sheetView>
  </sheetViews>
  <sheetFormatPr defaultRowHeight="14.25"/>
  <cols>
    <col min="1" max="1" width="9" style="146"/>
    <col min="2" max="2" width="69.875" style="146" customWidth="1"/>
    <col min="3" max="4" width="9" style="146"/>
    <col min="5" max="5" width="6.25" style="146" customWidth="1"/>
    <col min="6" max="6" width="9.25" style="146" bestFit="1" customWidth="1"/>
    <col min="7" max="7" width="5.375" style="146" customWidth="1"/>
    <col min="8" max="8" width="6" style="146" customWidth="1"/>
    <col min="9" max="9" width="6.625" style="146" customWidth="1"/>
    <col min="10" max="16384" width="9" style="146"/>
  </cols>
  <sheetData>
    <row r="1" spans="1:15">
      <c r="A1" s="409" t="s">
        <v>0</v>
      </c>
      <c r="B1" s="409"/>
    </row>
    <row r="2" spans="1:15" s="401" customFormat="1" ht="15" thickBot="1">
      <c r="A2" s="400"/>
      <c r="B2" s="400"/>
    </row>
    <row r="3" spans="1:15" ht="15">
      <c r="B3" s="96" t="s">
        <v>139</v>
      </c>
      <c r="D3" s="161" t="s">
        <v>5</v>
      </c>
      <c r="E3" s="162" t="s">
        <v>138</v>
      </c>
      <c r="F3" s="162" t="s">
        <v>35</v>
      </c>
      <c r="G3" s="162" t="s">
        <v>38</v>
      </c>
      <c r="H3" s="162" t="s">
        <v>37</v>
      </c>
      <c r="I3" s="163" t="s">
        <v>39</v>
      </c>
    </row>
    <row r="4" spans="1:15">
      <c r="B4" s="6"/>
      <c r="D4" s="415">
        <v>2018</v>
      </c>
      <c r="E4" s="164">
        <v>1</v>
      </c>
      <c r="F4" s="165">
        <v>1.2966287652104391</v>
      </c>
      <c r="G4" s="165">
        <v>3.6118492274382463</v>
      </c>
      <c r="H4" s="165">
        <v>2.0108427796944328</v>
      </c>
      <c r="I4" s="166">
        <v>3.6417033773861851</v>
      </c>
      <c r="K4" s="167"/>
      <c r="L4" s="167"/>
      <c r="M4" s="167"/>
      <c r="N4" s="167"/>
      <c r="O4" s="167"/>
    </row>
    <row r="5" spans="1:15">
      <c r="D5" s="415"/>
      <c r="E5" s="164">
        <v>2</v>
      </c>
      <c r="F5" s="165">
        <v>1.1126564673157313</v>
      </c>
      <c r="G5" s="165">
        <v>3.1916957702755155</v>
      </c>
      <c r="H5" s="165">
        <v>1.8260357353229839</v>
      </c>
      <c r="I5" s="166">
        <v>3.1612840277100318</v>
      </c>
      <c r="K5" s="167"/>
      <c r="L5" s="167"/>
      <c r="M5" s="167"/>
      <c r="N5" s="167"/>
      <c r="O5" s="167"/>
    </row>
    <row r="6" spans="1:15">
      <c r="D6" s="415"/>
      <c r="E6" s="164">
        <v>3</v>
      </c>
      <c r="F6" s="165">
        <v>1.3991526258744669</v>
      </c>
      <c r="G6" s="165">
        <v>2.8803402281074808</v>
      </c>
      <c r="H6" s="165">
        <v>2.2581273116605072</v>
      </c>
      <c r="I6" s="166">
        <v>2.4811739718092474</v>
      </c>
      <c r="K6" s="167"/>
      <c r="L6" s="167"/>
      <c r="M6" s="167"/>
      <c r="N6" s="167"/>
      <c r="O6" s="167"/>
    </row>
    <row r="7" spans="1:15">
      <c r="D7" s="415"/>
      <c r="E7" s="164">
        <v>4</v>
      </c>
      <c r="F7" s="165">
        <v>1.2246497501714471</v>
      </c>
      <c r="G7" s="165">
        <v>2.8637324620411242</v>
      </c>
      <c r="H7" s="165">
        <v>2.0932260877992048</v>
      </c>
      <c r="I7" s="166">
        <v>2.1788990825688082</v>
      </c>
      <c r="K7" s="167"/>
      <c r="L7" s="167"/>
      <c r="M7" s="167"/>
      <c r="N7" s="167"/>
      <c r="O7" s="167"/>
    </row>
    <row r="8" spans="1:15">
      <c r="D8" s="415"/>
      <c r="E8" s="164">
        <v>5</v>
      </c>
      <c r="F8" s="165">
        <v>1.9513630123553671</v>
      </c>
      <c r="G8" s="165">
        <v>3.0648405325160555</v>
      </c>
      <c r="H8" s="165">
        <v>2.3599961311538742</v>
      </c>
      <c r="I8" s="166">
        <v>2.8730128327906446</v>
      </c>
      <c r="K8" s="167"/>
      <c r="L8" s="167"/>
      <c r="M8" s="167"/>
      <c r="N8" s="167"/>
      <c r="O8" s="167"/>
    </row>
    <row r="9" spans="1:15">
      <c r="D9" s="415"/>
      <c r="E9" s="164">
        <v>6</v>
      </c>
      <c r="F9" s="165">
        <v>1.969043887147337</v>
      </c>
      <c r="G9" s="165">
        <v>3.9215686274509887</v>
      </c>
      <c r="H9" s="165">
        <v>2.6680793681371773</v>
      </c>
      <c r="I9" s="166">
        <v>2.5511179055990763</v>
      </c>
      <c r="K9" s="167"/>
      <c r="L9" s="167"/>
      <c r="M9" s="167"/>
      <c r="N9" s="167"/>
      <c r="O9" s="167"/>
    </row>
    <row r="10" spans="1:15">
      <c r="D10" s="415"/>
      <c r="E10" s="164">
        <v>7</v>
      </c>
      <c r="F10" s="165">
        <v>2.1944499114347371</v>
      </c>
      <c r="G10" s="165">
        <v>3.3314350797266634</v>
      </c>
      <c r="H10" s="165">
        <v>2.6699029126213691</v>
      </c>
      <c r="I10" s="166">
        <v>2.2592379858318967</v>
      </c>
      <c r="K10" s="167"/>
      <c r="L10" s="167"/>
      <c r="M10" s="167"/>
      <c r="N10" s="167"/>
      <c r="O10" s="167"/>
    </row>
    <row r="11" spans="1:15">
      <c r="D11" s="415"/>
      <c r="E11" s="164">
        <v>8</v>
      </c>
      <c r="F11" s="165">
        <v>2.0806752380017723</v>
      </c>
      <c r="G11" s="165">
        <v>3.5444234404536923</v>
      </c>
      <c r="H11" s="165">
        <v>2.7988338192419748</v>
      </c>
      <c r="I11" s="166">
        <v>1.8382000957395839</v>
      </c>
      <c r="K11" s="167"/>
      <c r="L11" s="167"/>
      <c r="M11" s="167"/>
      <c r="N11" s="167"/>
      <c r="O11" s="167"/>
    </row>
    <row r="12" spans="1:15">
      <c r="D12" s="415"/>
      <c r="E12" s="164">
        <v>9</v>
      </c>
      <c r="F12" s="165">
        <v>2.082314986802225</v>
      </c>
      <c r="G12" s="165">
        <v>3.5051155740810858</v>
      </c>
      <c r="H12" s="165">
        <v>3.2696225865916473</v>
      </c>
      <c r="I12" s="166">
        <v>2.4411094224924046</v>
      </c>
      <c r="K12" s="167"/>
      <c r="L12" s="167"/>
      <c r="M12" s="167"/>
      <c r="N12" s="167"/>
      <c r="O12" s="167"/>
    </row>
    <row r="13" spans="1:15">
      <c r="D13" s="415"/>
      <c r="E13" s="164">
        <v>10</v>
      </c>
      <c r="F13" s="165">
        <v>2.2864959937463292</v>
      </c>
      <c r="G13" s="165">
        <v>4.4693799923925415</v>
      </c>
      <c r="H13" s="165">
        <v>3.1999226604795039</v>
      </c>
      <c r="I13" s="166">
        <v>2.8457598178713628</v>
      </c>
      <c r="K13" s="167"/>
      <c r="L13" s="167"/>
      <c r="M13" s="167"/>
      <c r="N13" s="167"/>
      <c r="O13" s="167"/>
    </row>
    <row r="14" spans="1:15">
      <c r="D14" s="415"/>
      <c r="E14" s="164">
        <v>11</v>
      </c>
      <c r="F14" s="165">
        <v>1.9189347953788793</v>
      </c>
      <c r="G14" s="165">
        <v>3.230390299355812</v>
      </c>
      <c r="H14" s="165">
        <v>2.9264052540080909</v>
      </c>
      <c r="I14" s="166">
        <v>2.3937931687009195</v>
      </c>
      <c r="K14" s="167"/>
      <c r="L14" s="167"/>
      <c r="M14" s="167"/>
      <c r="N14" s="167"/>
      <c r="O14" s="167"/>
    </row>
    <row r="15" spans="1:15">
      <c r="D15" s="415"/>
      <c r="E15" s="164">
        <v>12</v>
      </c>
      <c r="F15" s="165">
        <v>1.5220997170455774</v>
      </c>
      <c r="G15" s="165">
        <v>3.3190679980979576</v>
      </c>
      <c r="H15" s="165">
        <v>2.5490006758713823</v>
      </c>
      <c r="I15" s="166">
        <v>1.7577017577017795</v>
      </c>
      <c r="K15" s="167"/>
      <c r="L15" s="167"/>
      <c r="M15" s="167"/>
      <c r="N15" s="167"/>
      <c r="O15" s="167"/>
    </row>
    <row r="16" spans="1:15">
      <c r="D16" s="416">
        <v>2019</v>
      </c>
      <c r="E16" s="164">
        <v>1</v>
      </c>
      <c r="F16" s="165">
        <v>1.38834186687673</v>
      </c>
      <c r="G16" s="165">
        <v>2.7545592705167321</v>
      </c>
      <c r="H16" s="165">
        <v>2.9374818823074689</v>
      </c>
      <c r="I16" s="166">
        <v>1.6340795315008982</v>
      </c>
      <c r="K16" s="167"/>
      <c r="L16" s="167"/>
      <c r="M16" s="167"/>
      <c r="N16" s="167"/>
      <c r="O16" s="167"/>
    </row>
    <row r="17" spans="2:15">
      <c r="D17" s="417"/>
      <c r="E17" s="164">
        <v>2</v>
      </c>
      <c r="F17" s="165">
        <v>1.4934171742974955</v>
      </c>
      <c r="G17" s="165">
        <v>1.8896305349252573</v>
      </c>
      <c r="H17" s="165">
        <v>2.8152718858465153</v>
      </c>
      <c r="I17" s="166">
        <v>2.0145654024401827</v>
      </c>
      <c r="K17" s="167"/>
      <c r="L17" s="167"/>
      <c r="M17" s="167"/>
      <c r="N17" s="167"/>
      <c r="O17" s="167"/>
    </row>
    <row r="18" spans="2:15">
      <c r="D18" s="417"/>
      <c r="E18" s="164">
        <v>3</v>
      </c>
      <c r="F18" s="165">
        <v>1.3992809250801708</v>
      </c>
      <c r="G18" s="165">
        <v>2.2453964674934213</v>
      </c>
      <c r="H18" s="165">
        <v>2.6556253569388844</v>
      </c>
      <c r="I18" s="166">
        <v>2.5718323127649434</v>
      </c>
      <c r="K18" s="167"/>
      <c r="L18" s="167"/>
      <c r="M18" s="167"/>
      <c r="N18" s="167"/>
      <c r="O18" s="167"/>
    </row>
    <row r="19" spans="2:15">
      <c r="D19" s="417"/>
      <c r="E19" s="164">
        <v>4</v>
      </c>
      <c r="F19" s="165">
        <v>1.7228029423151492</v>
      </c>
      <c r="G19" s="165">
        <v>3.2324364723467891</v>
      </c>
      <c r="H19" s="165">
        <v>3.3317513051732472</v>
      </c>
      <c r="I19" s="166">
        <v>2.7403666292555195</v>
      </c>
      <c r="K19" s="167"/>
      <c r="L19" s="167"/>
      <c r="M19" s="167"/>
      <c r="N19" s="167"/>
      <c r="O19" s="167"/>
    </row>
    <row r="20" spans="2:15">
      <c r="D20" s="417"/>
      <c r="E20" s="164">
        <v>5</v>
      </c>
      <c r="F20" s="165">
        <v>1.2215062037125968</v>
      </c>
      <c r="G20" s="165">
        <v>3.0852151287055207</v>
      </c>
      <c r="H20" s="165">
        <v>3.4961731078144265</v>
      </c>
      <c r="I20" s="166">
        <v>2.5414261776205649</v>
      </c>
      <c r="K20" s="167"/>
      <c r="L20" s="167"/>
      <c r="M20" s="167"/>
      <c r="N20" s="167"/>
      <c r="O20" s="167"/>
    </row>
    <row r="21" spans="2:15" ht="15" thickBot="1">
      <c r="B21" s="147" t="s">
        <v>42</v>
      </c>
      <c r="D21" s="417"/>
      <c r="E21" s="164">
        <v>6</v>
      </c>
      <c r="F21" s="165">
        <v>1.2681333461427524</v>
      </c>
      <c r="G21" s="165">
        <v>2.5954901058444557</v>
      </c>
      <c r="H21" s="165">
        <v>3.0584482596866414</v>
      </c>
      <c r="I21" s="166">
        <v>2.3665331221466523</v>
      </c>
      <c r="K21" s="167"/>
      <c r="L21" s="167"/>
      <c r="M21" s="167"/>
      <c r="N21" s="167"/>
      <c r="O21" s="167"/>
    </row>
    <row r="22" spans="2:15">
      <c r="D22" s="418"/>
      <c r="E22" s="168">
        <v>7</v>
      </c>
      <c r="F22" s="169">
        <v>1.0207029369282639</v>
      </c>
      <c r="G22" s="169">
        <v>2.0483145035363082</v>
      </c>
      <c r="H22" s="169">
        <v>2.9692671394799142</v>
      </c>
      <c r="I22" s="170">
        <v>2.5182550084253963</v>
      </c>
      <c r="K22" s="167"/>
      <c r="L22" s="167"/>
      <c r="M22" s="167"/>
      <c r="N22" s="167"/>
      <c r="O22" s="167"/>
    </row>
    <row r="24" spans="2:15">
      <c r="L24" s="171"/>
      <c r="M24" s="171"/>
      <c r="N24" s="171"/>
      <c r="O24" s="171"/>
    </row>
    <row r="25" spans="2:15">
      <c r="L25" s="171"/>
      <c r="M25" s="171"/>
      <c r="N25" s="171"/>
      <c r="O25" s="171"/>
    </row>
    <row r="26" spans="2:15">
      <c r="L26" s="171"/>
      <c r="M26" s="171"/>
      <c r="N26" s="171"/>
      <c r="O26" s="171"/>
    </row>
    <row r="27" spans="2:15">
      <c r="L27" s="171"/>
      <c r="M27" s="171"/>
      <c r="N27" s="171"/>
      <c r="O27" s="171"/>
    </row>
    <row r="28" spans="2:15">
      <c r="L28" s="171"/>
      <c r="M28" s="171"/>
      <c r="N28" s="171"/>
      <c r="O28" s="171"/>
    </row>
    <row r="29" spans="2:15">
      <c r="L29" s="171"/>
      <c r="M29" s="171"/>
      <c r="N29" s="171"/>
      <c r="O29" s="171"/>
    </row>
    <row r="30" spans="2:15">
      <c r="L30" s="171"/>
      <c r="M30" s="171"/>
      <c r="N30" s="171"/>
      <c r="O30" s="171"/>
    </row>
    <row r="31" spans="2:15">
      <c r="L31" s="171"/>
      <c r="M31" s="171"/>
      <c r="N31" s="171"/>
      <c r="O31" s="171"/>
    </row>
    <row r="32" spans="2:15">
      <c r="L32" s="171"/>
      <c r="M32" s="171"/>
      <c r="N32" s="171"/>
      <c r="O32" s="171"/>
    </row>
    <row r="33" spans="12:15">
      <c r="L33" s="171"/>
      <c r="M33" s="171"/>
      <c r="N33" s="171"/>
      <c r="O33" s="171"/>
    </row>
    <row r="34" spans="12:15">
      <c r="L34" s="171"/>
      <c r="M34" s="171"/>
      <c r="N34" s="171"/>
      <c r="O34" s="171"/>
    </row>
    <row r="35" spans="12:15">
      <c r="L35" s="171"/>
      <c r="M35" s="171"/>
      <c r="N35" s="171"/>
      <c r="O35" s="171"/>
    </row>
    <row r="36" spans="12:15">
      <c r="L36" s="171"/>
      <c r="M36" s="171"/>
      <c r="N36" s="171"/>
      <c r="O36" s="171"/>
    </row>
    <row r="37" spans="12:15">
      <c r="L37" s="171"/>
      <c r="M37" s="171"/>
      <c r="N37" s="171"/>
      <c r="O37" s="171"/>
    </row>
    <row r="38" spans="12:15">
      <c r="L38" s="171"/>
      <c r="M38" s="171"/>
      <c r="N38" s="171"/>
      <c r="O38" s="171"/>
    </row>
    <row r="39" spans="12:15">
      <c r="L39" s="171"/>
      <c r="M39" s="171"/>
      <c r="N39" s="171"/>
      <c r="O39" s="171"/>
    </row>
    <row r="40" spans="12:15">
      <c r="L40" s="171"/>
      <c r="M40" s="171"/>
      <c r="N40" s="171"/>
      <c r="O40" s="171"/>
    </row>
    <row r="41" spans="12:15">
      <c r="L41" s="171"/>
      <c r="M41" s="171"/>
      <c r="N41" s="171"/>
      <c r="O41" s="171"/>
    </row>
    <row r="42" spans="12:15">
      <c r="L42" s="171"/>
      <c r="M42" s="171"/>
      <c r="N42" s="171"/>
      <c r="O42" s="171"/>
    </row>
    <row r="43" spans="12:15">
      <c r="L43" s="171"/>
      <c r="M43" s="171"/>
      <c r="N43" s="171"/>
      <c r="O43" s="171"/>
    </row>
    <row r="44" spans="12:15">
      <c r="L44" s="171"/>
      <c r="M44" s="171"/>
      <c r="N44" s="171"/>
      <c r="O44" s="171"/>
    </row>
    <row r="45" spans="12:15">
      <c r="L45" s="171"/>
      <c r="M45" s="171"/>
      <c r="N45" s="171"/>
      <c r="O45" s="171"/>
    </row>
  </sheetData>
  <mergeCells count="3">
    <mergeCell ref="A1:B1"/>
    <mergeCell ref="D4:D15"/>
    <mergeCell ref="D16:D22"/>
  </mergeCells>
  <hyperlinks>
    <hyperlink ref="A1" location="Turinys!A1" display="↖ atgal į turinį"/>
    <hyperlink ref="A1:B1" location="Turinys!A20" display="↖ atgal į turinį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1D1D1"/>
  </sheetPr>
  <dimension ref="A1:I28"/>
  <sheetViews>
    <sheetView showGridLines="0" showRowColHeaders="0" workbookViewId="0">
      <selection activeCell="B23" sqref="B23"/>
    </sheetView>
  </sheetViews>
  <sheetFormatPr defaultRowHeight="14.25"/>
  <cols>
    <col min="1" max="1" width="9" style="146"/>
    <col min="2" max="2" width="69.875" style="146" customWidth="1"/>
    <col min="3" max="16384" width="9" style="146"/>
  </cols>
  <sheetData>
    <row r="1" spans="1:9">
      <c r="A1" s="421" t="s">
        <v>0</v>
      </c>
      <c r="B1" s="421"/>
    </row>
    <row r="2" spans="1:9" s="404" customFormat="1" ht="15" thickBot="1">
      <c r="A2" s="405"/>
      <c r="B2" s="405"/>
    </row>
    <row r="3" spans="1:9" ht="15">
      <c r="B3" s="96" t="s">
        <v>140</v>
      </c>
      <c r="D3" s="150" t="s">
        <v>5</v>
      </c>
      <c r="E3" s="151" t="s">
        <v>136</v>
      </c>
      <c r="F3" s="152" t="s">
        <v>35</v>
      </c>
      <c r="G3" s="152" t="s">
        <v>38</v>
      </c>
      <c r="H3" s="152" t="s">
        <v>37</v>
      </c>
      <c r="I3" s="153" t="s">
        <v>39</v>
      </c>
    </row>
    <row r="4" spans="1:9">
      <c r="B4" s="6"/>
      <c r="D4" s="419">
        <v>2014</v>
      </c>
      <c r="E4" s="154" t="s">
        <v>43</v>
      </c>
      <c r="F4" s="155">
        <v>0.23553995596616861</v>
      </c>
      <c r="G4" s="155">
        <v>-1.0935397039030903</v>
      </c>
      <c r="H4" s="155">
        <v>0.10289242025838252</v>
      </c>
      <c r="I4" s="156">
        <v>2.2786350312482551</v>
      </c>
    </row>
    <row r="5" spans="1:9">
      <c r="D5" s="419"/>
      <c r="E5" s="154" t="s">
        <v>44</v>
      </c>
      <c r="F5" s="155">
        <v>0.64351092042729263</v>
      </c>
      <c r="G5" s="155">
        <v>-0.18035743564519535</v>
      </c>
      <c r="H5" s="155">
        <v>-1.2737430167597763</v>
      </c>
      <c r="I5" s="156">
        <v>0.89315326294030495</v>
      </c>
    </row>
    <row r="6" spans="1:9">
      <c r="D6" s="419"/>
      <c r="E6" s="154" t="s">
        <v>45</v>
      </c>
      <c r="F6" s="155">
        <v>0.816113528394391</v>
      </c>
      <c r="G6" s="155">
        <v>1.2549537648612885</v>
      </c>
      <c r="H6" s="155">
        <v>-2.9649297488660187</v>
      </c>
      <c r="I6" s="156">
        <v>2.981593496929702</v>
      </c>
    </row>
    <row r="7" spans="1:9">
      <c r="D7" s="419"/>
      <c r="E7" s="154" t="s">
        <v>46</v>
      </c>
      <c r="F7" s="155">
        <v>0.89737419536430885</v>
      </c>
      <c r="G7" s="155">
        <v>3.128153380423826</v>
      </c>
      <c r="H7" s="155">
        <v>-1.2146668180270104</v>
      </c>
      <c r="I7" s="156">
        <v>1.8718308339626732</v>
      </c>
    </row>
    <row r="8" spans="1:9">
      <c r="D8" s="422">
        <v>2015</v>
      </c>
      <c r="E8" s="154" t="s">
        <v>43</v>
      </c>
      <c r="F8" s="155">
        <v>0.87085167986447054</v>
      </c>
      <c r="G8" s="155">
        <v>3.6400748426603124</v>
      </c>
      <c r="H8" s="155">
        <v>-7.9945180447693609E-2</v>
      </c>
      <c r="I8" s="156">
        <v>1.7149346084618822</v>
      </c>
    </row>
    <row r="9" spans="1:9">
      <c r="D9" s="423"/>
      <c r="E9" s="154" t="s">
        <v>44</v>
      </c>
      <c r="F9" s="155">
        <v>0.98201009406126971</v>
      </c>
      <c r="G9" s="155">
        <v>2.0696452036793822</v>
      </c>
      <c r="H9" s="155">
        <v>0.58850158442733669</v>
      </c>
      <c r="I9" s="156">
        <v>2.0617532164726171</v>
      </c>
    </row>
    <row r="10" spans="1:9">
      <c r="D10" s="423"/>
      <c r="E10" s="154" t="s">
        <v>45</v>
      </c>
      <c r="F10" s="155">
        <v>1.1015486543978881</v>
      </c>
      <c r="G10" s="155">
        <v>4.4031311154598907</v>
      </c>
      <c r="H10" s="155">
        <v>2.4626610420704687</v>
      </c>
      <c r="I10" s="156">
        <v>0.11361273650756232</v>
      </c>
    </row>
    <row r="11" spans="1:9">
      <c r="D11" s="424"/>
      <c r="E11" s="154" t="s">
        <v>46</v>
      </c>
      <c r="F11" s="155">
        <v>1.2071553611215924</v>
      </c>
      <c r="G11" s="155">
        <v>1.206784083496415</v>
      </c>
      <c r="H11" s="155">
        <v>2.6890370029878152</v>
      </c>
      <c r="I11" s="156">
        <v>1.2837096713188778</v>
      </c>
    </row>
    <row r="12" spans="1:9">
      <c r="D12" s="422">
        <v>2016</v>
      </c>
      <c r="E12" s="154" t="s">
        <v>43</v>
      </c>
      <c r="F12" s="155">
        <v>1.3896296597912583</v>
      </c>
      <c r="G12" s="155">
        <v>0.93549975381586048</v>
      </c>
      <c r="H12" s="155">
        <v>0.77723168362098249</v>
      </c>
      <c r="I12" s="156">
        <v>2.5806745600777781</v>
      </c>
    </row>
    <row r="13" spans="1:9">
      <c r="D13" s="423"/>
      <c r="E13" s="154" t="s">
        <v>44</v>
      </c>
      <c r="F13" s="155">
        <v>1.4167153434986535</v>
      </c>
      <c r="G13" s="155">
        <v>2.0115867396202081</v>
      </c>
      <c r="H13" s="155">
        <v>0.13501350135014523</v>
      </c>
      <c r="I13" s="156">
        <v>2.3781346436168693</v>
      </c>
    </row>
    <row r="14" spans="1:9">
      <c r="D14" s="423"/>
      <c r="E14" s="154" t="s">
        <v>45</v>
      </c>
      <c r="F14" s="155">
        <v>1.3388476753630307</v>
      </c>
      <c r="G14" s="155">
        <v>-1.1090284286160657</v>
      </c>
      <c r="H14" s="155">
        <v>-1.1572271058195249</v>
      </c>
      <c r="I14" s="156">
        <v>1.4745477336616686</v>
      </c>
    </row>
    <row r="15" spans="1:9">
      <c r="D15" s="424"/>
      <c r="E15" s="154" t="s">
        <v>46</v>
      </c>
      <c r="F15" s="155">
        <v>1.3373595946424066</v>
      </c>
      <c r="G15" s="155">
        <v>-0.59619722848857082</v>
      </c>
      <c r="H15" s="155">
        <v>-0.94001790510295224</v>
      </c>
      <c r="I15" s="156">
        <v>1.5176410838586341</v>
      </c>
    </row>
    <row r="16" spans="1:9">
      <c r="D16" s="422">
        <v>2017</v>
      </c>
      <c r="E16" s="154" t="s">
        <v>43</v>
      </c>
      <c r="F16" s="155">
        <v>1.4722191581034716</v>
      </c>
      <c r="G16" s="155">
        <v>2.2113821138211476</v>
      </c>
      <c r="H16" s="155">
        <v>-0.54440285811501177</v>
      </c>
      <c r="I16" s="156">
        <v>-0.4442173999955612</v>
      </c>
    </row>
    <row r="17" spans="2:9">
      <c r="D17" s="423"/>
      <c r="E17" s="154" t="s">
        <v>44</v>
      </c>
      <c r="F17" s="155">
        <v>1.5281000173042569</v>
      </c>
      <c r="G17" s="155">
        <v>0.14197823000472454</v>
      </c>
      <c r="H17" s="155">
        <v>-0.85393258426966767</v>
      </c>
      <c r="I17" s="156">
        <v>-0.29411119158929688</v>
      </c>
    </row>
    <row r="18" spans="2:9">
      <c r="D18" s="423"/>
      <c r="E18" s="154" t="s">
        <v>45</v>
      </c>
      <c r="F18" s="155">
        <v>1.6566802040248074</v>
      </c>
      <c r="G18" s="155">
        <v>2.5588374664349933</v>
      </c>
      <c r="H18" s="155">
        <v>0.37149611617697254</v>
      </c>
      <c r="I18" s="156">
        <v>-0.82304526748970819</v>
      </c>
    </row>
    <row r="19" spans="2:9">
      <c r="D19" s="424"/>
      <c r="E19" s="154" t="s">
        <v>46</v>
      </c>
      <c r="F19" s="155">
        <v>1.6487307960701525</v>
      </c>
      <c r="G19" s="155">
        <v>5.7059491003404128</v>
      </c>
      <c r="H19" s="155">
        <v>0.86985991866244117</v>
      </c>
      <c r="I19" s="156">
        <v>-0.52455784114653348</v>
      </c>
    </row>
    <row r="20" spans="2:9">
      <c r="D20" s="419">
        <v>2018</v>
      </c>
      <c r="E20" s="154" t="s">
        <v>43</v>
      </c>
      <c r="F20" s="155">
        <v>1.597771163450723</v>
      </c>
      <c r="G20" s="155">
        <v>0.92268533248487383</v>
      </c>
      <c r="H20" s="155">
        <v>1.6535522864636887</v>
      </c>
      <c r="I20" s="156">
        <v>9.4445559943179269E-2</v>
      </c>
    </row>
    <row r="21" spans="2:9" ht="15" thickBot="1">
      <c r="B21" s="147" t="s">
        <v>42</v>
      </c>
      <c r="D21" s="419"/>
      <c r="E21" s="154" t="s">
        <v>44</v>
      </c>
      <c r="F21" s="155">
        <v>1.6280558308556348</v>
      </c>
      <c r="G21" s="155">
        <v>2.6937618147448106</v>
      </c>
      <c r="H21" s="155">
        <v>1.9718948322756003</v>
      </c>
      <c r="I21" s="156">
        <v>0.48649481585842924</v>
      </c>
    </row>
    <row r="22" spans="2:9">
      <c r="D22" s="419"/>
      <c r="E22" s="154" t="s">
        <v>45</v>
      </c>
      <c r="F22" s="155">
        <v>1.4546529506849204</v>
      </c>
      <c r="G22" s="155">
        <v>0.50823964269213207</v>
      </c>
      <c r="H22" s="155">
        <v>2.1646478241363898</v>
      </c>
      <c r="I22" s="156">
        <v>3.5973556009227581</v>
      </c>
    </row>
    <row r="23" spans="2:9">
      <c r="D23" s="419"/>
      <c r="E23" s="154" t="s">
        <v>46</v>
      </c>
      <c r="F23" s="155">
        <v>1.3533016958659827</v>
      </c>
      <c r="G23" s="155">
        <v>0.98144456371722644</v>
      </c>
      <c r="H23" s="155">
        <v>0.6719677455482076</v>
      </c>
      <c r="I23" s="156">
        <v>1.9051704373164835</v>
      </c>
    </row>
    <row r="24" spans="2:9">
      <c r="D24" s="419">
        <v>2019</v>
      </c>
      <c r="E24" s="154" t="s">
        <v>43</v>
      </c>
      <c r="F24" s="155">
        <v>1.3735438384405496</v>
      </c>
      <c r="G24" s="155">
        <v>1.8757881462799553</v>
      </c>
      <c r="H24" s="155">
        <v>0.17949293246579678</v>
      </c>
      <c r="I24" s="156">
        <v>2.014175755594505</v>
      </c>
    </row>
    <row r="25" spans="2:9">
      <c r="D25" s="420"/>
      <c r="E25" s="158" t="s">
        <v>44</v>
      </c>
      <c r="F25" s="159">
        <v>1.1506087986239422</v>
      </c>
      <c r="G25" s="159">
        <v>0</v>
      </c>
      <c r="H25" s="159">
        <v>-0.68904200933540549</v>
      </c>
      <c r="I25" s="160">
        <v>0.85144292557539636</v>
      </c>
    </row>
    <row r="28" spans="2:9">
      <c r="B28" s="157"/>
    </row>
  </sheetData>
  <mergeCells count="7">
    <mergeCell ref="D24:D25"/>
    <mergeCell ref="A1:B1"/>
    <mergeCell ref="D4:D7"/>
    <mergeCell ref="D8:D11"/>
    <mergeCell ref="D12:D15"/>
    <mergeCell ref="D16:D19"/>
    <mergeCell ref="D20:D23"/>
  </mergeCells>
  <hyperlinks>
    <hyperlink ref="A1" location="Turinys!A1" display="↖ atgal į turinį"/>
    <hyperlink ref="A1:B1" location="Turinys!A26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1D1D1"/>
  </sheetPr>
  <dimension ref="A1:K25"/>
  <sheetViews>
    <sheetView showGridLines="0" showRowColHeaders="0" workbookViewId="0">
      <selection activeCell="B3" sqref="B3"/>
    </sheetView>
  </sheetViews>
  <sheetFormatPr defaultRowHeight="14.25"/>
  <cols>
    <col min="1" max="1" width="9" style="146"/>
    <col min="2" max="2" width="69.875" style="146" customWidth="1"/>
    <col min="3" max="16384" width="9" style="146"/>
  </cols>
  <sheetData>
    <row r="1" spans="1:11">
      <c r="A1" s="409" t="s">
        <v>0</v>
      </c>
      <c r="B1" s="409"/>
    </row>
    <row r="2" spans="1:11" s="404" customFormat="1" ht="15" thickBot="1">
      <c r="A2" s="403"/>
      <c r="B2" s="403"/>
    </row>
    <row r="3" spans="1:11" ht="15">
      <c r="B3" s="96" t="s">
        <v>137</v>
      </c>
      <c r="D3" s="150" t="s">
        <v>5</v>
      </c>
      <c r="E3" s="151" t="s">
        <v>136</v>
      </c>
      <c r="F3" s="152" t="s">
        <v>35</v>
      </c>
      <c r="G3" s="152" t="s">
        <v>38</v>
      </c>
      <c r="H3" s="152" t="s">
        <v>37</v>
      </c>
      <c r="I3" s="153" t="s">
        <v>39</v>
      </c>
    </row>
    <row r="4" spans="1:11">
      <c r="B4" s="6"/>
      <c r="D4" s="419">
        <v>2014</v>
      </c>
      <c r="E4" s="154" t="s">
        <v>43</v>
      </c>
      <c r="F4" s="155">
        <v>101.6</v>
      </c>
      <c r="G4" s="155">
        <v>119.3</v>
      </c>
      <c r="H4" s="155">
        <v>119.7</v>
      </c>
      <c r="I4" s="156">
        <v>110.4</v>
      </c>
    </row>
    <row r="5" spans="1:11">
      <c r="D5" s="419"/>
      <c r="E5" s="154" t="s">
        <v>44</v>
      </c>
      <c r="F5" s="155">
        <v>105.2</v>
      </c>
      <c r="G5" s="155">
        <v>115.6</v>
      </c>
      <c r="H5" s="155">
        <v>115.4</v>
      </c>
      <c r="I5" s="156">
        <v>115</v>
      </c>
    </row>
    <row r="6" spans="1:11">
      <c r="D6" s="419"/>
      <c r="E6" s="154" t="s">
        <v>45</v>
      </c>
      <c r="F6" s="155">
        <v>101.2</v>
      </c>
      <c r="G6" s="155">
        <v>112.3</v>
      </c>
      <c r="H6" s="155">
        <v>109.6</v>
      </c>
      <c r="I6" s="156">
        <v>101.3</v>
      </c>
    </row>
    <row r="7" spans="1:11">
      <c r="D7" s="419"/>
      <c r="E7" s="154" t="s">
        <v>46</v>
      </c>
      <c r="F7" s="155">
        <v>109.7</v>
      </c>
      <c r="G7" s="155">
        <v>116.1</v>
      </c>
      <c r="H7" s="155">
        <v>110.3</v>
      </c>
      <c r="I7" s="156">
        <v>111.4</v>
      </c>
    </row>
    <row r="8" spans="1:11">
      <c r="D8" s="419">
        <v>2015</v>
      </c>
      <c r="E8" s="154" t="s">
        <v>43</v>
      </c>
      <c r="F8" s="155">
        <v>102</v>
      </c>
      <c r="G8" s="155">
        <v>129.1</v>
      </c>
      <c r="H8" s="155">
        <v>124</v>
      </c>
      <c r="I8" s="156">
        <v>114.2</v>
      </c>
      <c r="K8" s="157"/>
    </row>
    <row r="9" spans="1:11">
      <c r="D9" s="419"/>
      <c r="E9" s="154" t="s">
        <v>44</v>
      </c>
      <c r="F9" s="155">
        <v>105.6</v>
      </c>
      <c r="G9" s="155">
        <v>117.3</v>
      </c>
      <c r="H9" s="155">
        <v>120.6</v>
      </c>
      <c r="I9" s="156">
        <v>120.7</v>
      </c>
    </row>
    <row r="10" spans="1:11">
      <c r="D10" s="419"/>
      <c r="E10" s="154" t="s">
        <v>45</v>
      </c>
      <c r="F10" s="155">
        <v>101.6</v>
      </c>
      <c r="G10" s="155">
        <v>114.3</v>
      </c>
      <c r="H10" s="155">
        <v>116.8</v>
      </c>
      <c r="I10" s="156">
        <v>107.9</v>
      </c>
    </row>
    <row r="11" spans="1:11">
      <c r="D11" s="419"/>
      <c r="E11" s="154" t="s">
        <v>46</v>
      </c>
      <c r="F11" s="155">
        <v>110</v>
      </c>
      <c r="G11" s="155">
        <v>125.2</v>
      </c>
      <c r="H11" s="155">
        <v>121</v>
      </c>
      <c r="I11" s="156">
        <v>117.5</v>
      </c>
    </row>
    <row r="12" spans="1:11">
      <c r="D12" s="419">
        <v>2016</v>
      </c>
      <c r="E12" s="154" t="s">
        <v>43</v>
      </c>
      <c r="F12" s="155">
        <v>103</v>
      </c>
      <c r="G12" s="155">
        <v>127.5</v>
      </c>
      <c r="H12" s="155">
        <v>130.9</v>
      </c>
      <c r="I12" s="156">
        <v>127.9</v>
      </c>
    </row>
    <row r="13" spans="1:11">
      <c r="D13" s="419"/>
      <c r="E13" s="154" t="s">
        <v>44</v>
      </c>
      <c r="F13" s="155">
        <v>105.8</v>
      </c>
      <c r="G13" s="155">
        <v>127.9</v>
      </c>
      <c r="H13" s="155">
        <v>127.5</v>
      </c>
      <c r="I13" s="156">
        <v>125.9</v>
      </c>
    </row>
    <row r="14" spans="1:11">
      <c r="D14" s="419"/>
      <c r="E14" s="154" t="s">
        <v>45</v>
      </c>
      <c r="F14" s="155">
        <v>102.7</v>
      </c>
      <c r="G14" s="155">
        <v>121.6</v>
      </c>
      <c r="H14" s="155">
        <v>121.7</v>
      </c>
      <c r="I14" s="156">
        <v>113</v>
      </c>
    </row>
    <row r="15" spans="1:11">
      <c r="D15" s="419"/>
      <c r="E15" s="154" t="s">
        <v>46</v>
      </c>
      <c r="F15" s="155">
        <v>111.1</v>
      </c>
      <c r="G15" s="155">
        <v>124.3</v>
      </c>
      <c r="H15" s="155">
        <v>125.4</v>
      </c>
      <c r="I15" s="156">
        <v>123.3</v>
      </c>
    </row>
    <row r="16" spans="1:11">
      <c r="D16" s="419">
        <v>2017</v>
      </c>
      <c r="E16" s="154" t="s">
        <v>43</v>
      </c>
      <c r="F16" s="155">
        <v>103.1</v>
      </c>
      <c r="G16" s="155">
        <v>130.30000000000001</v>
      </c>
      <c r="H16" s="155">
        <v>136.19999999999999</v>
      </c>
      <c r="I16" s="156">
        <v>130.5</v>
      </c>
    </row>
    <row r="17" spans="2:9">
      <c r="D17" s="419"/>
      <c r="E17" s="154" t="s">
        <v>44</v>
      </c>
      <c r="F17" s="155">
        <v>107.1</v>
      </c>
      <c r="G17" s="155">
        <v>131.80000000000001</v>
      </c>
      <c r="H17" s="155">
        <v>132.30000000000001</v>
      </c>
      <c r="I17" s="156">
        <v>132.5</v>
      </c>
    </row>
    <row r="18" spans="2:9">
      <c r="D18" s="419"/>
      <c r="E18" s="154" t="s">
        <v>45</v>
      </c>
      <c r="F18" s="155">
        <v>103.3</v>
      </c>
      <c r="G18" s="155">
        <v>128.4</v>
      </c>
      <c r="H18" s="155">
        <v>123.3</v>
      </c>
      <c r="I18" s="156">
        <v>117.1</v>
      </c>
    </row>
    <row r="19" spans="2:9">
      <c r="D19" s="419"/>
      <c r="E19" s="154" t="s">
        <v>46</v>
      </c>
      <c r="F19" s="155">
        <v>111.8</v>
      </c>
      <c r="G19" s="155">
        <v>130</v>
      </c>
      <c r="H19" s="155">
        <v>129.6</v>
      </c>
      <c r="I19" s="156">
        <v>128.4</v>
      </c>
    </row>
    <row r="20" spans="2:9">
      <c r="D20" s="419">
        <v>2018</v>
      </c>
      <c r="E20" s="154" t="s">
        <v>43</v>
      </c>
      <c r="F20" s="155">
        <v>104.5</v>
      </c>
      <c r="G20" s="155">
        <v>136.5</v>
      </c>
      <c r="H20" s="155">
        <v>141.1</v>
      </c>
      <c r="I20" s="156">
        <v>137.5</v>
      </c>
    </row>
    <row r="21" spans="2:9" ht="15" thickBot="1">
      <c r="B21" s="147" t="s">
        <v>42</v>
      </c>
      <c r="D21" s="419"/>
      <c r="E21" s="154" t="s">
        <v>44</v>
      </c>
      <c r="F21" s="155">
        <v>108.5</v>
      </c>
      <c r="G21" s="155">
        <v>142</v>
      </c>
      <c r="H21" s="155">
        <v>137.9</v>
      </c>
      <c r="I21" s="156">
        <v>136.80000000000001</v>
      </c>
    </row>
    <row r="22" spans="2:9">
      <c r="D22" s="419"/>
      <c r="E22" s="154" t="s">
        <v>45</v>
      </c>
      <c r="F22" s="155">
        <v>105.5</v>
      </c>
      <c r="G22" s="155">
        <v>137.9</v>
      </c>
      <c r="H22" s="155">
        <v>131.4</v>
      </c>
      <c r="I22" s="156">
        <v>125.3</v>
      </c>
    </row>
    <row r="23" spans="2:9">
      <c r="D23" s="419"/>
      <c r="E23" s="154" t="s">
        <v>46</v>
      </c>
      <c r="F23" s="155">
        <v>114.1</v>
      </c>
      <c r="G23" s="155">
        <v>137.69999999999999</v>
      </c>
      <c r="H23" s="155">
        <v>134.69999999999999</v>
      </c>
      <c r="I23" s="156">
        <v>135.6</v>
      </c>
    </row>
    <row r="24" spans="2:9">
      <c r="D24" s="419">
        <v>2019</v>
      </c>
      <c r="E24" s="154" t="s">
        <v>43</v>
      </c>
      <c r="F24" s="155">
        <v>107</v>
      </c>
      <c r="G24" s="155">
        <v>142.69999999999999</v>
      </c>
      <c r="H24" s="155">
        <v>153</v>
      </c>
      <c r="I24" s="156">
        <v>145.5</v>
      </c>
    </row>
    <row r="25" spans="2:9">
      <c r="D25" s="420"/>
      <c r="E25" s="158" t="s">
        <v>44</v>
      </c>
      <c r="F25" s="159">
        <v>110.9</v>
      </c>
      <c r="G25" s="159">
        <v>153.1</v>
      </c>
      <c r="H25" s="159">
        <v>146.6</v>
      </c>
      <c r="I25" s="160">
        <v>147.1</v>
      </c>
    </row>
  </sheetData>
  <mergeCells count="7">
    <mergeCell ref="D24:D25"/>
    <mergeCell ref="A1:B1"/>
    <mergeCell ref="D4:D7"/>
    <mergeCell ref="D8:D11"/>
    <mergeCell ref="D12:D15"/>
    <mergeCell ref="D16:D19"/>
    <mergeCell ref="D20:D23"/>
  </mergeCells>
  <hyperlinks>
    <hyperlink ref="A1" location="Turinys!A1" display="↖ atgal į turinį"/>
    <hyperlink ref="A1:B1" location="Turinys!A22" display="↖ atgal į turinį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6261"/>
  </sheetPr>
  <dimension ref="A1:K26"/>
  <sheetViews>
    <sheetView showGridLines="0" showRowColHeaders="0" workbookViewId="0">
      <selection activeCell="B29" sqref="B29"/>
    </sheetView>
  </sheetViews>
  <sheetFormatPr defaultRowHeight="14.25"/>
  <cols>
    <col min="1" max="1" width="9" style="234"/>
    <col min="2" max="2" width="69.875" style="234" customWidth="1"/>
    <col min="3" max="5" width="9" style="234"/>
    <col min="6" max="11" width="9.625" style="234" customWidth="1"/>
    <col min="12" max="16384" width="9" style="234"/>
  </cols>
  <sheetData>
    <row r="1" spans="1:11">
      <c r="A1" s="409" t="s">
        <v>0</v>
      </c>
      <c r="B1" s="409"/>
    </row>
    <row r="2" spans="1:11" s="404" customFormat="1" ht="15" thickBot="1">
      <c r="A2" s="403"/>
      <c r="B2" s="403"/>
    </row>
    <row r="3" spans="1:11" ht="15">
      <c r="A3" s="233"/>
      <c r="B3" s="96" t="s">
        <v>189</v>
      </c>
      <c r="D3" s="429" t="s">
        <v>5</v>
      </c>
      <c r="E3" s="431" t="s">
        <v>136</v>
      </c>
      <c r="F3" s="432" t="s">
        <v>35</v>
      </c>
      <c r="G3" s="433" t="s">
        <v>108</v>
      </c>
      <c r="H3" s="432" t="s">
        <v>34</v>
      </c>
      <c r="I3" s="433" t="s">
        <v>173</v>
      </c>
      <c r="J3" s="425" t="s">
        <v>174</v>
      </c>
      <c r="K3" s="427" t="s">
        <v>175</v>
      </c>
    </row>
    <row r="4" spans="1:11">
      <c r="B4" s="6"/>
      <c r="D4" s="430"/>
      <c r="E4" s="426"/>
      <c r="F4" s="426"/>
      <c r="G4" s="434"/>
      <c r="H4" s="426"/>
      <c r="I4" s="435"/>
      <c r="J4" s="426"/>
      <c r="K4" s="428"/>
    </row>
    <row r="5" spans="1:11">
      <c r="D5" s="419">
        <v>2016</v>
      </c>
      <c r="E5" s="154" t="s">
        <v>43</v>
      </c>
      <c r="F5" s="238">
        <v>1.8816539999999999</v>
      </c>
      <c r="G5" s="238">
        <v>1.616309</v>
      </c>
      <c r="H5" s="238">
        <v>2.3309739999999999</v>
      </c>
      <c r="I5" s="239">
        <v>1.2278249999999999</v>
      </c>
      <c r="J5" s="239">
        <v>1.2694780000000001</v>
      </c>
      <c r="K5" s="239">
        <v>3.57544</v>
      </c>
    </row>
    <row r="6" spans="1:11">
      <c r="D6" s="419"/>
      <c r="E6" s="154" t="s">
        <v>44</v>
      </c>
      <c r="F6" s="238">
        <v>1.813377</v>
      </c>
      <c r="G6" s="238">
        <v>1.3429420000000001</v>
      </c>
      <c r="H6" s="238">
        <v>2.2763719999999998</v>
      </c>
      <c r="I6" s="239">
        <v>0.98116599999999998</v>
      </c>
      <c r="J6" s="239">
        <v>1.1157680000000001</v>
      </c>
      <c r="K6" s="239">
        <v>3.3165230000000001</v>
      </c>
    </row>
    <row r="7" spans="1:11">
      <c r="D7" s="419"/>
      <c r="E7" s="154" t="s">
        <v>45</v>
      </c>
      <c r="F7" s="238">
        <v>1.730426</v>
      </c>
      <c r="G7" s="238">
        <v>1.5567120000000001</v>
      </c>
      <c r="H7" s="238">
        <v>2.0265529999999998</v>
      </c>
      <c r="I7" s="239">
        <v>0.78345600000000004</v>
      </c>
      <c r="J7" s="239">
        <v>1.2255039999999999</v>
      </c>
      <c r="K7" s="239">
        <v>3.1031770000000001</v>
      </c>
    </row>
    <row r="8" spans="1:11">
      <c r="D8" s="419"/>
      <c r="E8" s="154" t="s">
        <v>46</v>
      </c>
      <c r="F8" s="238">
        <v>2.0939670000000001</v>
      </c>
      <c r="G8" s="238">
        <v>2.0340660000000002</v>
      </c>
      <c r="H8" s="238">
        <v>1.9481139999999999</v>
      </c>
      <c r="I8" s="239">
        <v>1.1842410000000001</v>
      </c>
      <c r="J8" s="239">
        <v>1.3176570000000001</v>
      </c>
      <c r="K8" s="239">
        <v>2.708196</v>
      </c>
    </row>
    <row r="9" spans="1:11">
      <c r="D9" s="419">
        <v>2017</v>
      </c>
      <c r="E9" s="154" t="s">
        <v>43</v>
      </c>
      <c r="F9" s="238">
        <v>2.1851970000000001</v>
      </c>
      <c r="G9" s="238">
        <v>2.0984240000000001</v>
      </c>
      <c r="H9" s="238">
        <v>2.346905</v>
      </c>
      <c r="I9" s="239">
        <v>1.3705620000000001</v>
      </c>
      <c r="J9" s="239">
        <v>1.6388469999999999</v>
      </c>
      <c r="K9" s="239">
        <v>2.8510610000000001</v>
      </c>
    </row>
    <row r="10" spans="1:11">
      <c r="D10" s="419"/>
      <c r="E10" s="154" t="s">
        <v>44</v>
      </c>
      <c r="F10" s="238">
        <v>2.553973</v>
      </c>
      <c r="G10" s="238">
        <v>2.163513</v>
      </c>
      <c r="H10" s="238">
        <v>2.3335629999999998</v>
      </c>
      <c r="I10" s="239">
        <v>2.3688699999999998</v>
      </c>
      <c r="J10" s="239">
        <v>1.7947900000000001</v>
      </c>
      <c r="K10" s="239">
        <v>3.050138</v>
      </c>
    </row>
    <row r="11" spans="1:11">
      <c r="D11" s="419"/>
      <c r="E11" s="154" t="s">
        <v>45</v>
      </c>
      <c r="F11" s="238">
        <v>2.9479120000000001</v>
      </c>
      <c r="G11" s="238">
        <v>2.416026</v>
      </c>
      <c r="H11" s="238">
        <v>3.0039169999999999</v>
      </c>
      <c r="I11" s="239">
        <v>2.8232390000000001</v>
      </c>
      <c r="J11" s="239">
        <v>1.8342970000000001</v>
      </c>
      <c r="K11" s="239">
        <v>2.9241239999999999</v>
      </c>
    </row>
    <row r="12" spans="1:11">
      <c r="D12" s="419"/>
      <c r="E12" s="154" t="s">
        <v>46</v>
      </c>
      <c r="F12" s="238">
        <v>2.9511240000000001</v>
      </c>
      <c r="G12" s="238">
        <v>2.7952569999999999</v>
      </c>
      <c r="H12" s="238">
        <v>3.3830550000000001</v>
      </c>
      <c r="I12" s="239">
        <v>2.960931</v>
      </c>
      <c r="J12" s="239">
        <v>1.738226</v>
      </c>
      <c r="K12" s="239">
        <v>3.089493</v>
      </c>
    </row>
    <row r="13" spans="1:11">
      <c r="D13" s="419">
        <v>2018</v>
      </c>
      <c r="E13" s="154" t="s">
        <v>43</v>
      </c>
      <c r="F13" s="238">
        <v>2.5729980000000001</v>
      </c>
      <c r="G13" s="238">
        <v>2.8618730000000001</v>
      </c>
      <c r="H13" s="238">
        <v>2.3027319999999998</v>
      </c>
      <c r="I13" s="239">
        <v>2.3567520000000002</v>
      </c>
      <c r="J13" s="239">
        <v>1.38384</v>
      </c>
      <c r="K13" s="239">
        <v>2.8944969999999999</v>
      </c>
    </row>
    <row r="14" spans="1:11">
      <c r="D14" s="419"/>
      <c r="E14" s="154" t="s">
        <v>44</v>
      </c>
      <c r="F14" s="238">
        <v>2.2611859999999999</v>
      </c>
      <c r="G14" s="238">
        <v>3.2022940000000002</v>
      </c>
      <c r="H14" s="238">
        <v>2.1270509999999998</v>
      </c>
      <c r="I14" s="239">
        <v>1.863667</v>
      </c>
      <c r="J14" s="239">
        <v>1.030583</v>
      </c>
      <c r="K14" s="239">
        <v>2.6090110000000002</v>
      </c>
    </row>
    <row r="15" spans="1:11">
      <c r="D15" s="419"/>
      <c r="E15" s="154" t="s">
        <v>45</v>
      </c>
      <c r="F15" s="238">
        <v>1.6792720000000001</v>
      </c>
      <c r="G15" s="238">
        <v>3.1335380000000002</v>
      </c>
      <c r="H15" s="238">
        <v>1.1494230000000001</v>
      </c>
      <c r="I15" s="239">
        <v>1.477115</v>
      </c>
      <c r="J15" s="239">
        <v>0.482875</v>
      </c>
      <c r="K15" s="239">
        <v>2.503269</v>
      </c>
    </row>
    <row r="16" spans="1:11">
      <c r="D16" s="419"/>
      <c r="E16" s="154" t="s">
        <v>46</v>
      </c>
      <c r="F16" s="238">
        <v>1.2061630000000001</v>
      </c>
      <c r="G16" s="238">
        <v>2.5164960000000001</v>
      </c>
      <c r="H16" s="238">
        <v>0.62241000000000002</v>
      </c>
      <c r="I16" s="239">
        <v>1.192169</v>
      </c>
      <c r="J16" s="239">
        <v>2.6720000000000001E-2</v>
      </c>
      <c r="K16" s="239">
        <v>2.327261</v>
      </c>
    </row>
    <row r="17" spans="2:11">
      <c r="D17" s="419">
        <v>2019</v>
      </c>
      <c r="E17" s="154" t="s">
        <v>43</v>
      </c>
      <c r="F17" s="238">
        <v>1.3259129999999999</v>
      </c>
      <c r="G17" s="238">
        <v>2.6522410000000001</v>
      </c>
      <c r="H17" s="238">
        <v>0.875865</v>
      </c>
      <c r="I17" s="239">
        <v>1.281736</v>
      </c>
      <c r="J17" s="239">
        <v>-5.5337999999999998E-2</v>
      </c>
      <c r="K17" s="239">
        <v>2.370447</v>
      </c>
    </row>
    <row r="18" spans="2:11">
      <c r="D18" s="420"/>
      <c r="E18" s="158" t="s">
        <v>44</v>
      </c>
      <c r="F18" s="240">
        <v>1.1511659999999999</v>
      </c>
      <c r="G18" s="240">
        <v>2.2845680000000002</v>
      </c>
      <c r="H18" s="240">
        <v>0.41279500000000002</v>
      </c>
      <c r="I18" s="241">
        <v>1.3784860000000001</v>
      </c>
      <c r="J18" s="241">
        <v>-5.0867000000000002E-2</v>
      </c>
      <c r="K18" s="241">
        <v>2.25116</v>
      </c>
    </row>
    <row r="21" spans="2:11" ht="15" thickBot="1">
      <c r="B21" s="235" t="s">
        <v>109</v>
      </c>
    </row>
    <row r="26" spans="2:11">
      <c r="B26" s="157"/>
    </row>
  </sheetData>
  <mergeCells count="13">
    <mergeCell ref="A1:B1"/>
    <mergeCell ref="D5:D8"/>
    <mergeCell ref="D9:D12"/>
    <mergeCell ref="D13:D16"/>
    <mergeCell ref="I3:I4"/>
    <mergeCell ref="J3:J4"/>
    <mergeCell ref="K3:K4"/>
    <mergeCell ref="D17:D18"/>
    <mergeCell ref="D3:D4"/>
    <mergeCell ref="E3:E4"/>
    <mergeCell ref="F3:F4"/>
    <mergeCell ref="G3:G4"/>
    <mergeCell ref="H3:H4"/>
  </mergeCells>
  <hyperlinks>
    <hyperlink ref="A1" location="Turinys!A1" display="↖ atgal į turinį"/>
    <hyperlink ref="A1:B1" location="Turinys!A22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6261"/>
  </sheetPr>
  <dimension ref="A1:M32"/>
  <sheetViews>
    <sheetView showGridLines="0" showRowColHeaders="0" workbookViewId="0">
      <selection activeCell="G31" sqref="G31"/>
    </sheetView>
  </sheetViews>
  <sheetFormatPr defaultRowHeight="14.25"/>
  <cols>
    <col min="2" max="2" width="18.125" customWidth="1"/>
    <col min="3" max="3" width="9" customWidth="1"/>
    <col min="4" max="4" width="10.125" customWidth="1"/>
    <col min="9" max="9" width="10.125" customWidth="1"/>
  </cols>
  <sheetData>
    <row r="1" spans="1:13">
      <c r="A1" s="421" t="s">
        <v>0</v>
      </c>
      <c r="B1" s="421"/>
    </row>
    <row r="2" spans="1:13" ht="15" thickBot="1"/>
    <row r="3" spans="1:13">
      <c r="B3" s="436" t="s">
        <v>190</v>
      </c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</row>
    <row r="4" spans="1:13">
      <c r="B4" s="6"/>
    </row>
    <row r="11" spans="1:13">
      <c r="D11" s="3"/>
      <c r="E11" s="99"/>
    </row>
    <row r="12" spans="1:13">
      <c r="D12" s="3"/>
      <c r="E12" s="99"/>
    </row>
    <row r="21" spans="2:13" s="234" customFormat="1"/>
    <row r="22" spans="2:13" s="234" customFormat="1" ht="15" thickBot="1">
      <c r="B22" s="438" t="s">
        <v>53</v>
      </c>
      <c r="C22" s="439"/>
      <c r="D22" s="439"/>
      <c r="E22" s="439"/>
      <c r="F22" s="439"/>
      <c r="G22" s="439"/>
      <c r="H22" s="439"/>
      <c r="I22" s="439"/>
      <c r="J22" s="439"/>
      <c r="K22" s="439"/>
      <c r="L22" s="439"/>
      <c r="M22" s="439"/>
    </row>
    <row r="23" spans="2:13" s="234" customFormat="1"/>
    <row r="24" spans="2:13" s="234" customFormat="1"/>
    <row r="25" spans="2:13" ht="33" customHeight="1">
      <c r="D25" s="101" t="s">
        <v>40</v>
      </c>
      <c r="E25" s="242" t="s">
        <v>179</v>
      </c>
      <c r="I25" s="101" t="s">
        <v>40</v>
      </c>
      <c r="J25" s="242" t="s">
        <v>180</v>
      </c>
    </row>
    <row r="26" spans="2:13">
      <c r="D26" s="15" t="s">
        <v>34</v>
      </c>
      <c r="E26" s="100">
        <v>9.3234507966616178</v>
      </c>
      <c r="I26" s="15" t="s">
        <v>34</v>
      </c>
      <c r="J26" s="100">
        <v>9.468187842701731</v>
      </c>
    </row>
    <row r="27" spans="2:13">
      <c r="D27" s="15" t="s">
        <v>36</v>
      </c>
      <c r="E27" s="100">
        <v>9.1261227028854996</v>
      </c>
      <c r="I27" s="15" t="s">
        <v>36</v>
      </c>
      <c r="J27" s="100">
        <v>9.5468511469039701</v>
      </c>
    </row>
    <row r="28" spans="2:13">
      <c r="D28" s="15" t="s">
        <v>176</v>
      </c>
      <c r="E28" s="100">
        <v>8.0643933341065619</v>
      </c>
      <c r="I28" s="15" t="s">
        <v>176</v>
      </c>
      <c r="J28" s="100">
        <v>5.2191565254773558</v>
      </c>
    </row>
    <row r="29" spans="2:13">
      <c r="D29" s="15" t="s">
        <v>33</v>
      </c>
      <c r="E29" s="100">
        <v>7.3104189253072649</v>
      </c>
      <c r="I29" s="15" t="s">
        <v>33</v>
      </c>
      <c r="J29" s="100">
        <v>6.8900466764396899</v>
      </c>
    </row>
    <row r="30" spans="2:13">
      <c r="D30" s="15" t="s">
        <v>37</v>
      </c>
      <c r="E30" s="100">
        <v>7.0589127954634412</v>
      </c>
      <c r="I30" s="15" t="s">
        <v>37</v>
      </c>
      <c r="J30" s="100">
        <v>7.1587460867993045</v>
      </c>
    </row>
    <row r="31" spans="2:13">
      <c r="D31" s="15" t="s">
        <v>178</v>
      </c>
      <c r="E31" s="100">
        <v>5.6116062164308884</v>
      </c>
      <c r="I31" s="15" t="s">
        <v>178</v>
      </c>
      <c r="J31" s="100">
        <v>5.3697215538258325</v>
      </c>
    </row>
    <row r="32" spans="2:13">
      <c r="D32" s="17" t="s">
        <v>177</v>
      </c>
      <c r="E32" s="100">
        <v>53.505095229144729</v>
      </c>
      <c r="I32" s="17" t="s">
        <v>177</v>
      </c>
      <c r="J32" s="100">
        <v>56.347290167852108</v>
      </c>
    </row>
  </sheetData>
  <mergeCells count="3">
    <mergeCell ref="A1:B1"/>
    <mergeCell ref="B3:M3"/>
    <mergeCell ref="B22:M22"/>
  </mergeCells>
  <hyperlinks>
    <hyperlink ref="A1" location="Turinys!A1" display="↖ atgal į turinį"/>
    <hyperlink ref="A1:B1" location="Turinys!A26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6261"/>
  </sheetPr>
  <dimension ref="A1:G13"/>
  <sheetViews>
    <sheetView showGridLines="0" showRowColHeaders="0" zoomScaleNormal="100" workbookViewId="0">
      <selection activeCell="J35" sqref="J35"/>
    </sheetView>
  </sheetViews>
  <sheetFormatPr defaultRowHeight="14.25"/>
  <cols>
    <col min="1" max="1" width="9" style="97"/>
    <col min="2" max="2" width="31.25" style="97" customWidth="1"/>
    <col min="3" max="3" width="17.875" style="97" customWidth="1"/>
    <col min="4" max="16384" width="9" style="97"/>
  </cols>
  <sheetData>
    <row r="1" spans="1:7">
      <c r="A1" s="421" t="s">
        <v>0</v>
      </c>
      <c r="B1" s="421"/>
      <c r="C1" s="98"/>
      <c r="D1" s="98"/>
      <c r="E1" s="98"/>
      <c r="F1" s="98"/>
      <c r="G1" s="98"/>
    </row>
    <row r="2" spans="1:7" ht="15" thickBot="1">
      <c r="A2" s="95"/>
      <c r="B2" s="125"/>
      <c r="C2" s="126"/>
      <c r="D2" s="126"/>
      <c r="E2" s="126"/>
      <c r="F2" s="126"/>
      <c r="G2" s="126"/>
    </row>
    <row r="3" spans="1:7" ht="20.25" customHeight="1" thickBot="1">
      <c r="A3" s="134"/>
      <c r="B3" s="447" t="s">
        <v>191</v>
      </c>
      <c r="C3" s="447"/>
      <c r="D3" s="134"/>
      <c r="E3" s="134"/>
      <c r="F3" s="134"/>
      <c r="G3" s="134"/>
    </row>
    <row r="4" spans="1:7">
      <c r="B4" s="444" t="s">
        <v>22</v>
      </c>
      <c r="C4" s="444"/>
      <c r="D4" s="104">
        <v>2019</v>
      </c>
      <c r="E4" s="105">
        <v>2020</v>
      </c>
      <c r="F4" s="105">
        <v>2021</v>
      </c>
      <c r="G4" s="106">
        <v>2022</v>
      </c>
    </row>
    <row r="5" spans="1:7" ht="15" customHeight="1">
      <c r="B5" s="445" t="s">
        <v>106</v>
      </c>
      <c r="C5" s="102" t="s">
        <v>110</v>
      </c>
      <c r="D5" s="102">
        <v>3.5</v>
      </c>
      <c r="E5" s="102">
        <v>3.6</v>
      </c>
      <c r="F5" s="102">
        <v>3.6</v>
      </c>
      <c r="G5" s="246">
        <v>3.6</v>
      </c>
    </row>
    <row r="6" spans="1:7">
      <c r="B6" s="446"/>
      <c r="C6" s="102" t="s">
        <v>181</v>
      </c>
      <c r="D6" s="102">
        <v>3.2</v>
      </c>
      <c r="E6" s="102">
        <v>3.5</v>
      </c>
      <c r="F6" s="102">
        <v>3.5</v>
      </c>
      <c r="G6" s="102">
        <v>3.5</v>
      </c>
    </row>
    <row r="7" spans="1:7" ht="15" customHeight="1">
      <c r="B7" s="440" t="s">
        <v>107</v>
      </c>
      <c r="C7" s="102" t="s">
        <v>110</v>
      </c>
      <c r="D7" s="103">
        <v>1.5</v>
      </c>
      <c r="E7" s="103">
        <v>1.7</v>
      </c>
      <c r="F7" s="103">
        <v>1.7</v>
      </c>
      <c r="G7" s="246">
        <v>1.7</v>
      </c>
    </row>
    <row r="8" spans="1:7">
      <c r="B8" s="446"/>
      <c r="C8" s="102" t="s">
        <v>181</v>
      </c>
      <c r="D8" s="102">
        <v>1.4</v>
      </c>
      <c r="E8" s="102">
        <v>1.6</v>
      </c>
      <c r="F8" s="102">
        <v>1.6</v>
      </c>
      <c r="G8" s="102">
        <v>1.6</v>
      </c>
    </row>
    <row r="9" spans="1:7" ht="14.25" customHeight="1">
      <c r="B9" s="440" t="s">
        <v>111</v>
      </c>
      <c r="C9" s="102" t="s">
        <v>110</v>
      </c>
      <c r="D9" s="102">
        <v>1.7</v>
      </c>
      <c r="E9" s="102">
        <v>1.9</v>
      </c>
      <c r="F9" s="102">
        <v>1.9</v>
      </c>
      <c r="G9" s="246">
        <v>1.9</v>
      </c>
    </row>
    <row r="10" spans="1:7" ht="15" thickBot="1">
      <c r="B10" s="441"/>
      <c r="C10" s="107" t="s">
        <v>181</v>
      </c>
      <c r="D10" s="107">
        <v>1.5</v>
      </c>
      <c r="E10" s="107">
        <v>1.8</v>
      </c>
      <c r="F10" s="107">
        <v>1.8</v>
      </c>
      <c r="G10" s="107">
        <v>1.8</v>
      </c>
    </row>
    <row r="11" spans="1:7">
      <c r="B11" s="442" t="s">
        <v>112</v>
      </c>
      <c r="C11" s="442"/>
      <c r="D11" s="442"/>
      <c r="E11" s="442"/>
      <c r="F11" s="442"/>
      <c r="G11" s="442"/>
    </row>
    <row r="12" spans="1:7" ht="15" thickBot="1">
      <c r="B12" s="443" t="s">
        <v>113</v>
      </c>
      <c r="C12" s="443"/>
      <c r="D12" s="443"/>
      <c r="E12" s="443"/>
      <c r="F12" s="443"/>
      <c r="G12" s="443"/>
    </row>
    <row r="13" spans="1:7">
      <c r="B13" s="98"/>
      <c r="C13" s="98"/>
      <c r="D13" s="98"/>
      <c r="E13" s="98"/>
      <c r="F13" s="98"/>
      <c r="G13" s="98"/>
    </row>
  </sheetData>
  <mergeCells count="8">
    <mergeCell ref="B9:B10"/>
    <mergeCell ref="B11:G11"/>
    <mergeCell ref="B12:G12"/>
    <mergeCell ref="A1:B1"/>
    <mergeCell ref="B4:C4"/>
    <mergeCell ref="B5:B6"/>
    <mergeCell ref="B7:B8"/>
    <mergeCell ref="B3:C3"/>
  </mergeCells>
  <hyperlinks>
    <hyperlink ref="A1" location="Turinys!A1" display="↖ atgal į turinį"/>
    <hyperlink ref="A1:B1" location="Turinys!A26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6261"/>
  </sheetPr>
  <dimension ref="A1:F179"/>
  <sheetViews>
    <sheetView showGridLines="0" showRowColHeaders="0" zoomScaleNormal="100" workbookViewId="0">
      <selection activeCell="B31" sqref="B31"/>
    </sheetView>
  </sheetViews>
  <sheetFormatPr defaultRowHeight="14.25"/>
  <cols>
    <col min="1" max="1" width="9" style="303"/>
    <col min="2" max="2" width="69.5" customWidth="1"/>
    <col min="4" max="4" width="9" style="303"/>
    <col min="5" max="5" width="15.375" style="303" customWidth="1"/>
    <col min="6" max="6" width="15" style="305" customWidth="1"/>
    <col min="7" max="16384" width="9" style="303"/>
  </cols>
  <sheetData>
    <row r="1" spans="1:6">
      <c r="A1" s="409" t="s">
        <v>0</v>
      </c>
      <c r="B1" s="409"/>
      <c r="C1" s="243"/>
    </row>
    <row r="2" spans="1:6" ht="15" thickBot="1">
      <c r="A2" s="403"/>
      <c r="B2" s="403"/>
      <c r="C2" s="404"/>
    </row>
    <row r="3" spans="1:6" ht="15">
      <c r="B3" s="21" t="s">
        <v>298</v>
      </c>
      <c r="E3" s="306" t="s">
        <v>199</v>
      </c>
      <c r="F3" s="307" t="s">
        <v>200</v>
      </c>
    </row>
    <row r="4" spans="1:6">
      <c r="B4" s="404"/>
      <c r="E4" s="308">
        <v>43467</v>
      </c>
      <c r="F4" s="309">
        <v>56.29</v>
      </c>
    </row>
    <row r="5" spans="1:6">
      <c r="B5" s="404"/>
      <c r="E5" s="308">
        <v>43468</v>
      </c>
      <c r="F5" s="309">
        <v>57.14</v>
      </c>
    </row>
    <row r="6" spans="1:6">
      <c r="B6" s="404"/>
      <c r="E6" s="308">
        <v>43469</v>
      </c>
      <c r="F6" s="309">
        <v>58.02</v>
      </c>
    </row>
    <row r="7" spans="1:6">
      <c r="B7" s="404"/>
      <c r="E7" s="308">
        <v>43472</v>
      </c>
      <c r="F7" s="309">
        <v>58.44</v>
      </c>
    </row>
    <row r="8" spans="1:6">
      <c r="B8" s="404"/>
      <c r="E8" s="308">
        <v>43473</v>
      </c>
      <c r="F8" s="309">
        <v>59.67</v>
      </c>
    </row>
    <row r="9" spans="1:6">
      <c r="B9" s="404"/>
      <c r="E9" s="308">
        <v>43474</v>
      </c>
      <c r="F9" s="309">
        <v>62.18</v>
      </c>
    </row>
    <row r="10" spans="1:6">
      <c r="B10" s="404"/>
      <c r="E10" s="308">
        <v>43475</v>
      </c>
      <c r="F10" s="309">
        <v>62.32</v>
      </c>
    </row>
    <row r="11" spans="1:6">
      <c r="B11" s="404"/>
      <c r="E11" s="308">
        <v>43476</v>
      </c>
      <c r="F11" s="309">
        <v>61.09</v>
      </c>
    </row>
    <row r="12" spans="1:6">
      <c r="B12" s="404"/>
      <c r="E12" s="308">
        <v>43479</v>
      </c>
      <c r="F12" s="309">
        <v>59.79</v>
      </c>
    </row>
    <row r="13" spans="1:6">
      <c r="B13" s="404"/>
      <c r="E13" s="308">
        <v>43480</v>
      </c>
      <c r="F13" s="309">
        <v>61.2</v>
      </c>
    </row>
    <row r="14" spans="1:6">
      <c r="B14" s="404"/>
      <c r="E14" s="308">
        <v>43481</v>
      </c>
      <c r="F14" s="309">
        <v>61.59</v>
      </c>
    </row>
    <row r="15" spans="1:6">
      <c r="B15" s="404"/>
      <c r="E15" s="308">
        <v>43482</v>
      </c>
      <c r="F15" s="309">
        <v>61.28</v>
      </c>
    </row>
    <row r="16" spans="1:6">
      <c r="B16" s="404"/>
      <c r="E16" s="308">
        <v>43483</v>
      </c>
      <c r="F16" s="309">
        <v>62.47</v>
      </c>
    </row>
    <row r="17" spans="2:6">
      <c r="B17" s="404"/>
      <c r="E17" s="308">
        <v>43487</v>
      </c>
      <c r="F17" s="309">
        <v>61.56</v>
      </c>
    </row>
    <row r="18" spans="2:6">
      <c r="B18" s="404"/>
      <c r="E18" s="308">
        <v>43488</v>
      </c>
      <c r="F18" s="309">
        <v>61.27</v>
      </c>
    </row>
    <row r="19" spans="2:6">
      <c r="B19" s="404"/>
      <c r="E19" s="308">
        <v>43489</v>
      </c>
      <c r="F19" s="309">
        <v>61.38</v>
      </c>
    </row>
    <row r="20" spans="2:6">
      <c r="B20" s="404"/>
      <c r="E20" s="308">
        <v>43490</v>
      </c>
      <c r="F20" s="309">
        <v>61.65</v>
      </c>
    </row>
    <row r="21" spans="2:6">
      <c r="B21" s="404"/>
      <c r="E21" s="308">
        <v>43493</v>
      </c>
      <c r="F21" s="309">
        <v>59.91</v>
      </c>
    </row>
    <row r="22" spans="2:6" ht="15" customHeight="1">
      <c r="B22" s="448" t="s">
        <v>230</v>
      </c>
      <c r="E22" s="308">
        <v>43494</v>
      </c>
      <c r="F22" s="309">
        <v>61.18</v>
      </c>
    </row>
    <row r="23" spans="2:6" ht="14.25" customHeight="1" thickBot="1">
      <c r="B23" s="449"/>
      <c r="C23" s="136"/>
      <c r="D23" s="136"/>
      <c r="E23" s="308">
        <v>43495</v>
      </c>
      <c r="F23" s="309">
        <v>61.43</v>
      </c>
    </row>
    <row r="24" spans="2:6">
      <c r="E24" s="308">
        <v>43496</v>
      </c>
      <c r="F24" s="309">
        <v>60.76</v>
      </c>
    </row>
    <row r="25" spans="2:6">
      <c r="B25" s="303"/>
      <c r="E25" s="308">
        <v>43497</v>
      </c>
      <c r="F25" s="309">
        <v>62.51</v>
      </c>
    </row>
    <row r="26" spans="2:6">
      <c r="E26" s="308">
        <v>43500</v>
      </c>
      <c r="F26" s="309">
        <v>62.35</v>
      </c>
    </row>
    <row r="27" spans="2:6">
      <c r="E27" s="308">
        <v>43501</v>
      </c>
      <c r="F27" s="309">
        <v>61.95</v>
      </c>
    </row>
    <row r="28" spans="2:6">
      <c r="E28" s="308">
        <v>43502</v>
      </c>
      <c r="F28" s="309">
        <v>62.51</v>
      </c>
    </row>
    <row r="29" spans="2:6">
      <c r="E29" s="308">
        <v>43503</v>
      </c>
      <c r="F29" s="309">
        <v>61.36</v>
      </c>
    </row>
    <row r="30" spans="2:6">
      <c r="E30" s="308">
        <v>43504</v>
      </c>
      <c r="F30" s="309">
        <v>61.59</v>
      </c>
    </row>
    <row r="31" spans="2:6">
      <c r="E31" s="308">
        <v>43507</v>
      </c>
      <c r="F31" s="309">
        <v>61.2</v>
      </c>
    </row>
    <row r="32" spans="2:6">
      <c r="E32" s="308">
        <v>43508</v>
      </c>
      <c r="F32" s="309">
        <v>61.92</v>
      </c>
    </row>
    <row r="33" spans="5:6">
      <c r="E33" s="308">
        <v>43509</v>
      </c>
      <c r="F33" s="309">
        <v>62.95</v>
      </c>
    </row>
    <row r="34" spans="5:6">
      <c r="E34" s="308">
        <v>43510</v>
      </c>
      <c r="F34" s="309">
        <v>63.78</v>
      </c>
    </row>
    <row r="35" spans="5:6">
      <c r="E35" s="308">
        <v>43511</v>
      </c>
      <c r="F35" s="309">
        <v>65.48</v>
      </c>
    </row>
    <row r="36" spans="5:6">
      <c r="E36" s="308">
        <v>43515</v>
      </c>
      <c r="F36" s="309">
        <v>65.81</v>
      </c>
    </row>
    <row r="37" spans="5:6">
      <c r="E37" s="308">
        <v>43516</v>
      </c>
      <c r="F37" s="309">
        <v>66.37</v>
      </c>
    </row>
    <row r="38" spans="5:6">
      <c r="E38" s="308">
        <v>43517</v>
      </c>
      <c r="F38" s="309">
        <v>66.430000000000007</v>
      </c>
    </row>
    <row r="39" spans="5:6">
      <c r="E39" s="308">
        <v>43518</v>
      </c>
      <c r="F39" s="309">
        <v>66.510000000000005</v>
      </c>
    </row>
    <row r="40" spans="5:6">
      <c r="E40" s="308">
        <v>43521</v>
      </c>
      <c r="F40" s="309">
        <v>64.41</v>
      </c>
    </row>
    <row r="41" spans="5:6">
      <c r="E41" s="308">
        <v>43522</v>
      </c>
      <c r="F41" s="309">
        <v>64.95</v>
      </c>
    </row>
    <row r="42" spans="5:6">
      <c r="E42" s="308">
        <v>43523</v>
      </c>
      <c r="F42" s="309">
        <v>66.02</v>
      </c>
    </row>
    <row r="43" spans="5:6">
      <c r="E43" s="308">
        <v>43524</v>
      </c>
      <c r="F43" s="309">
        <v>65.86</v>
      </c>
    </row>
    <row r="44" spans="5:6">
      <c r="E44" s="308">
        <v>43525</v>
      </c>
      <c r="F44" s="309">
        <v>64.78</v>
      </c>
    </row>
    <row r="45" spans="5:6">
      <c r="E45" s="308">
        <v>43528</v>
      </c>
      <c r="F45" s="309">
        <v>65.510000000000005</v>
      </c>
    </row>
    <row r="46" spans="5:6">
      <c r="E46" s="308">
        <v>43529</v>
      </c>
      <c r="F46" s="309">
        <v>65.63</v>
      </c>
    </row>
    <row r="47" spans="5:6">
      <c r="E47" s="308">
        <v>43530</v>
      </c>
      <c r="F47" s="309">
        <v>65.56</v>
      </c>
    </row>
    <row r="48" spans="5:6">
      <c r="E48" s="308">
        <v>43531</v>
      </c>
      <c r="F48" s="309">
        <v>65.790000000000006</v>
      </c>
    </row>
    <row r="49" spans="5:6">
      <c r="E49" s="308">
        <v>43532</v>
      </c>
      <c r="F49" s="309">
        <v>65.25</v>
      </c>
    </row>
    <row r="50" spans="5:6">
      <c r="E50" s="308">
        <v>43535</v>
      </c>
      <c r="F50" s="309">
        <v>65.92</v>
      </c>
    </row>
    <row r="51" spans="5:6">
      <c r="E51" s="308">
        <v>43536</v>
      </c>
      <c r="F51" s="309">
        <v>66</v>
      </c>
    </row>
    <row r="52" spans="5:6">
      <c r="E52" s="308">
        <v>43537</v>
      </c>
      <c r="F52" s="309">
        <v>66.84</v>
      </c>
    </row>
    <row r="53" spans="5:6">
      <c r="E53" s="308">
        <v>43538</v>
      </c>
      <c r="F53" s="309">
        <v>66.48</v>
      </c>
    </row>
    <row r="54" spans="5:6">
      <c r="E54" s="308">
        <v>43539</v>
      </c>
      <c r="F54" s="309">
        <v>66.31</v>
      </c>
    </row>
    <row r="55" spans="5:6">
      <c r="E55" s="308">
        <v>43542</v>
      </c>
      <c r="F55" s="309">
        <v>66.510000000000005</v>
      </c>
    </row>
    <row r="56" spans="5:6">
      <c r="E56" s="308">
        <v>43543</v>
      </c>
      <c r="F56" s="309">
        <v>66.58</v>
      </c>
    </row>
    <row r="57" spans="5:6">
      <c r="E57" s="308">
        <v>43544</v>
      </c>
      <c r="F57" s="309">
        <v>67.28</v>
      </c>
    </row>
    <row r="58" spans="5:6">
      <c r="E58" s="308">
        <v>43545</v>
      </c>
      <c r="F58" s="309">
        <v>66.73</v>
      </c>
    </row>
    <row r="59" spans="5:6">
      <c r="E59" s="308">
        <v>43546</v>
      </c>
      <c r="F59" s="309">
        <v>65.81</v>
      </c>
    </row>
    <row r="60" spans="5:6">
      <c r="E60" s="308">
        <v>43549</v>
      </c>
      <c r="F60" s="309">
        <v>65.849999999999994</v>
      </c>
    </row>
    <row r="61" spans="5:6">
      <c r="E61" s="308">
        <v>43550</v>
      </c>
      <c r="F61" s="309">
        <v>66.28</v>
      </c>
    </row>
    <row r="62" spans="5:6">
      <c r="E62" s="308">
        <v>43551</v>
      </c>
      <c r="F62" s="309">
        <v>66.05</v>
      </c>
    </row>
    <row r="63" spans="5:6">
      <c r="E63" s="308">
        <v>43552</v>
      </c>
      <c r="F63" s="309">
        <v>65.849999999999994</v>
      </c>
    </row>
    <row r="64" spans="5:6">
      <c r="E64" s="308">
        <v>43553</v>
      </c>
      <c r="F64" s="309">
        <v>66.33</v>
      </c>
    </row>
    <row r="65" spans="5:6">
      <c r="E65" s="308">
        <v>43556</v>
      </c>
      <c r="F65" s="309">
        <v>67.53</v>
      </c>
    </row>
    <row r="66" spans="5:6">
      <c r="E66" s="308">
        <v>43557</v>
      </c>
      <c r="F66" s="309">
        <v>67.78</v>
      </c>
    </row>
    <row r="67" spans="5:6">
      <c r="E67" s="308">
        <v>43558</v>
      </c>
      <c r="F67" s="309">
        <v>67.75</v>
      </c>
    </row>
    <row r="68" spans="5:6">
      <c r="E68" s="308">
        <v>43559</v>
      </c>
      <c r="F68" s="309">
        <v>67.81</v>
      </c>
    </row>
    <row r="69" spans="5:6">
      <c r="E69" s="308">
        <v>43560</v>
      </c>
      <c r="F69" s="309">
        <v>68.58</v>
      </c>
    </row>
    <row r="70" spans="5:6">
      <c r="E70" s="308">
        <v>43563</v>
      </c>
      <c r="F70" s="309">
        <v>69.14</v>
      </c>
    </row>
    <row r="71" spans="5:6">
      <c r="E71" s="308">
        <v>43564</v>
      </c>
      <c r="F71" s="309">
        <v>68.77</v>
      </c>
    </row>
    <row r="72" spans="5:6">
      <c r="E72" s="308">
        <v>43565</v>
      </c>
      <c r="F72" s="309">
        <v>69.86</v>
      </c>
    </row>
    <row r="73" spans="5:6">
      <c r="E73" s="308">
        <v>43566</v>
      </c>
      <c r="F73" s="309">
        <v>69.099999999999994</v>
      </c>
    </row>
    <row r="74" spans="5:6">
      <c r="E74" s="308">
        <v>43569</v>
      </c>
      <c r="F74" s="309">
        <v>69.66</v>
      </c>
    </row>
    <row r="75" spans="5:6">
      <c r="E75" s="308">
        <v>43570</v>
      </c>
      <c r="F75" s="309">
        <v>69.489999999999995</v>
      </c>
    </row>
    <row r="76" spans="5:6">
      <c r="E76" s="308">
        <v>43571</v>
      </c>
      <c r="F76" s="309">
        <v>69.81</v>
      </c>
    </row>
    <row r="77" spans="5:6">
      <c r="E77" s="308">
        <v>43572</v>
      </c>
      <c r="F77" s="309">
        <v>69.66</v>
      </c>
    </row>
    <row r="78" spans="5:6">
      <c r="E78" s="308">
        <v>43573</v>
      </c>
      <c r="F78" s="309">
        <v>69.89</v>
      </c>
    </row>
    <row r="79" spans="5:6">
      <c r="E79" s="308">
        <v>43577</v>
      </c>
      <c r="F79" s="309">
        <v>71.39</v>
      </c>
    </row>
    <row r="80" spans="5:6">
      <c r="E80" s="308">
        <v>43578</v>
      </c>
      <c r="F80" s="309">
        <v>71.900000000000006</v>
      </c>
    </row>
    <row r="81" spans="5:6">
      <c r="E81" s="308">
        <v>43579</v>
      </c>
      <c r="F81" s="309">
        <v>71.86</v>
      </c>
    </row>
    <row r="82" spans="5:6">
      <c r="E82" s="308">
        <v>43580</v>
      </c>
      <c r="F82" s="309">
        <v>71.52</v>
      </c>
    </row>
    <row r="83" spans="5:6">
      <c r="E83" s="308">
        <v>43581</v>
      </c>
      <c r="F83" s="309">
        <v>69.56</v>
      </c>
    </row>
    <row r="84" spans="5:6">
      <c r="E84" s="308">
        <v>43584</v>
      </c>
      <c r="F84" s="309">
        <v>69.540000000000006</v>
      </c>
    </row>
    <row r="85" spans="5:6">
      <c r="E85" s="308">
        <v>43585</v>
      </c>
      <c r="F85" s="309">
        <v>70.03</v>
      </c>
    </row>
    <row r="86" spans="5:6">
      <c r="E86" s="308">
        <v>43586</v>
      </c>
      <c r="F86" s="309">
        <v>70.03</v>
      </c>
    </row>
    <row r="87" spans="5:6">
      <c r="E87" s="308">
        <v>43587</v>
      </c>
      <c r="F87" s="309">
        <v>68.48</v>
      </c>
    </row>
    <row r="88" spans="5:6">
      <c r="E88" s="308">
        <v>43588</v>
      </c>
      <c r="F88" s="309">
        <v>68.39</v>
      </c>
    </row>
    <row r="89" spans="5:6">
      <c r="E89" s="308">
        <v>43591</v>
      </c>
      <c r="F89" s="309">
        <v>68.680000000000007</v>
      </c>
    </row>
    <row r="90" spans="5:6">
      <c r="E90" s="308">
        <v>43592</v>
      </c>
      <c r="F90" s="309">
        <v>67.48</v>
      </c>
    </row>
    <row r="91" spans="5:6">
      <c r="E91" s="308">
        <v>43593</v>
      </c>
      <c r="F91" s="309">
        <v>68.16</v>
      </c>
    </row>
    <row r="92" spans="5:6">
      <c r="E92" s="308">
        <v>43594</v>
      </c>
      <c r="F92" s="309">
        <v>67.81</v>
      </c>
    </row>
    <row r="93" spans="5:6">
      <c r="E93" s="308">
        <v>43595</v>
      </c>
      <c r="F93" s="309">
        <v>67.83</v>
      </c>
    </row>
    <row r="94" spans="5:6">
      <c r="E94" s="308">
        <v>43598</v>
      </c>
      <c r="F94" s="309">
        <v>67.569999999999993</v>
      </c>
    </row>
    <row r="95" spans="5:6">
      <c r="E95" s="308">
        <v>43599</v>
      </c>
      <c r="F95" s="309">
        <v>68.48</v>
      </c>
    </row>
    <row r="96" spans="5:6">
      <c r="E96" s="308">
        <v>43600</v>
      </c>
      <c r="F96" s="309">
        <v>69.08</v>
      </c>
    </row>
    <row r="97" spans="5:6">
      <c r="E97" s="308">
        <v>43601</v>
      </c>
      <c r="F97" s="309">
        <v>69.75</v>
      </c>
    </row>
    <row r="98" spans="5:6">
      <c r="E98" s="308">
        <v>43602</v>
      </c>
      <c r="F98" s="309">
        <v>69.33</v>
      </c>
    </row>
    <row r="99" spans="5:6">
      <c r="E99" s="308">
        <v>43605</v>
      </c>
      <c r="F99" s="309">
        <v>69.33</v>
      </c>
    </row>
    <row r="100" spans="5:6">
      <c r="E100" s="308">
        <v>43606</v>
      </c>
      <c r="F100" s="309">
        <v>69.45</v>
      </c>
    </row>
    <row r="101" spans="5:6">
      <c r="E101" s="308">
        <v>43607</v>
      </c>
      <c r="F101" s="309">
        <v>68</v>
      </c>
    </row>
    <row r="102" spans="5:6">
      <c r="E102" s="308">
        <v>43608</v>
      </c>
      <c r="F102" s="309">
        <v>64.42</v>
      </c>
    </row>
    <row r="103" spans="5:6">
      <c r="E103" s="308">
        <v>43609</v>
      </c>
      <c r="F103" s="309">
        <v>65.38</v>
      </c>
    </row>
    <row r="104" spans="5:6">
      <c r="E104" s="308">
        <v>43613</v>
      </c>
      <c r="F104" s="309">
        <v>66.63</v>
      </c>
    </row>
    <row r="105" spans="5:6">
      <c r="E105" s="308">
        <v>43614</v>
      </c>
      <c r="F105" s="309">
        <v>65.98</v>
      </c>
    </row>
    <row r="106" spans="5:6">
      <c r="E106" s="308">
        <v>43615</v>
      </c>
      <c r="F106" s="309">
        <v>63.69</v>
      </c>
    </row>
    <row r="107" spans="5:6">
      <c r="E107" s="308">
        <v>43616</v>
      </c>
      <c r="F107" s="309">
        <v>60.38</v>
      </c>
    </row>
    <row r="108" spans="5:6">
      <c r="E108" s="308">
        <v>43619</v>
      </c>
      <c r="F108" s="309">
        <v>59.75</v>
      </c>
    </row>
    <row r="109" spans="5:6">
      <c r="E109" s="308">
        <v>43620</v>
      </c>
      <c r="F109" s="309">
        <v>60.2</v>
      </c>
    </row>
    <row r="110" spans="5:6">
      <c r="E110" s="308">
        <v>43621</v>
      </c>
      <c r="F110" s="309">
        <v>58.52</v>
      </c>
    </row>
    <row r="111" spans="5:6">
      <c r="E111" s="308">
        <v>43622</v>
      </c>
      <c r="F111" s="309">
        <v>59.43</v>
      </c>
    </row>
    <row r="112" spans="5:6">
      <c r="E112" s="308">
        <v>43623</v>
      </c>
      <c r="F112" s="309">
        <v>61.12</v>
      </c>
    </row>
    <row r="113" spans="5:6">
      <c r="E113" s="308">
        <v>43626</v>
      </c>
      <c r="F113" s="309">
        <v>60.5</v>
      </c>
    </row>
    <row r="114" spans="5:6">
      <c r="E114" s="308">
        <v>43627</v>
      </c>
      <c r="F114" s="309">
        <v>60.69</v>
      </c>
    </row>
    <row r="115" spans="5:6">
      <c r="E115" s="308">
        <v>43628</v>
      </c>
      <c r="F115" s="309">
        <v>58.49</v>
      </c>
    </row>
    <row r="116" spans="5:6">
      <c r="E116" s="308">
        <v>43629</v>
      </c>
      <c r="F116" s="309">
        <v>59.7</v>
      </c>
    </row>
    <row r="117" spans="5:6">
      <c r="E117" s="308">
        <v>43630</v>
      </c>
      <c r="F117" s="309">
        <v>60.14</v>
      </c>
    </row>
    <row r="118" spans="5:6">
      <c r="E118" s="308">
        <v>43633</v>
      </c>
      <c r="F118" s="309">
        <v>59.25</v>
      </c>
    </row>
    <row r="119" spans="5:6">
      <c r="E119" s="308">
        <v>43634</v>
      </c>
      <c r="F119" s="309">
        <v>60.65</v>
      </c>
    </row>
    <row r="120" spans="5:6">
      <c r="E120" s="308">
        <v>43635</v>
      </c>
      <c r="F120" s="309">
        <v>60.37</v>
      </c>
    </row>
    <row r="121" spans="5:6">
      <c r="E121" s="308">
        <v>43636</v>
      </c>
      <c r="F121" s="309">
        <v>63.05</v>
      </c>
    </row>
    <row r="122" spans="5:6">
      <c r="E122" s="308">
        <v>43637</v>
      </c>
      <c r="F122" s="309">
        <v>63.67</v>
      </c>
    </row>
    <row r="123" spans="5:6">
      <c r="E123" s="308">
        <v>43640</v>
      </c>
      <c r="F123" s="309">
        <v>63.55</v>
      </c>
    </row>
    <row r="124" spans="5:6">
      <c r="E124" s="308">
        <v>43641</v>
      </c>
      <c r="F124" s="309">
        <v>63.66</v>
      </c>
    </row>
    <row r="125" spans="5:6">
      <c r="E125" s="308">
        <v>43642</v>
      </c>
      <c r="F125" s="309">
        <v>65.010000000000005</v>
      </c>
    </row>
    <row r="126" spans="5:6">
      <c r="E126" s="308">
        <v>43643</v>
      </c>
      <c r="F126" s="309">
        <v>64.98</v>
      </c>
    </row>
    <row r="127" spans="5:6">
      <c r="E127" s="308">
        <v>43644</v>
      </c>
      <c r="F127" s="309">
        <v>64.069999999999993</v>
      </c>
    </row>
    <row r="128" spans="5:6">
      <c r="E128" s="308">
        <v>43647</v>
      </c>
      <c r="F128" s="309">
        <v>64.53</v>
      </c>
    </row>
    <row r="129" spans="5:6">
      <c r="E129" s="308">
        <v>43648</v>
      </c>
      <c r="F129" s="309">
        <v>61.97</v>
      </c>
    </row>
    <row r="130" spans="5:6">
      <c r="E130" s="308">
        <v>43649</v>
      </c>
      <c r="F130" s="309">
        <v>63.29</v>
      </c>
    </row>
    <row r="131" spans="5:6">
      <c r="E131" s="308">
        <v>43651</v>
      </c>
      <c r="F131" s="309">
        <v>63.54</v>
      </c>
    </row>
    <row r="132" spans="5:6">
      <c r="E132" s="308">
        <v>43654</v>
      </c>
      <c r="F132" s="309">
        <v>63.54</v>
      </c>
    </row>
    <row r="133" spans="5:6">
      <c r="E133" s="308">
        <v>43655</v>
      </c>
      <c r="F133" s="309">
        <v>63.68</v>
      </c>
    </row>
    <row r="134" spans="5:6">
      <c r="E134" s="308">
        <v>43656</v>
      </c>
      <c r="F134" s="309">
        <v>66.37</v>
      </c>
    </row>
    <row r="135" spans="5:6">
      <c r="E135" s="308">
        <v>43657</v>
      </c>
      <c r="F135" s="309">
        <v>65.900000000000006</v>
      </c>
    </row>
    <row r="136" spans="5:6">
      <c r="E136" s="308">
        <v>43658</v>
      </c>
      <c r="F136" s="309">
        <v>65.98</v>
      </c>
    </row>
    <row r="137" spans="5:6">
      <c r="E137" s="308">
        <v>43661</v>
      </c>
      <c r="F137" s="309">
        <v>65.48</v>
      </c>
    </row>
    <row r="138" spans="5:6">
      <c r="E138" s="308">
        <v>43662</v>
      </c>
      <c r="F138" s="309">
        <v>63.42</v>
      </c>
    </row>
    <row r="139" spans="5:6">
      <c r="E139" s="308">
        <v>43663</v>
      </c>
      <c r="F139" s="309">
        <v>62.8</v>
      </c>
    </row>
    <row r="140" spans="5:6">
      <c r="E140" s="308">
        <v>43664</v>
      </c>
      <c r="F140" s="309">
        <v>61.31</v>
      </c>
    </row>
    <row r="141" spans="5:6">
      <c r="E141" s="308">
        <v>43665</v>
      </c>
      <c r="F141" s="309">
        <v>62.03</v>
      </c>
    </row>
    <row r="142" spans="5:6">
      <c r="E142" s="308">
        <v>43668</v>
      </c>
      <c r="F142" s="309">
        <v>62.72</v>
      </c>
    </row>
    <row r="143" spans="5:6">
      <c r="E143" s="308">
        <v>43669</v>
      </c>
      <c r="F143" s="309">
        <v>63.43</v>
      </c>
    </row>
    <row r="144" spans="5:6">
      <c r="E144" s="308">
        <v>43670</v>
      </c>
      <c r="F144" s="309">
        <v>62.74</v>
      </c>
    </row>
    <row r="145" spans="5:6">
      <c r="E145" s="308">
        <v>43671</v>
      </c>
      <c r="F145" s="309">
        <v>62.88</v>
      </c>
    </row>
    <row r="146" spans="5:6">
      <c r="E146" s="308">
        <v>43672</v>
      </c>
      <c r="F146" s="309">
        <v>62.95</v>
      </c>
    </row>
    <row r="147" spans="5:6">
      <c r="E147" s="308">
        <v>43675</v>
      </c>
      <c r="F147" s="309">
        <v>63.2</v>
      </c>
    </row>
    <row r="148" spans="5:6">
      <c r="E148" s="308">
        <v>43676</v>
      </c>
      <c r="F148" s="309">
        <v>64.180000000000007</v>
      </c>
    </row>
    <row r="149" spans="5:6">
      <c r="E149" s="308">
        <v>43677</v>
      </c>
      <c r="F149" s="309">
        <v>64.55</v>
      </c>
    </row>
    <row r="150" spans="5:6">
      <c r="E150" s="308">
        <v>43678</v>
      </c>
      <c r="F150" s="309">
        <v>59.96</v>
      </c>
    </row>
    <row r="151" spans="5:6">
      <c r="E151" s="308">
        <v>43679</v>
      </c>
      <c r="F151" s="309">
        <v>61.32</v>
      </c>
    </row>
    <row r="152" spans="5:6">
      <c r="E152" s="308">
        <v>43682</v>
      </c>
      <c r="F152" s="309">
        <v>59.35</v>
      </c>
    </row>
    <row r="153" spans="5:6">
      <c r="E153" s="308">
        <v>43683</v>
      </c>
      <c r="F153" s="309">
        <v>58.53</v>
      </c>
    </row>
    <row r="154" spans="5:6">
      <c r="E154" s="308">
        <v>43684</v>
      </c>
      <c r="F154" s="309">
        <v>55.93</v>
      </c>
    </row>
    <row r="155" spans="5:6">
      <c r="E155" s="308">
        <v>43685</v>
      </c>
      <c r="F155" s="309">
        <v>57.04</v>
      </c>
    </row>
    <row r="156" spans="5:6">
      <c r="E156" s="308">
        <v>43686</v>
      </c>
      <c r="F156" s="309">
        <v>58.19</v>
      </c>
    </row>
    <row r="157" spans="5:6">
      <c r="E157" s="308">
        <v>43689</v>
      </c>
      <c r="F157" s="309">
        <v>58.3</v>
      </c>
    </row>
    <row r="158" spans="5:6">
      <c r="E158" s="308">
        <v>43690</v>
      </c>
      <c r="F158" s="309">
        <v>60.92</v>
      </c>
    </row>
    <row r="159" spans="5:6">
      <c r="E159" s="308">
        <v>43691</v>
      </c>
      <c r="F159" s="309">
        <v>59.07</v>
      </c>
    </row>
    <row r="160" spans="5:6">
      <c r="E160" s="308">
        <v>43692</v>
      </c>
      <c r="F160" s="309">
        <v>57.79</v>
      </c>
    </row>
    <row r="161" spans="5:6">
      <c r="E161" s="308">
        <v>43693</v>
      </c>
      <c r="F161" s="309">
        <v>58.16</v>
      </c>
    </row>
    <row r="162" spans="5:6">
      <c r="E162" s="308">
        <v>43696</v>
      </c>
      <c r="F162" s="309">
        <v>59.22</v>
      </c>
    </row>
    <row r="163" spans="5:6">
      <c r="E163" s="308">
        <v>43697</v>
      </c>
      <c r="F163" s="309">
        <v>59.58</v>
      </c>
    </row>
    <row r="164" spans="5:6">
      <c r="E164" s="308">
        <v>43698</v>
      </c>
      <c r="F164" s="309">
        <v>59.86</v>
      </c>
    </row>
    <row r="165" spans="5:6">
      <c r="E165" s="308">
        <v>43699</v>
      </c>
      <c r="F165" s="309">
        <v>59.5</v>
      </c>
    </row>
    <row r="166" spans="5:6">
      <c r="E166" s="308">
        <v>43700</v>
      </c>
      <c r="F166" s="309">
        <v>58.8</v>
      </c>
    </row>
    <row r="167" spans="5:6">
      <c r="E167" s="308">
        <v>43703</v>
      </c>
      <c r="F167" s="309">
        <v>58.12</v>
      </c>
    </row>
    <row r="168" spans="5:6">
      <c r="E168" s="308">
        <v>43704</v>
      </c>
      <c r="F168" s="309">
        <v>59.03</v>
      </c>
    </row>
    <row r="169" spans="5:6">
      <c r="E169" s="308">
        <v>43705</v>
      </c>
      <c r="F169" s="309">
        <v>59.93</v>
      </c>
    </row>
    <row r="170" spans="5:6">
      <c r="E170" s="308">
        <v>43706</v>
      </c>
      <c r="F170" s="309">
        <v>60.49</v>
      </c>
    </row>
    <row r="171" spans="5:6">
      <c r="E171" s="308">
        <v>43707</v>
      </c>
      <c r="F171" s="309">
        <v>59.25</v>
      </c>
    </row>
    <row r="172" spans="5:6">
      <c r="E172" s="308">
        <v>43711</v>
      </c>
      <c r="F172" s="309">
        <v>58.26</v>
      </c>
    </row>
    <row r="173" spans="5:6">
      <c r="E173" s="308">
        <v>43712</v>
      </c>
      <c r="F173" s="309">
        <v>60.7</v>
      </c>
    </row>
    <row r="174" spans="5:6">
      <c r="E174" s="308">
        <v>43713</v>
      </c>
      <c r="F174" s="309">
        <v>60.95</v>
      </c>
    </row>
    <row r="175" spans="5:6">
      <c r="E175" s="308">
        <v>43714</v>
      </c>
      <c r="F175" s="309">
        <v>61.54</v>
      </c>
    </row>
    <row r="176" spans="5:6">
      <c r="E176" s="308">
        <v>43714</v>
      </c>
      <c r="F176" s="309">
        <v>73.27</v>
      </c>
    </row>
    <row r="177" spans="5:6">
      <c r="E177" s="308">
        <v>43717</v>
      </c>
      <c r="F177" s="309">
        <v>62.59</v>
      </c>
    </row>
    <row r="178" spans="5:6">
      <c r="E178" s="310">
        <v>43718</v>
      </c>
      <c r="F178" s="311">
        <v>62.69</v>
      </c>
    </row>
    <row r="179" spans="5:6">
      <c r="E179" s="304"/>
    </row>
  </sheetData>
  <mergeCells count="2">
    <mergeCell ref="A1:B1"/>
    <mergeCell ref="B22:B23"/>
  </mergeCells>
  <hyperlinks>
    <hyperlink ref="A1:B1" location="Turinys!A34" display="↖ atgal į turinį"/>
  </hyperlink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6261"/>
  </sheetPr>
  <dimension ref="A1:L12"/>
  <sheetViews>
    <sheetView showGridLines="0" showRowColHeaders="0" workbookViewId="0">
      <selection activeCell="O27" sqref="O27"/>
    </sheetView>
  </sheetViews>
  <sheetFormatPr defaultColWidth="9.875" defaultRowHeight="14.25"/>
  <cols>
    <col min="1" max="1" width="9.875" style="247" customWidth="1"/>
    <col min="2" max="2" width="12.75" style="247" customWidth="1"/>
    <col min="3" max="12" width="9.875" style="247" customWidth="1"/>
    <col min="13" max="16384" width="9.875" style="247"/>
  </cols>
  <sheetData>
    <row r="1" spans="1:12">
      <c r="A1" s="413" t="s">
        <v>0</v>
      </c>
      <c r="B1" s="413"/>
    </row>
    <row r="2" spans="1:12" ht="15" thickBot="1"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ht="15.75" thickBot="1">
      <c r="B3" s="454" t="s">
        <v>192</v>
      </c>
      <c r="C3" s="454"/>
      <c r="D3" s="454"/>
      <c r="E3" s="454"/>
      <c r="F3" s="454"/>
      <c r="G3" s="454"/>
      <c r="H3" s="454"/>
      <c r="I3" s="454"/>
      <c r="J3" s="454"/>
      <c r="K3" s="249"/>
      <c r="L3" s="249"/>
    </row>
    <row r="4" spans="1:12" ht="30.6" customHeight="1">
      <c r="B4" s="455" t="s">
        <v>31</v>
      </c>
      <c r="C4" s="457" t="s">
        <v>15</v>
      </c>
      <c r="D4" s="457"/>
      <c r="E4" s="457"/>
      <c r="F4" s="457"/>
      <c r="G4" s="457" t="s">
        <v>7</v>
      </c>
      <c r="H4" s="457"/>
      <c r="I4" s="457"/>
      <c r="J4" s="457"/>
      <c r="K4" s="458" t="s">
        <v>16</v>
      </c>
      <c r="L4" s="459"/>
    </row>
    <row r="5" spans="1:12" ht="15" thickBot="1">
      <c r="B5" s="456"/>
      <c r="C5" s="460">
        <v>43531</v>
      </c>
      <c r="D5" s="460"/>
      <c r="E5" s="460">
        <v>43720</v>
      </c>
      <c r="F5" s="460"/>
      <c r="G5" s="460">
        <v>43503</v>
      </c>
      <c r="H5" s="460"/>
      <c r="I5" s="460">
        <v>43656</v>
      </c>
      <c r="J5" s="460"/>
      <c r="K5" s="450">
        <v>43718</v>
      </c>
      <c r="L5" s="451"/>
    </row>
    <row r="6" spans="1:12" s="250" customFormat="1" ht="22.15" customHeight="1">
      <c r="B6" s="251" t="s">
        <v>5</v>
      </c>
      <c r="C6" s="252"/>
      <c r="D6" s="252"/>
      <c r="E6" s="253"/>
      <c r="F6" s="253"/>
      <c r="G6" s="252"/>
      <c r="H6" s="252"/>
      <c r="I6" s="253"/>
      <c r="J6" s="253"/>
      <c r="K6" s="252"/>
      <c r="L6" s="253"/>
    </row>
    <row r="7" spans="1:12">
      <c r="B7" s="254">
        <v>2019</v>
      </c>
      <c r="C7" s="255">
        <v>1.1399999999999999</v>
      </c>
      <c r="D7" s="256">
        <v>61.7</v>
      </c>
      <c r="E7" s="255">
        <v>1.1200000000000001</v>
      </c>
      <c r="F7" s="256">
        <v>62.5</v>
      </c>
      <c r="G7" s="255">
        <v>1.1399999999999999</v>
      </c>
      <c r="H7" s="255">
        <v>61.2</v>
      </c>
      <c r="I7" s="255">
        <v>1.1299999999999999</v>
      </c>
      <c r="J7" s="255">
        <v>64.7</v>
      </c>
      <c r="K7" s="257">
        <v>1.108325</v>
      </c>
      <c r="L7" s="256">
        <v>62.375</v>
      </c>
    </row>
    <row r="8" spans="1:12">
      <c r="B8" s="258">
        <v>2020</v>
      </c>
      <c r="C8" s="255">
        <v>1.1399999999999999</v>
      </c>
      <c r="D8" s="256">
        <v>61.3</v>
      </c>
      <c r="E8" s="255">
        <v>1.1200000000000001</v>
      </c>
      <c r="F8" s="256">
        <v>57</v>
      </c>
      <c r="G8" s="255">
        <v>1.1399999999999999</v>
      </c>
      <c r="H8" s="255">
        <v>61.2</v>
      </c>
      <c r="I8" s="255">
        <v>1.1299999999999999</v>
      </c>
      <c r="J8" s="255">
        <v>61.5</v>
      </c>
      <c r="K8" s="257">
        <v>1.1398833333333331</v>
      </c>
      <c r="L8" s="256">
        <v>59.658333333333339</v>
      </c>
    </row>
    <row r="9" spans="1:12" ht="15" thickBot="1">
      <c r="B9" s="259">
        <v>2021</v>
      </c>
      <c r="C9" s="260">
        <v>1.1399999999999999</v>
      </c>
      <c r="D9" s="261">
        <v>60.6</v>
      </c>
      <c r="E9" s="260">
        <v>1.1200000000000001</v>
      </c>
      <c r="F9" s="261">
        <v>56.3</v>
      </c>
      <c r="G9" s="260">
        <v>1.1399999999999999</v>
      </c>
      <c r="H9" s="260">
        <v>61.2</v>
      </c>
      <c r="I9" s="260">
        <v>1.1299999999999999</v>
      </c>
      <c r="J9" s="260">
        <v>61.5</v>
      </c>
      <c r="K9" s="262">
        <v>1.1804999999999999</v>
      </c>
      <c r="L9" s="261">
        <v>57.870000000000005</v>
      </c>
    </row>
    <row r="10" spans="1:12" ht="27" customHeight="1">
      <c r="B10" s="263" t="s">
        <v>29</v>
      </c>
      <c r="C10" s="263"/>
      <c r="E10" s="264" t="s">
        <v>18</v>
      </c>
      <c r="F10" s="263"/>
      <c r="G10" s="263"/>
      <c r="H10" s="263"/>
      <c r="I10" s="263"/>
      <c r="J10" s="263"/>
      <c r="K10" s="263"/>
      <c r="L10" s="263"/>
    </row>
    <row r="11" spans="1:12" ht="28.9" customHeight="1">
      <c r="B11" s="452" t="s">
        <v>30</v>
      </c>
      <c r="C11" s="452"/>
      <c r="D11" s="452"/>
      <c r="E11" s="452"/>
      <c r="F11" s="452"/>
      <c r="G11" s="452"/>
      <c r="H11" s="452"/>
      <c r="I11" s="452"/>
      <c r="J11" s="452"/>
      <c r="K11" s="452"/>
      <c r="L11" s="452"/>
    </row>
    <row r="12" spans="1:12" ht="15" thickBot="1">
      <c r="B12" s="453" t="s">
        <v>26</v>
      </c>
      <c r="C12" s="453"/>
      <c r="D12" s="453"/>
      <c r="E12" s="453"/>
      <c r="F12" s="453"/>
      <c r="G12" s="453"/>
      <c r="H12" s="453"/>
      <c r="I12" s="453"/>
      <c r="J12" s="453"/>
      <c r="K12" s="453"/>
      <c r="L12" s="453"/>
    </row>
  </sheetData>
  <mergeCells count="13">
    <mergeCell ref="K5:L5"/>
    <mergeCell ref="B11:L11"/>
    <mergeCell ref="B12:L12"/>
    <mergeCell ref="A1:B1"/>
    <mergeCell ref="B3:J3"/>
    <mergeCell ref="B4:B5"/>
    <mergeCell ref="C4:F4"/>
    <mergeCell ref="G4:J4"/>
    <mergeCell ref="K4:L4"/>
    <mergeCell ref="C5:D5"/>
    <mergeCell ref="E5:F5"/>
    <mergeCell ref="G5:H5"/>
    <mergeCell ref="I5:J5"/>
  </mergeCells>
  <hyperlinks>
    <hyperlink ref="A1" location="Turinys!A1" display="↖ atgal į turinį"/>
    <hyperlink ref="A1:B1" location="Turinys!A27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K39"/>
  <sheetViews>
    <sheetView showGridLines="0" showRowColHeaders="0" zoomScaleNormal="100" workbookViewId="0">
      <selection activeCell="H28" sqref="H28"/>
    </sheetView>
  </sheetViews>
  <sheetFormatPr defaultRowHeight="14.25"/>
  <cols>
    <col min="1" max="1" width="9" style="243"/>
    <col min="2" max="2" width="52.875" style="243" customWidth="1"/>
    <col min="3" max="3" width="21.875" style="243" customWidth="1"/>
    <col min="4" max="4" width="7.125" style="243" customWidth="1"/>
    <col min="5" max="5" width="9.125" style="282" customWidth="1"/>
    <col min="6" max="6" width="7" style="282" customWidth="1"/>
    <col min="7" max="7" width="23.5" style="243" customWidth="1"/>
    <col min="8" max="8" width="16.75" style="243" customWidth="1"/>
    <col min="9" max="9" width="7.375" style="243" customWidth="1"/>
    <col min="10" max="10" width="20.75" style="243" customWidth="1"/>
    <col min="11" max="11" width="12.125" style="243" customWidth="1"/>
    <col min="12" max="16384" width="9" style="243"/>
  </cols>
  <sheetData>
    <row r="1" spans="1:11">
      <c r="A1" s="409" t="s">
        <v>0</v>
      </c>
      <c r="B1" s="409"/>
      <c r="E1" s="243"/>
      <c r="F1" s="243"/>
    </row>
    <row r="2" spans="1:11" ht="15" thickBot="1">
      <c r="D2" s="243" t="s">
        <v>183</v>
      </c>
      <c r="E2" s="243"/>
      <c r="F2" s="243"/>
    </row>
    <row r="3" spans="1:11" ht="15" customHeight="1">
      <c r="B3" s="21" t="s">
        <v>193</v>
      </c>
      <c r="C3" s="265"/>
      <c r="D3" s="265"/>
      <c r="E3" s="243"/>
      <c r="F3" s="266"/>
      <c r="G3" s="267" t="s">
        <v>184</v>
      </c>
      <c r="H3" s="267" t="s">
        <v>41</v>
      </c>
      <c r="I3" s="267" t="s">
        <v>20</v>
      </c>
      <c r="J3" s="267" t="s">
        <v>185</v>
      </c>
      <c r="K3" s="268" t="s">
        <v>92</v>
      </c>
    </row>
    <row r="4" spans="1:11">
      <c r="B4" s="269"/>
      <c r="E4" s="243"/>
      <c r="F4" s="270">
        <v>2018</v>
      </c>
      <c r="G4" s="271">
        <v>2.6746939850749141</v>
      </c>
      <c r="H4" s="272">
        <v>0.6377894992928228</v>
      </c>
      <c r="I4" s="273">
        <v>1.2998856968378774</v>
      </c>
      <c r="J4" s="272">
        <v>-1.1186475598396664</v>
      </c>
      <c r="K4" s="274">
        <v>3.4937216213659479</v>
      </c>
    </row>
    <row r="5" spans="1:11">
      <c r="E5" s="243"/>
      <c r="F5" s="275" t="s">
        <v>2</v>
      </c>
      <c r="G5" s="271">
        <v>2.7305351524975343</v>
      </c>
      <c r="H5" s="272">
        <v>-0.35276393543996232</v>
      </c>
      <c r="I5" s="273">
        <v>1.5366080535642257</v>
      </c>
      <c r="J5" s="272">
        <v>-0.2400947453599227</v>
      </c>
      <c r="K5" s="274">
        <v>3.674284525261875</v>
      </c>
    </row>
    <row r="6" spans="1:11">
      <c r="E6" s="243"/>
      <c r="F6" s="275" t="s">
        <v>21</v>
      </c>
      <c r="G6" s="271">
        <v>2.6713202913822149</v>
      </c>
      <c r="H6" s="272">
        <v>-0.13114114039695357</v>
      </c>
      <c r="I6" s="273">
        <v>1.0502796229888522</v>
      </c>
      <c r="J6" s="272">
        <v>-1.161295178790092</v>
      </c>
      <c r="K6" s="274">
        <v>2.4291635951840216</v>
      </c>
    </row>
    <row r="7" spans="1:11">
      <c r="E7" s="243"/>
      <c r="F7" s="276" t="s">
        <v>67</v>
      </c>
      <c r="G7" s="277">
        <v>2.4135368492984375</v>
      </c>
      <c r="H7" s="278">
        <v>0.41525507700801967</v>
      </c>
      <c r="I7" s="279">
        <v>0.86906539745058142</v>
      </c>
      <c r="J7" s="278">
        <v>-1.3547614081339536</v>
      </c>
      <c r="K7" s="280">
        <v>2.3430959156230848</v>
      </c>
    </row>
    <row r="8" spans="1:11">
      <c r="E8" s="243"/>
      <c r="F8" s="281"/>
      <c r="G8" s="113"/>
      <c r="H8" s="113"/>
      <c r="I8" s="113"/>
      <c r="J8" s="113"/>
      <c r="K8" s="113"/>
    </row>
    <row r="9" spans="1:11">
      <c r="E9" s="243"/>
    </row>
    <row r="10" spans="1:11">
      <c r="E10" s="243"/>
    </row>
    <row r="11" spans="1:11">
      <c r="E11" s="243"/>
    </row>
    <row r="12" spans="1:11">
      <c r="E12" s="243"/>
    </row>
    <row r="13" spans="1:11">
      <c r="E13" s="243"/>
      <c r="F13" s="243"/>
    </row>
    <row r="14" spans="1:11">
      <c r="E14" s="243"/>
      <c r="F14" s="243"/>
    </row>
    <row r="15" spans="1:11">
      <c r="E15" s="243"/>
      <c r="F15" s="243"/>
    </row>
    <row r="16" spans="1:11">
      <c r="E16" s="243"/>
      <c r="F16" s="243"/>
    </row>
    <row r="17" spans="2:6">
      <c r="E17" s="243"/>
      <c r="F17" s="243"/>
    </row>
    <row r="18" spans="2:6">
      <c r="E18" s="243"/>
      <c r="F18" s="243"/>
    </row>
    <row r="19" spans="2:6">
      <c r="E19" s="243"/>
      <c r="F19" s="243"/>
    </row>
    <row r="20" spans="2:6">
      <c r="E20" s="243"/>
      <c r="F20" s="243"/>
    </row>
    <row r="21" spans="2:6">
      <c r="E21" s="243"/>
      <c r="F21" s="243"/>
    </row>
    <row r="22" spans="2:6">
      <c r="B22" s="283" t="s">
        <v>186</v>
      </c>
      <c r="E22" s="243"/>
      <c r="F22" s="243"/>
    </row>
    <row r="23" spans="2:6" ht="15" thickBot="1">
      <c r="B23" s="414" t="s">
        <v>187</v>
      </c>
      <c r="C23" s="414"/>
      <c r="D23" s="414"/>
      <c r="E23" s="243"/>
      <c r="F23" s="243"/>
    </row>
    <row r="24" spans="2:6" ht="16.5">
      <c r="B24" s="284"/>
      <c r="E24" s="243"/>
      <c r="F24" s="243"/>
    </row>
    <row r="30" spans="2:6">
      <c r="E30" s="243"/>
      <c r="F30" s="243"/>
    </row>
    <row r="31" spans="2:6">
      <c r="E31" s="243"/>
      <c r="F31" s="243"/>
    </row>
    <row r="32" spans="2:6">
      <c r="E32" s="243"/>
      <c r="F32" s="243"/>
    </row>
    <row r="33" spans="5:6">
      <c r="E33" s="243"/>
      <c r="F33" s="243"/>
    </row>
    <row r="34" spans="5:6">
      <c r="E34" s="243"/>
      <c r="F34" s="243"/>
    </row>
    <row r="35" spans="5:6">
      <c r="E35" s="243"/>
      <c r="F35" s="243"/>
    </row>
    <row r="36" spans="5:6">
      <c r="E36" s="243"/>
      <c r="F36" s="243"/>
    </row>
    <row r="37" spans="5:6">
      <c r="E37" s="243"/>
      <c r="F37" s="243"/>
    </row>
    <row r="38" spans="5:6">
      <c r="E38" s="243"/>
      <c r="F38" s="243"/>
    </row>
    <row r="39" spans="5:6">
      <c r="E39" s="243"/>
      <c r="F39" s="243"/>
    </row>
  </sheetData>
  <mergeCells count="2">
    <mergeCell ref="A1:B1"/>
    <mergeCell ref="B23:D23"/>
  </mergeCells>
  <hyperlinks>
    <hyperlink ref="A1:B1" location="Turinys!A34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K24"/>
  <sheetViews>
    <sheetView showGridLines="0" showRowColHeaders="0" workbookViewId="0">
      <selection activeCell="B24" sqref="B24"/>
    </sheetView>
  </sheetViews>
  <sheetFormatPr defaultRowHeight="14.25"/>
  <cols>
    <col min="1" max="1" width="9" style="243"/>
    <col min="2" max="2" width="59.875" style="243" customWidth="1"/>
    <col min="3" max="3" width="6.25" style="243" customWidth="1"/>
    <col min="4" max="4" width="10.75" style="285" customWidth="1"/>
    <col min="5" max="11" width="11.5" style="243" customWidth="1"/>
    <col min="12" max="16384" width="9" style="243"/>
  </cols>
  <sheetData>
    <row r="1" spans="1:11">
      <c r="A1" s="409" t="s">
        <v>0</v>
      </c>
      <c r="B1" s="409"/>
    </row>
    <row r="2" spans="1:11" ht="15.75" thickBot="1">
      <c r="A2" s="1"/>
    </row>
    <row r="3" spans="1:11" ht="17.25" customHeight="1">
      <c r="B3" s="286" t="s">
        <v>194</v>
      </c>
      <c r="C3" s="287"/>
      <c r="D3" s="24"/>
      <c r="E3" s="361">
        <v>2013</v>
      </c>
      <c r="F3" s="361">
        <v>2014</v>
      </c>
      <c r="G3" s="361">
        <v>2015</v>
      </c>
      <c r="H3" s="361">
        <v>2016</v>
      </c>
      <c r="I3" s="361">
        <v>2017</v>
      </c>
      <c r="J3" s="19">
        <v>2018</v>
      </c>
      <c r="K3" s="288" t="s">
        <v>134</v>
      </c>
    </row>
    <row r="4" spans="1:11">
      <c r="B4" s="6"/>
      <c r="C4" s="3"/>
      <c r="D4" s="22" t="s">
        <v>35</v>
      </c>
      <c r="E4" s="25">
        <v>-0.25918545878846899</v>
      </c>
      <c r="F4" s="25">
        <v>1.4088669610466287</v>
      </c>
      <c r="G4" s="25">
        <v>2.0963036967230675</v>
      </c>
      <c r="H4" s="25">
        <v>1.897979575396036</v>
      </c>
      <c r="I4" s="25">
        <v>2.5347003493406017</v>
      </c>
      <c r="J4" s="25">
        <v>1.9422192479412237</v>
      </c>
      <c r="K4" s="289">
        <v>1.0853525321887194</v>
      </c>
    </row>
    <row r="5" spans="1:11">
      <c r="C5" s="3"/>
      <c r="D5" s="22" t="s">
        <v>38</v>
      </c>
      <c r="E5" s="25">
        <v>1.9368393010668061</v>
      </c>
      <c r="F5" s="25">
        <v>2.8883675348201798</v>
      </c>
      <c r="G5" s="25">
        <v>1.900385618953071</v>
      </c>
      <c r="H5" s="25">
        <v>3.4891230455472488</v>
      </c>
      <c r="I5" s="25">
        <v>4.85660639701333</v>
      </c>
      <c r="J5" s="25">
        <v>3.8658111938856932</v>
      </c>
      <c r="K5" s="289">
        <v>4.2455944864017177</v>
      </c>
    </row>
    <row r="6" spans="1:11">
      <c r="B6" s="3"/>
      <c r="C6" s="3"/>
      <c r="D6" s="22" t="s">
        <v>37</v>
      </c>
      <c r="E6" s="25">
        <v>2.4300052826201624</v>
      </c>
      <c r="F6" s="25">
        <v>1.8581148093783417</v>
      </c>
      <c r="G6" s="25">
        <v>2.9717190109199931</v>
      </c>
      <c r="H6" s="25">
        <v>2.0647070782527255</v>
      </c>
      <c r="I6" s="25">
        <v>4.6365009218340303</v>
      </c>
      <c r="J6" s="25">
        <v>4.7697259200559561</v>
      </c>
      <c r="K6" s="289">
        <v>2.4409081112148794</v>
      </c>
    </row>
    <row r="7" spans="1:11">
      <c r="B7" s="3"/>
      <c r="C7" s="3"/>
      <c r="D7" s="27" t="s">
        <v>39</v>
      </c>
      <c r="E7" s="28">
        <v>3.4988398771177209</v>
      </c>
      <c r="F7" s="28">
        <v>3.5374234857617148</v>
      </c>
      <c r="G7" s="28">
        <v>2.0206663178935713</v>
      </c>
      <c r="H7" s="28">
        <v>2.3532375913328352</v>
      </c>
      <c r="I7" s="28">
        <v>4.1398304103051231</v>
      </c>
      <c r="J7" s="28">
        <v>3.4936137197266737</v>
      </c>
      <c r="K7" s="290">
        <v>4.0641086032428797</v>
      </c>
    </row>
    <row r="8" spans="1:11">
      <c r="B8" s="3"/>
      <c r="C8" s="3"/>
    </row>
    <row r="9" spans="1:11">
      <c r="B9" s="3"/>
      <c r="C9" s="3"/>
      <c r="I9" s="167"/>
      <c r="J9" s="167"/>
      <c r="K9" s="167"/>
    </row>
    <row r="10" spans="1:11">
      <c r="B10" s="3"/>
      <c r="C10" s="3"/>
    </row>
    <row r="11" spans="1:11">
      <c r="B11" s="3"/>
      <c r="C11" s="3"/>
    </row>
    <row r="12" spans="1:11">
      <c r="B12" s="3"/>
      <c r="C12" s="3"/>
    </row>
    <row r="13" spans="1:11">
      <c r="B13" s="3"/>
      <c r="C13" s="3"/>
    </row>
    <row r="14" spans="1:11">
      <c r="B14" s="3"/>
      <c r="C14" s="3"/>
    </row>
    <row r="15" spans="1:11">
      <c r="B15" s="3"/>
      <c r="C15" s="3"/>
    </row>
    <row r="16" spans="1:11">
      <c r="B16" s="3"/>
      <c r="C16" s="3"/>
    </row>
    <row r="17" spans="2:3">
      <c r="B17" s="3"/>
      <c r="C17" s="3"/>
    </row>
    <row r="18" spans="2:3">
      <c r="C18" s="3"/>
    </row>
    <row r="19" spans="2:3">
      <c r="B19" s="3"/>
      <c r="C19" s="3"/>
    </row>
    <row r="20" spans="2:3" ht="16.5">
      <c r="C20" s="291"/>
    </row>
    <row r="21" spans="2:3" ht="15" customHeight="1" thickBot="1">
      <c r="B21" s="245" t="s">
        <v>42</v>
      </c>
    </row>
    <row r="24" spans="2:3">
      <c r="B24" s="157"/>
    </row>
  </sheetData>
  <mergeCells count="1">
    <mergeCell ref="A1:B1"/>
  </mergeCells>
  <hyperlinks>
    <hyperlink ref="A1:B1" location="Turinys!A35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13"/>
  <sheetViews>
    <sheetView showGridLines="0" showRowColHeaders="0" workbookViewId="0">
      <selection sqref="A1:B1"/>
    </sheetView>
  </sheetViews>
  <sheetFormatPr defaultRowHeight="14.25"/>
  <cols>
    <col min="10" max="10" width="9" customWidth="1"/>
  </cols>
  <sheetData>
    <row r="1" spans="1:10">
      <c r="A1" s="409" t="s">
        <v>0</v>
      </c>
      <c r="B1" s="409"/>
    </row>
    <row r="3" spans="1:10" ht="15">
      <c r="B3" s="410" t="s">
        <v>122</v>
      </c>
      <c r="C3" s="410"/>
      <c r="D3" s="410"/>
      <c r="E3" s="410"/>
      <c r="I3" s="18">
        <v>2012</v>
      </c>
      <c r="J3" s="32">
        <v>3.8679245283018915</v>
      </c>
    </row>
    <row r="4" spans="1:10">
      <c r="I4" s="15">
        <v>2013</v>
      </c>
      <c r="J4" s="33">
        <v>3.5422343324250649</v>
      </c>
    </row>
    <row r="5" spans="1:10">
      <c r="I5" s="15">
        <v>2014</v>
      </c>
      <c r="J5" s="33">
        <v>3.5087719298245723</v>
      </c>
    </row>
    <row r="6" spans="1:10">
      <c r="I6" s="15">
        <v>2015</v>
      </c>
      <c r="J6" s="33">
        <v>2.0338983050847581</v>
      </c>
    </row>
    <row r="7" spans="1:10">
      <c r="I7" s="15">
        <v>2016</v>
      </c>
      <c r="J7" s="33">
        <v>2.3255813953488413</v>
      </c>
    </row>
    <row r="8" spans="1:10">
      <c r="I8" s="15">
        <v>2017</v>
      </c>
      <c r="J8" s="33">
        <v>4.1396103896103931</v>
      </c>
    </row>
    <row r="9" spans="1:10">
      <c r="I9" s="15">
        <v>2018</v>
      </c>
      <c r="J9" s="33">
        <v>3.4936887743571798</v>
      </c>
    </row>
    <row r="10" spans="1:10">
      <c r="I10" s="15">
        <v>2019</v>
      </c>
      <c r="J10" s="33">
        <v>3.6742845252618821</v>
      </c>
    </row>
    <row r="11" spans="1:10">
      <c r="I11" s="15">
        <v>2020</v>
      </c>
      <c r="J11" s="33">
        <v>2.4291635951840078</v>
      </c>
    </row>
    <row r="12" spans="1:10">
      <c r="I12" s="15">
        <v>2021</v>
      </c>
      <c r="J12" s="33">
        <v>2.3430959156230955</v>
      </c>
    </row>
    <row r="13" spans="1:10">
      <c r="I13" s="118">
        <v>2022</v>
      </c>
      <c r="J13" s="119">
        <v>2.3470605827627224</v>
      </c>
    </row>
  </sheetData>
  <mergeCells count="2">
    <mergeCell ref="A1:B1"/>
    <mergeCell ref="B3:E3"/>
  </mergeCells>
  <hyperlinks>
    <hyperlink ref="A1" location="Turinys!A1" display="↖ atgal į turinį"/>
    <hyperlink ref="A1:B1" location="Turinys!A9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P23"/>
  <sheetViews>
    <sheetView showGridLines="0" showRowColHeaders="0" zoomScaleNormal="100" workbookViewId="0">
      <selection activeCell="J38" sqref="J38"/>
    </sheetView>
  </sheetViews>
  <sheetFormatPr defaultColWidth="9.625" defaultRowHeight="14.25"/>
  <cols>
    <col min="1" max="1" width="9" style="353" customWidth="1"/>
    <col min="2" max="2" width="61.25" style="353" customWidth="1"/>
    <col min="3" max="3" width="5.625" style="353" customWidth="1"/>
    <col min="4" max="4" width="22.375" style="353" customWidth="1"/>
    <col min="5" max="16" width="7.625" style="353" customWidth="1"/>
    <col min="17" max="16384" width="9.625" style="353"/>
  </cols>
  <sheetData>
    <row r="1" spans="1:16">
      <c r="A1" s="409" t="s">
        <v>0</v>
      </c>
      <c r="B1" s="409"/>
    </row>
    <row r="2" spans="1:16" ht="15" thickBot="1">
      <c r="B2" s="3"/>
    </row>
    <row r="3" spans="1:16" ht="15">
      <c r="B3" s="354" t="s">
        <v>233</v>
      </c>
      <c r="D3" s="24"/>
      <c r="E3" s="361">
        <v>2007</v>
      </c>
      <c r="F3" s="361">
        <v>2008</v>
      </c>
      <c r="G3" s="361">
        <v>2009</v>
      </c>
      <c r="H3" s="361">
        <v>2010</v>
      </c>
      <c r="I3" s="361">
        <v>2011</v>
      </c>
      <c r="J3" s="361">
        <v>2012</v>
      </c>
      <c r="K3" s="361">
        <v>2013</v>
      </c>
      <c r="L3" s="361">
        <v>2014</v>
      </c>
      <c r="M3" s="361">
        <v>2015</v>
      </c>
      <c r="N3" s="361">
        <v>2016</v>
      </c>
      <c r="O3" s="361">
        <v>2017</v>
      </c>
      <c r="P3" s="362">
        <v>2018</v>
      </c>
    </row>
    <row r="4" spans="1:16">
      <c r="B4" s="6"/>
      <c r="D4" s="22" t="s">
        <v>231</v>
      </c>
      <c r="E4" s="394">
        <v>8.9</v>
      </c>
      <c r="F4" s="394">
        <v>4</v>
      </c>
      <c r="G4" s="394">
        <v>-7.7</v>
      </c>
      <c r="H4" s="394">
        <v>7.3</v>
      </c>
      <c r="I4" s="394">
        <v>5.5</v>
      </c>
      <c r="J4" s="394">
        <v>2</v>
      </c>
      <c r="K4" s="394">
        <v>2.1</v>
      </c>
      <c r="L4" s="395">
        <v>1.5</v>
      </c>
      <c r="M4" s="394">
        <v>0.7</v>
      </c>
      <c r="N4" s="394">
        <v>0.4</v>
      </c>
      <c r="O4" s="394">
        <v>4.7</v>
      </c>
      <c r="P4" s="396">
        <v>2.4</v>
      </c>
    </row>
    <row r="5" spans="1:16">
      <c r="D5" s="27" t="s">
        <v>296</v>
      </c>
      <c r="E5" s="397">
        <v>17</v>
      </c>
      <c r="F5" s="397">
        <v>10.099999999999994</v>
      </c>
      <c r="G5" s="397">
        <v>-7.2000000000000028</v>
      </c>
      <c r="H5" s="397">
        <v>-4.2999999999999972</v>
      </c>
      <c r="I5" s="397">
        <v>-1.2999999999999972</v>
      </c>
      <c r="J5" s="397">
        <v>0.5</v>
      </c>
      <c r="K5" s="397">
        <v>3.7999999999999972</v>
      </c>
      <c r="L5" s="398">
        <v>5.0999999999999943</v>
      </c>
      <c r="M5" s="397">
        <v>6.0999999999999943</v>
      </c>
      <c r="N5" s="397">
        <v>7.7000000000000028</v>
      </c>
      <c r="O5" s="397">
        <v>5.7000000000000028</v>
      </c>
      <c r="P5" s="399">
        <v>6.2000000000000028</v>
      </c>
    </row>
    <row r="8" spans="1:16"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2" spans="1:16"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</row>
    <row r="13" spans="1:16"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</row>
    <row r="19" spans="1:2" ht="16.5">
      <c r="B19" s="4"/>
    </row>
    <row r="20" spans="1:2" ht="15" thickBot="1">
      <c r="B20" s="355" t="s">
        <v>232</v>
      </c>
    </row>
    <row r="23" spans="1:2">
      <c r="A23" s="2"/>
    </row>
  </sheetData>
  <mergeCells count="1">
    <mergeCell ref="A1:B1"/>
  </mergeCells>
  <hyperlinks>
    <hyperlink ref="A1:B1" location="Turinys!A37" display="↖ atgal į turinį"/>
  </hyperlink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AB23"/>
  <sheetViews>
    <sheetView showGridLines="0" showRowColHeaders="0" zoomScaleNormal="100" workbookViewId="0">
      <selection activeCell="B34" sqref="B34"/>
    </sheetView>
  </sheetViews>
  <sheetFormatPr defaultRowHeight="14.25"/>
  <cols>
    <col min="1" max="1" width="9" style="363"/>
    <col min="2" max="2" width="75.375" style="363" customWidth="1"/>
    <col min="3" max="3" width="9" style="363"/>
    <col min="4" max="4" width="23.125" style="363" customWidth="1"/>
    <col min="5" max="28" width="4.875" style="363" customWidth="1"/>
    <col min="29" max="16384" width="9" style="363"/>
  </cols>
  <sheetData>
    <row r="1" spans="1:28">
      <c r="A1" s="409" t="s">
        <v>0</v>
      </c>
      <c r="B1" s="409"/>
    </row>
    <row r="2" spans="1:28" ht="15" thickBot="1"/>
    <row r="3" spans="1:28" ht="29.25">
      <c r="B3" s="354" t="s">
        <v>241</v>
      </c>
      <c r="D3" s="371" t="s">
        <v>5</v>
      </c>
      <c r="E3" s="376">
        <v>1995</v>
      </c>
      <c r="F3" s="376">
        <v>1996</v>
      </c>
      <c r="G3" s="376">
        <v>1997</v>
      </c>
      <c r="H3" s="376">
        <v>1998</v>
      </c>
      <c r="I3" s="376">
        <v>1999</v>
      </c>
      <c r="J3" s="376">
        <v>2000</v>
      </c>
      <c r="K3" s="376">
        <v>2001</v>
      </c>
      <c r="L3" s="376">
        <v>2002</v>
      </c>
      <c r="M3" s="376">
        <v>2003</v>
      </c>
      <c r="N3" s="376">
        <v>2004</v>
      </c>
      <c r="O3" s="376">
        <v>2005</v>
      </c>
      <c r="P3" s="376">
        <v>2006</v>
      </c>
      <c r="Q3" s="376">
        <v>2007</v>
      </c>
      <c r="R3" s="376">
        <v>2008</v>
      </c>
      <c r="S3" s="376">
        <v>2009</v>
      </c>
      <c r="T3" s="376">
        <v>2010</v>
      </c>
      <c r="U3" s="376">
        <v>2011</v>
      </c>
      <c r="V3" s="376">
        <v>2012</v>
      </c>
      <c r="W3" s="376">
        <v>2013</v>
      </c>
      <c r="X3" s="376">
        <v>2014</v>
      </c>
      <c r="Y3" s="376">
        <v>2015</v>
      </c>
      <c r="Z3" s="376">
        <v>2016</v>
      </c>
      <c r="AA3" s="376">
        <v>2017</v>
      </c>
      <c r="AB3" s="377">
        <v>2018</v>
      </c>
    </row>
    <row r="4" spans="1:28">
      <c r="D4" s="372"/>
      <c r="E4" s="364">
        <v>26</v>
      </c>
      <c r="F4" s="364">
        <v>26</v>
      </c>
      <c r="G4" s="364">
        <v>25</v>
      </c>
      <c r="H4" s="364">
        <v>24</v>
      </c>
      <c r="I4" s="364">
        <v>23</v>
      </c>
      <c r="J4" s="364">
        <v>22</v>
      </c>
      <c r="K4" s="364">
        <v>24</v>
      </c>
      <c r="L4" s="364">
        <v>25</v>
      </c>
      <c r="M4" s="364">
        <v>27</v>
      </c>
      <c r="N4" s="364">
        <v>30</v>
      </c>
      <c r="O4" s="364">
        <v>31</v>
      </c>
      <c r="P4" s="364">
        <v>34</v>
      </c>
      <c r="Q4" s="364">
        <v>36</v>
      </c>
      <c r="R4" s="364">
        <v>39</v>
      </c>
      <c r="S4" s="364">
        <v>40</v>
      </c>
      <c r="T4" s="364">
        <v>41</v>
      </c>
      <c r="U4" s="364">
        <v>41</v>
      </c>
      <c r="V4" s="364">
        <v>42</v>
      </c>
      <c r="W4" s="364">
        <v>42</v>
      </c>
      <c r="X4" s="364">
        <v>43</v>
      </c>
      <c r="Y4" s="364">
        <v>43</v>
      </c>
      <c r="Z4" s="364">
        <v>44</v>
      </c>
      <c r="AA4" s="364">
        <v>46</v>
      </c>
      <c r="AB4" s="365">
        <v>47</v>
      </c>
    </row>
    <row r="5" spans="1:28">
      <c r="D5" s="372" t="s">
        <v>234</v>
      </c>
      <c r="E5" s="364">
        <v>87</v>
      </c>
      <c r="F5" s="364">
        <v>86</v>
      </c>
      <c r="G5" s="364">
        <v>88</v>
      </c>
      <c r="H5" s="364">
        <v>92</v>
      </c>
      <c r="I5" s="364">
        <v>95</v>
      </c>
      <c r="J5" s="364">
        <v>98</v>
      </c>
      <c r="K5" s="364">
        <v>96</v>
      </c>
      <c r="L5" s="364">
        <v>99</v>
      </c>
      <c r="M5" s="364">
        <v>98</v>
      </c>
      <c r="N5" s="364">
        <v>98</v>
      </c>
      <c r="O5" s="364">
        <v>99</v>
      </c>
      <c r="P5" s="364">
        <v>98</v>
      </c>
      <c r="Q5" s="364">
        <v>96</v>
      </c>
      <c r="R5" s="364">
        <v>86</v>
      </c>
      <c r="S5" s="364">
        <v>84</v>
      </c>
      <c r="T5" s="364">
        <v>81</v>
      </c>
      <c r="U5" s="364">
        <v>80</v>
      </c>
      <c r="V5" s="364">
        <v>80</v>
      </c>
      <c r="W5" s="364">
        <v>81</v>
      </c>
      <c r="X5" s="364">
        <v>83</v>
      </c>
      <c r="Y5" s="364">
        <v>120</v>
      </c>
      <c r="Z5" s="364">
        <v>120</v>
      </c>
      <c r="AA5" s="364">
        <v>122</v>
      </c>
      <c r="AB5" s="365">
        <v>127</v>
      </c>
    </row>
    <row r="6" spans="1:28">
      <c r="D6" s="372"/>
      <c r="E6" s="364">
        <v>68</v>
      </c>
      <c r="F6" s="364">
        <v>68</v>
      </c>
      <c r="G6" s="364">
        <v>70</v>
      </c>
      <c r="H6" s="364">
        <v>70</v>
      </c>
      <c r="I6" s="364">
        <v>72</v>
      </c>
      <c r="J6" s="364">
        <v>72</v>
      </c>
      <c r="K6" s="364">
        <v>71</v>
      </c>
      <c r="L6" s="364">
        <v>71</v>
      </c>
      <c r="M6" s="364">
        <v>72</v>
      </c>
      <c r="N6" s="364">
        <v>71</v>
      </c>
      <c r="O6" s="364">
        <v>73</v>
      </c>
      <c r="P6" s="364">
        <v>73</v>
      </c>
      <c r="Q6" s="364">
        <v>73</v>
      </c>
      <c r="R6" s="364">
        <v>73</v>
      </c>
      <c r="S6" s="364">
        <v>74</v>
      </c>
      <c r="T6" s="364">
        <v>75</v>
      </c>
      <c r="U6" s="364">
        <v>69</v>
      </c>
      <c r="V6" s="364">
        <v>66</v>
      </c>
      <c r="W6" s="364">
        <v>66</v>
      </c>
      <c r="X6" s="364">
        <v>65</v>
      </c>
      <c r="Y6" s="364">
        <v>63</v>
      </c>
      <c r="Z6" s="364">
        <v>62</v>
      </c>
      <c r="AA6" s="364">
        <v>62</v>
      </c>
      <c r="AB6" s="365">
        <v>63</v>
      </c>
    </row>
    <row r="7" spans="1:28">
      <c r="D7" s="372" t="s">
        <v>235</v>
      </c>
      <c r="E7" s="364">
        <v>45</v>
      </c>
      <c r="F7" s="364">
        <v>44</v>
      </c>
      <c r="G7" s="364">
        <v>43</v>
      </c>
      <c r="H7" s="364">
        <v>46</v>
      </c>
      <c r="I7" s="364">
        <v>46</v>
      </c>
      <c r="J7" s="364">
        <v>48</v>
      </c>
      <c r="K7" s="364">
        <v>49</v>
      </c>
      <c r="L7" s="364">
        <v>53</v>
      </c>
      <c r="M7" s="364">
        <v>53</v>
      </c>
      <c r="N7" s="364">
        <v>57</v>
      </c>
      <c r="O7" s="364">
        <v>57</v>
      </c>
      <c r="P7" s="364">
        <v>59</v>
      </c>
      <c r="Q7" s="364">
        <v>59</v>
      </c>
      <c r="R7" s="364">
        <v>52</v>
      </c>
      <c r="S7" s="364">
        <v>50</v>
      </c>
      <c r="T7" s="364">
        <v>47</v>
      </c>
      <c r="U7" s="364">
        <v>52</v>
      </c>
      <c r="V7" s="364">
        <v>56</v>
      </c>
      <c r="W7" s="364">
        <v>57</v>
      </c>
      <c r="X7" s="364">
        <v>61</v>
      </c>
      <c r="Y7" s="364">
        <v>100</v>
      </c>
      <c r="Z7" s="364">
        <v>102</v>
      </c>
      <c r="AA7" s="364">
        <v>106</v>
      </c>
      <c r="AB7" s="365">
        <v>111</v>
      </c>
    </row>
    <row r="8" spans="1:28">
      <c r="D8" s="372" t="s">
        <v>236</v>
      </c>
      <c r="E8" s="364">
        <v>100</v>
      </c>
      <c r="F8" s="364">
        <v>100</v>
      </c>
      <c r="G8" s="364">
        <v>100</v>
      </c>
      <c r="H8" s="364">
        <v>100</v>
      </c>
      <c r="I8" s="364">
        <v>100</v>
      </c>
      <c r="J8" s="364">
        <v>100</v>
      </c>
      <c r="K8" s="364">
        <v>100</v>
      </c>
      <c r="L8" s="364">
        <v>100</v>
      </c>
      <c r="M8" s="364">
        <v>100</v>
      </c>
      <c r="N8" s="364">
        <v>100</v>
      </c>
      <c r="O8" s="364">
        <v>100</v>
      </c>
      <c r="P8" s="364">
        <v>100</v>
      </c>
      <c r="Q8" s="364">
        <v>100</v>
      </c>
      <c r="R8" s="364">
        <v>100</v>
      </c>
      <c r="S8" s="364">
        <v>100</v>
      </c>
      <c r="T8" s="364">
        <v>100</v>
      </c>
      <c r="U8" s="364">
        <v>100</v>
      </c>
      <c r="V8" s="364">
        <v>100</v>
      </c>
      <c r="W8" s="364">
        <v>100</v>
      </c>
      <c r="X8" s="364">
        <v>100</v>
      </c>
      <c r="Y8" s="364">
        <v>100</v>
      </c>
      <c r="Z8" s="364">
        <v>100</v>
      </c>
      <c r="AA8" s="364">
        <v>100</v>
      </c>
      <c r="AB8" s="365">
        <v>100</v>
      </c>
    </row>
    <row r="9" spans="1:28" hidden="1">
      <c r="D9" s="372" t="s">
        <v>35</v>
      </c>
      <c r="E9" s="364">
        <v>97</v>
      </c>
      <c r="F9" s="364">
        <v>97</v>
      </c>
      <c r="G9" s="364">
        <v>97</v>
      </c>
      <c r="H9" s="364">
        <v>97</v>
      </c>
      <c r="I9" s="364">
        <v>97</v>
      </c>
      <c r="J9" s="364">
        <v>97</v>
      </c>
      <c r="K9" s="364">
        <v>97</v>
      </c>
      <c r="L9" s="364">
        <v>97</v>
      </c>
      <c r="M9" s="364">
        <v>97</v>
      </c>
      <c r="N9" s="364">
        <v>96</v>
      </c>
      <c r="O9" s="364">
        <v>97</v>
      </c>
      <c r="P9" s="364">
        <v>97</v>
      </c>
      <c r="Q9" s="364">
        <v>98</v>
      </c>
      <c r="R9" s="364">
        <v>98</v>
      </c>
      <c r="S9" s="364">
        <v>98</v>
      </c>
      <c r="T9" s="364">
        <v>98</v>
      </c>
      <c r="U9" s="364">
        <v>99</v>
      </c>
      <c r="V9" s="364">
        <v>98</v>
      </c>
      <c r="W9" s="364">
        <v>98</v>
      </c>
      <c r="X9" s="364">
        <v>98</v>
      </c>
      <c r="Y9" s="364">
        <v>98</v>
      </c>
      <c r="Z9" s="364">
        <v>98</v>
      </c>
      <c r="AA9" s="373"/>
      <c r="AB9" s="374"/>
    </row>
    <row r="10" spans="1:28">
      <c r="D10" s="372" t="s">
        <v>39</v>
      </c>
      <c r="E10" s="364">
        <v>28</v>
      </c>
      <c r="F10" s="364">
        <v>29</v>
      </c>
      <c r="G10" s="364">
        <v>31</v>
      </c>
      <c r="H10" s="364">
        <v>33</v>
      </c>
      <c r="I10" s="364">
        <v>32</v>
      </c>
      <c r="J10" s="364">
        <v>32</v>
      </c>
      <c r="K10" s="364">
        <v>34</v>
      </c>
      <c r="L10" s="364">
        <v>37</v>
      </c>
      <c r="M10" s="364">
        <v>42</v>
      </c>
      <c r="N10" s="364">
        <v>43</v>
      </c>
      <c r="O10" s="364">
        <v>47</v>
      </c>
      <c r="P10" s="364">
        <v>49</v>
      </c>
      <c r="Q10" s="364">
        <v>54</v>
      </c>
      <c r="R10" s="364">
        <v>57</v>
      </c>
      <c r="S10" s="364">
        <v>51</v>
      </c>
      <c r="T10" s="364">
        <v>55</v>
      </c>
      <c r="U10" s="364">
        <v>60</v>
      </c>
      <c r="V10" s="364">
        <v>64</v>
      </c>
      <c r="W10" s="364">
        <v>67</v>
      </c>
      <c r="X10" s="364">
        <v>69</v>
      </c>
      <c r="Y10" s="364">
        <v>69</v>
      </c>
      <c r="Z10" s="364">
        <v>70</v>
      </c>
      <c r="AA10" s="364">
        <v>73</v>
      </c>
      <c r="AB10" s="365">
        <v>75</v>
      </c>
    </row>
    <row r="11" spans="1:28">
      <c r="D11" s="372" t="s">
        <v>37</v>
      </c>
      <c r="E11" s="364">
        <v>26</v>
      </c>
      <c r="F11" s="364">
        <v>27</v>
      </c>
      <c r="G11" s="364">
        <v>29</v>
      </c>
      <c r="H11" s="364">
        <v>30</v>
      </c>
      <c r="I11" s="364">
        <v>30</v>
      </c>
      <c r="J11" s="364">
        <v>31</v>
      </c>
      <c r="K11" s="364">
        <v>33</v>
      </c>
      <c r="L11" s="364">
        <v>35</v>
      </c>
      <c r="M11" s="364">
        <v>38</v>
      </c>
      <c r="N11" s="364">
        <v>40</v>
      </c>
      <c r="O11" s="364">
        <v>44</v>
      </c>
      <c r="P11" s="364">
        <v>47</v>
      </c>
      <c r="Q11" s="364">
        <v>51</v>
      </c>
      <c r="R11" s="364">
        <v>53</v>
      </c>
      <c r="S11" s="364">
        <v>47</v>
      </c>
      <c r="T11" s="364">
        <v>48</v>
      </c>
      <c r="U11" s="364">
        <v>52</v>
      </c>
      <c r="V11" s="364">
        <v>55</v>
      </c>
      <c r="W11" s="364">
        <v>57</v>
      </c>
      <c r="X11" s="364">
        <v>58</v>
      </c>
      <c r="Y11" s="364">
        <v>59</v>
      </c>
      <c r="Z11" s="364">
        <v>60</v>
      </c>
      <c r="AA11" s="364">
        <v>62</v>
      </c>
      <c r="AB11" s="365">
        <v>65</v>
      </c>
    </row>
    <row r="12" spans="1:28">
      <c r="D12" s="372" t="s">
        <v>38</v>
      </c>
      <c r="E12" s="364">
        <v>30</v>
      </c>
      <c r="F12" s="364">
        <v>31</v>
      </c>
      <c r="G12" s="364">
        <v>34</v>
      </c>
      <c r="H12" s="364">
        <v>35</v>
      </c>
      <c r="I12" s="364">
        <v>34</v>
      </c>
      <c r="J12" s="364">
        <v>36</v>
      </c>
      <c r="K12" s="364">
        <v>37</v>
      </c>
      <c r="L12" s="364">
        <v>41</v>
      </c>
      <c r="M12" s="364">
        <v>45</v>
      </c>
      <c r="N12" s="364">
        <v>48</v>
      </c>
      <c r="O12" s="364">
        <v>53</v>
      </c>
      <c r="P12" s="364">
        <v>57</v>
      </c>
      <c r="Q12" s="364">
        <v>62</v>
      </c>
      <c r="R12" s="364">
        <v>62</v>
      </c>
      <c r="S12" s="364">
        <v>58</v>
      </c>
      <c r="T12" s="364">
        <v>59</v>
      </c>
      <c r="U12" s="364">
        <v>65</v>
      </c>
      <c r="V12" s="364">
        <v>68</v>
      </c>
      <c r="W12" s="364">
        <v>69</v>
      </c>
      <c r="X12" s="364">
        <v>70</v>
      </c>
      <c r="Y12" s="364">
        <v>69</v>
      </c>
      <c r="Z12" s="364">
        <v>68</v>
      </c>
      <c r="AA12" s="366">
        <v>73</v>
      </c>
      <c r="AB12" s="367">
        <v>73</v>
      </c>
    </row>
    <row r="13" spans="1:28">
      <c r="D13" s="372" t="s">
        <v>175</v>
      </c>
      <c r="E13" s="364">
        <v>77</v>
      </c>
      <c r="F13" s="364">
        <v>78</v>
      </c>
      <c r="G13" s="364">
        <v>79</v>
      </c>
      <c r="H13" s="364">
        <v>80</v>
      </c>
      <c r="I13" s="364">
        <v>81</v>
      </c>
      <c r="J13" s="364">
        <v>82</v>
      </c>
      <c r="K13" s="364">
        <v>84</v>
      </c>
      <c r="L13" s="364">
        <v>86</v>
      </c>
      <c r="M13" s="364">
        <v>86</v>
      </c>
      <c r="N13" s="364">
        <v>87</v>
      </c>
      <c r="O13" s="364">
        <v>89</v>
      </c>
      <c r="P13" s="364">
        <v>92</v>
      </c>
      <c r="Q13" s="364">
        <v>92</v>
      </c>
      <c r="R13" s="364">
        <v>91</v>
      </c>
      <c r="S13" s="364">
        <v>91</v>
      </c>
      <c r="T13" s="364">
        <v>87</v>
      </c>
      <c r="U13" s="364">
        <v>84</v>
      </c>
      <c r="V13" s="364">
        <v>83</v>
      </c>
      <c r="W13" s="364">
        <v>82</v>
      </c>
      <c r="X13" s="364">
        <v>82</v>
      </c>
      <c r="Y13" s="364">
        <v>83</v>
      </c>
      <c r="Z13" s="364">
        <v>85</v>
      </c>
      <c r="AA13" s="366">
        <v>85</v>
      </c>
      <c r="AB13" s="367">
        <v>85</v>
      </c>
    </row>
    <row r="14" spans="1:28">
      <c r="D14" s="372" t="s">
        <v>34</v>
      </c>
      <c r="E14" s="364">
        <v>113</v>
      </c>
      <c r="F14" s="364">
        <v>111</v>
      </c>
      <c r="G14" s="364">
        <v>109</v>
      </c>
      <c r="H14" s="364">
        <v>108</v>
      </c>
      <c r="I14" s="364">
        <v>108</v>
      </c>
      <c r="J14" s="364">
        <v>105</v>
      </c>
      <c r="K14" s="364">
        <v>105</v>
      </c>
      <c r="L14" s="364">
        <v>104</v>
      </c>
      <c r="M14" s="364">
        <v>105</v>
      </c>
      <c r="N14" s="364">
        <v>105</v>
      </c>
      <c r="O14" s="364">
        <v>104</v>
      </c>
      <c r="P14" s="364">
        <v>103</v>
      </c>
      <c r="Q14" s="364">
        <v>105</v>
      </c>
      <c r="R14" s="364">
        <v>106</v>
      </c>
      <c r="S14" s="364">
        <v>106</v>
      </c>
      <c r="T14" s="364">
        <v>109</v>
      </c>
      <c r="U14" s="364">
        <v>112</v>
      </c>
      <c r="V14" s="364">
        <v>113</v>
      </c>
      <c r="W14" s="364">
        <v>114</v>
      </c>
      <c r="X14" s="364">
        <v>115</v>
      </c>
      <c r="Y14" s="364">
        <v>114</v>
      </c>
      <c r="Z14" s="364">
        <v>114</v>
      </c>
      <c r="AA14" s="366">
        <v>115</v>
      </c>
      <c r="AB14" s="367">
        <v>115</v>
      </c>
    </row>
    <row r="15" spans="1:28">
      <c r="D15" s="372" t="s">
        <v>237</v>
      </c>
      <c r="E15" s="364">
        <v>90</v>
      </c>
      <c r="F15" s="364">
        <v>94</v>
      </c>
      <c r="G15" s="364">
        <v>100</v>
      </c>
      <c r="H15" s="364">
        <v>106</v>
      </c>
      <c r="I15" s="364">
        <v>110</v>
      </c>
      <c r="J15" s="364">
        <v>115</v>
      </c>
      <c r="K15" s="364">
        <v>119</v>
      </c>
      <c r="L15" s="364">
        <v>124</v>
      </c>
      <c r="M15" s="364">
        <v>125</v>
      </c>
      <c r="N15" s="364">
        <v>128</v>
      </c>
      <c r="O15" s="364">
        <v>130</v>
      </c>
      <c r="P15" s="364">
        <v>132</v>
      </c>
      <c r="Q15" s="364">
        <v>132</v>
      </c>
      <c r="R15" s="364">
        <v>121</v>
      </c>
      <c r="S15" s="364">
        <v>117</v>
      </c>
      <c r="T15" s="364">
        <v>118</v>
      </c>
      <c r="U15" s="364">
        <v>120</v>
      </c>
      <c r="V15" s="364">
        <v>121</v>
      </c>
      <c r="W15" s="364">
        <v>122</v>
      </c>
      <c r="X15" s="364">
        <v>126</v>
      </c>
      <c r="Y15" s="364">
        <v>163</v>
      </c>
      <c r="Z15" s="364">
        <v>164</v>
      </c>
      <c r="AA15" s="366">
        <v>168</v>
      </c>
      <c r="AB15" s="367">
        <v>168</v>
      </c>
    </row>
    <row r="16" spans="1:28">
      <c r="D16" s="372" t="s">
        <v>238</v>
      </c>
      <c r="E16" s="364">
        <v>116</v>
      </c>
      <c r="F16" s="364">
        <v>123</v>
      </c>
      <c r="G16" s="364">
        <v>126</v>
      </c>
      <c r="H16" s="364">
        <v>119</v>
      </c>
      <c r="I16" s="364">
        <v>124</v>
      </c>
      <c r="J16" s="364">
        <v>141</v>
      </c>
      <c r="K16" s="364">
        <v>138</v>
      </c>
      <c r="L16" s="364">
        <v>133</v>
      </c>
      <c r="M16" s="364">
        <v>133</v>
      </c>
      <c r="N16" s="364">
        <v>140</v>
      </c>
      <c r="O16" s="364">
        <v>153</v>
      </c>
      <c r="P16" s="364">
        <v>161</v>
      </c>
      <c r="Q16" s="364">
        <v>158</v>
      </c>
      <c r="R16" s="364">
        <v>169</v>
      </c>
      <c r="S16" s="364">
        <v>156</v>
      </c>
      <c r="T16" s="364">
        <v>158</v>
      </c>
      <c r="U16" s="364">
        <v>163</v>
      </c>
      <c r="V16" s="364">
        <v>170</v>
      </c>
      <c r="W16" s="364">
        <v>169</v>
      </c>
      <c r="X16" s="364">
        <v>161</v>
      </c>
      <c r="Y16" s="364">
        <v>148</v>
      </c>
      <c r="Z16" s="364">
        <v>138</v>
      </c>
      <c r="AA16" s="366">
        <v>136</v>
      </c>
      <c r="AB16" s="367">
        <v>136</v>
      </c>
    </row>
    <row r="17" spans="2:28">
      <c r="D17" s="372" t="s">
        <v>239</v>
      </c>
      <c r="E17" s="364">
        <v>141</v>
      </c>
      <c r="F17" s="364">
        <v>139</v>
      </c>
      <c r="G17" s="364">
        <v>139</v>
      </c>
      <c r="H17" s="364">
        <v>138</v>
      </c>
      <c r="I17" s="364">
        <v>136</v>
      </c>
      <c r="J17" s="364">
        <v>135</v>
      </c>
      <c r="K17" s="364">
        <v>133</v>
      </c>
      <c r="L17" s="364">
        <v>131</v>
      </c>
      <c r="M17" s="364">
        <v>129</v>
      </c>
      <c r="N17" s="364">
        <v>128</v>
      </c>
      <c r="O17" s="364">
        <v>129</v>
      </c>
      <c r="P17" s="364">
        <v>133</v>
      </c>
      <c r="Q17" s="364">
        <v>139</v>
      </c>
      <c r="R17" s="364">
        <v>142</v>
      </c>
      <c r="S17" s="364">
        <v>144</v>
      </c>
      <c r="T17" s="364">
        <v>144</v>
      </c>
      <c r="U17" s="364">
        <v>147</v>
      </c>
      <c r="V17" s="364">
        <v>150</v>
      </c>
      <c r="W17" s="364">
        <v>151</v>
      </c>
      <c r="X17" s="364">
        <v>150</v>
      </c>
      <c r="Y17" s="364">
        <v>149</v>
      </c>
      <c r="Z17" s="364">
        <v>147</v>
      </c>
      <c r="AA17" s="366">
        <v>145</v>
      </c>
      <c r="AB17" s="367">
        <v>145</v>
      </c>
    </row>
    <row r="18" spans="2:28">
      <c r="D18" s="372" t="s">
        <v>176</v>
      </c>
      <c r="E18" s="364">
        <v>137</v>
      </c>
      <c r="F18" s="364">
        <v>138</v>
      </c>
      <c r="G18" s="364">
        <v>139</v>
      </c>
      <c r="H18" s="364">
        <v>139</v>
      </c>
      <c r="I18" s="364">
        <v>141</v>
      </c>
      <c r="J18" s="364">
        <v>139</v>
      </c>
      <c r="K18" s="364">
        <v>136</v>
      </c>
      <c r="L18" s="364">
        <v>134</v>
      </c>
      <c r="M18" s="364">
        <v>136</v>
      </c>
      <c r="N18" s="364">
        <v>138</v>
      </c>
      <c r="O18" s="364">
        <v>142</v>
      </c>
      <c r="P18" s="364">
        <v>138</v>
      </c>
      <c r="Q18" s="364">
        <v>136</v>
      </c>
      <c r="R18" s="364">
        <v>132</v>
      </c>
      <c r="S18" s="364">
        <v>132</v>
      </c>
      <c r="T18" s="364">
        <v>132</v>
      </c>
      <c r="U18" s="364">
        <v>131</v>
      </c>
      <c r="V18" s="364">
        <v>134</v>
      </c>
      <c r="W18" s="364">
        <v>133</v>
      </c>
      <c r="X18" s="364">
        <v>133</v>
      </c>
      <c r="Y18" s="364">
        <v>134</v>
      </c>
      <c r="Z18" s="364">
        <v>133</v>
      </c>
      <c r="AA18" s="366">
        <v>131</v>
      </c>
      <c r="AB18" s="367">
        <v>131</v>
      </c>
    </row>
    <row r="19" spans="2:28">
      <c r="D19" s="375" t="s">
        <v>240</v>
      </c>
      <c r="E19" s="368">
        <v>111</v>
      </c>
      <c r="F19" s="368">
        <v>113</v>
      </c>
      <c r="G19" s="368">
        <v>111</v>
      </c>
      <c r="H19" s="368">
        <v>106</v>
      </c>
      <c r="I19" s="368">
        <v>103</v>
      </c>
      <c r="J19" s="368">
        <v>102</v>
      </c>
      <c r="K19" s="368">
        <v>100</v>
      </c>
      <c r="L19" s="368">
        <v>99</v>
      </c>
      <c r="M19" s="368">
        <v>100</v>
      </c>
      <c r="N19" s="368">
        <v>100</v>
      </c>
      <c r="O19" s="368">
        <v>101</v>
      </c>
      <c r="P19" s="368">
        <v>98</v>
      </c>
      <c r="Q19" s="368">
        <v>98</v>
      </c>
      <c r="R19" s="368">
        <v>95</v>
      </c>
      <c r="S19" s="368">
        <v>93</v>
      </c>
      <c r="T19" s="368">
        <v>95</v>
      </c>
      <c r="U19" s="368">
        <v>94</v>
      </c>
      <c r="V19" s="368">
        <v>97</v>
      </c>
      <c r="W19" s="368">
        <v>98</v>
      </c>
      <c r="X19" s="368">
        <v>97</v>
      </c>
      <c r="Y19" s="368">
        <v>97</v>
      </c>
      <c r="Z19" s="368">
        <v>97</v>
      </c>
      <c r="AA19" s="369">
        <v>92</v>
      </c>
      <c r="AB19" s="370">
        <v>92</v>
      </c>
    </row>
    <row r="23" spans="2:28" ht="15" thickBot="1">
      <c r="B23" s="355" t="s">
        <v>32</v>
      </c>
    </row>
  </sheetData>
  <mergeCells count="1">
    <mergeCell ref="A1:B1"/>
  </mergeCells>
  <hyperlinks>
    <hyperlink ref="A1:B1" location="Turinys!A37" display="↖ atgal į turinį"/>
  </hyperlinks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V36"/>
  <sheetViews>
    <sheetView showGridLines="0" showRowColHeaders="0" zoomScaleNormal="100" workbookViewId="0">
      <selection activeCell="J38" sqref="J38"/>
    </sheetView>
  </sheetViews>
  <sheetFormatPr defaultRowHeight="14.25"/>
  <cols>
    <col min="1" max="1" width="9" style="353"/>
    <col min="2" max="2" width="76.125" style="353" customWidth="1"/>
    <col min="3" max="3" width="14" style="353" customWidth="1"/>
    <col min="4" max="4" width="16.5" style="353" customWidth="1"/>
    <col min="5" max="7" width="7.625" style="353" customWidth="1"/>
    <col min="8" max="22" width="9" style="353"/>
    <col min="23" max="23" width="8" style="353" customWidth="1"/>
    <col min="24" max="16384" width="9" style="353"/>
  </cols>
  <sheetData>
    <row r="1" spans="1:22">
      <c r="A1" s="409" t="s">
        <v>0</v>
      </c>
      <c r="B1" s="409"/>
    </row>
    <row r="2" spans="1:22" s="404" customFormat="1">
      <c r="A2" s="403"/>
      <c r="B2" s="403"/>
    </row>
    <row r="3" spans="1:22" ht="15" thickBot="1">
      <c r="D3" s="387" t="s">
        <v>289</v>
      </c>
      <c r="E3" s="385" t="s">
        <v>242</v>
      </c>
      <c r="F3" s="385">
        <v>1995</v>
      </c>
      <c r="G3" s="386">
        <v>2018</v>
      </c>
    </row>
    <row r="4" spans="1:22" ht="14.25" customHeight="1">
      <c r="B4" s="354" t="s">
        <v>288</v>
      </c>
      <c r="D4" s="382" t="s">
        <v>243</v>
      </c>
      <c r="E4" s="388" t="s">
        <v>244</v>
      </c>
      <c r="F4" s="383">
        <v>0.94690265486725667</v>
      </c>
      <c r="G4" s="389">
        <v>0.93913043478260871</v>
      </c>
      <c r="K4" s="378"/>
      <c r="L4" s="378"/>
      <c r="N4" s="379"/>
      <c r="V4" s="378"/>
    </row>
    <row r="5" spans="1:22">
      <c r="D5" s="382" t="s">
        <v>245</v>
      </c>
      <c r="E5" s="388" t="s">
        <v>246</v>
      </c>
      <c r="F5" s="383">
        <v>0.31858407079646017</v>
      </c>
      <c r="G5" s="389">
        <v>0.40869565217391307</v>
      </c>
      <c r="K5" s="378"/>
      <c r="L5" s="378"/>
    </row>
    <row r="6" spans="1:22">
      <c r="D6" s="382" t="s">
        <v>247</v>
      </c>
      <c r="E6" s="388" t="s">
        <v>248</v>
      </c>
      <c r="F6" s="383">
        <v>0.5752212389380531</v>
      </c>
      <c r="G6" s="389">
        <v>0.73043478260869565</v>
      </c>
      <c r="K6" s="378"/>
      <c r="L6" s="378"/>
    </row>
    <row r="7" spans="1:22">
      <c r="D7" s="382" t="s">
        <v>249</v>
      </c>
      <c r="E7" s="388" t="s">
        <v>250</v>
      </c>
      <c r="F7" s="383">
        <v>0.95575221238938057</v>
      </c>
      <c r="G7" s="389">
        <v>1.017391304347826</v>
      </c>
      <c r="K7" s="378"/>
      <c r="L7" s="378"/>
    </row>
    <row r="8" spans="1:22">
      <c r="D8" s="382" t="s">
        <v>34</v>
      </c>
      <c r="E8" s="388" t="s">
        <v>251</v>
      </c>
      <c r="F8" s="383">
        <v>1</v>
      </c>
      <c r="G8" s="389">
        <v>1</v>
      </c>
      <c r="K8" s="378"/>
      <c r="L8" s="378"/>
    </row>
    <row r="9" spans="1:22">
      <c r="D9" s="382" t="s">
        <v>38</v>
      </c>
      <c r="E9" s="388" t="s">
        <v>146</v>
      </c>
      <c r="F9" s="383">
        <v>0.26548672566371684</v>
      </c>
      <c r="G9" s="389">
        <v>0.66086956521739126</v>
      </c>
      <c r="K9" s="378"/>
      <c r="L9" s="378"/>
    </row>
    <row r="10" spans="1:22">
      <c r="D10" s="382" t="s">
        <v>237</v>
      </c>
      <c r="E10" s="388" t="s">
        <v>252</v>
      </c>
      <c r="F10" s="383">
        <v>0.79646017699115046</v>
      </c>
      <c r="G10" s="389">
        <v>1.5130434782608695</v>
      </c>
      <c r="K10" s="378"/>
      <c r="L10" s="378"/>
    </row>
    <row r="11" spans="1:22">
      <c r="D11" s="382" t="s">
        <v>253</v>
      </c>
      <c r="E11" s="390" t="s">
        <v>254</v>
      </c>
      <c r="F11" s="383">
        <v>0.64601769911504425</v>
      </c>
      <c r="G11" s="389">
        <v>0.54782608695652169</v>
      </c>
      <c r="K11" s="378"/>
      <c r="L11" s="378"/>
    </row>
    <row r="12" spans="1:22">
      <c r="D12" s="382" t="s">
        <v>175</v>
      </c>
      <c r="E12" s="388" t="s">
        <v>255</v>
      </c>
      <c r="F12" s="383">
        <v>0.68141592920353977</v>
      </c>
      <c r="G12" s="389">
        <v>0.73913043478260865</v>
      </c>
      <c r="K12" s="378"/>
      <c r="L12" s="378"/>
    </row>
    <row r="13" spans="1:22">
      <c r="D13" s="382" t="s">
        <v>173</v>
      </c>
      <c r="E13" s="388" t="s">
        <v>256</v>
      </c>
      <c r="F13" s="383">
        <v>0.87610619469026552</v>
      </c>
      <c r="G13" s="389">
        <v>0.84347826086956523</v>
      </c>
      <c r="K13" s="378"/>
      <c r="L13" s="378"/>
    </row>
    <row r="14" spans="1:22">
      <c r="D14" s="382" t="s">
        <v>257</v>
      </c>
      <c r="E14" s="388" t="s">
        <v>258</v>
      </c>
      <c r="F14" s="383">
        <v>0.34513274336283184</v>
      </c>
      <c r="G14" s="389">
        <v>0.5130434782608696</v>
      </c>
      <c r="K14" s="378"/>
      <c r="L14" s="378"/>
    </row>
    <row r="15" spans="1:22">
      <c r="D15" s="382" t="s">
        <v>174</v>
      </c>
      <c r="E15" s="388" t="s">
        <v>259</v>
      </c>
      <c r="F15" s="383">
        <v>0.93805309734513276</v>
      </c>
      <c r="G15" s="389">
        <v>0.77391304347826084</v>
      </c>
      <c r="K15" s="378"/>
      <c r="L15" s="378"/>
    </row>
    <row r="16" spans="1:22">
      <c r="D16" s="382" t="s">
        <v>260</v>
      </c>
      <c r="E16" s="388" t="s">
        <v>261</v>
      </c>
      <c r="F16" s="383">
        <v>0.7168141592920354</v>
      </c>
      <c r="G16" s="389">
        <v>0.70434782608695656</v>
      </c>
      <c r="K16" s="378"/>
      <c r="L16" s="378"/>
    </row>
    <row r="17" spans="2:12">
      <c r="D17" s="382" t="s">
        <v>37</v>
      </c>
      <c r="E17" s="388" t="s">
        <v>145</v>
      </c>
      <c r="F17" s="383">
        <v>0.23008849557522124</v>
      </c>
      <c r="G17" s="389">
        <v>0.56521739130434778</v>
      </c>
      <c r="K17" s="378"/>
      <c r="L17" s="378"/>
    </row>
    <row r="18" spans="2:12">
      <c r="D18" s="382" t="s">
        <v>39</v>
      </c>
      <c r="E18" s="388" t="s">
        <v>144</v>
      </c>
      <c r="F18" s="383">
        <v>0.24778761061946902</v>
      </c>
      <c r="G18" s="389">
        <v>0.65217391304347827</v>
      </c>
      <c r="K18" s="378"/>
      <c r="L18" s="378"/>
    </row>
    <row r="19" spans="2:12">
      <c r="D19" s="382" t="s">
        <v>262</v>
      </c>
      <c r="E19" s="388" t="s">
        <v>263</v>
      </c>
      <c r="F19" s="383">
        <v>0.38938053097345132</v>
      </c>
      <c r="G19" s="389">
        <v>0.56521739130434778</v>
      </c>
      <c r="K19" s="378"/>
      <c r="L19" s="378"/>
    </row>
    <row r="20" spans="2:12">
      <c r="D20" s="382" t="s">
        <v>264</v>
      </c>
      <c r="E20" s="388" t="s">
        <v>265</v>
      </c>
      <c r="F20" s="383">
        <v>0.58407079646017701</v>
      </c>
      <c r="G20" s="389">
        <v>0.79130434782608694</v>
      </c>
      <c r="K20" s="378"/>
      <c r="L20" s="378"/>
    </row>
    <row r="21" spans="2:12">
      <c r="D21" s="382" t="s">
        <v>266</v>
      </c>
      <c r="E21" s="388" t="s">
        <v>267</v>
      </c>
      <c r="F21" s="383">
        <v>0.98230088495575218</v>
      </c>
      <c r="G21" s="389">
        <v>1.0434782608695652</v>
      </c>
      <c r="K21" s="378"/>
      <c r="L21" s="378"/>
    </row>
    <row r="22" spans="2:12">
      <c r="D22" s="382" t="s">
        <v>268</v>
      </c>
      <c r="E22" s="388" t="s">
        <v>269</v>
      </c>
      <c r="F22" s="383">
        <v>0.99115044247787609</v>
      </c>
      <c r="G22" s="389">
        <v>1.0260869565217392</v>
      </c>
      <c r="K22" s="378"/>
      <c r="L22" s="378"/>
    </row>
    <row r="23" spans="2:12">
      <c r="D23" s="382" t="s">
        <v>36</v>
      </c>
      <c r="E23" s="388" t="s">
        <v>270</v>
      </c>
      <c r="F23" s="383">
        <v>0.32743362831858408</v>
      </c>
      <c r="G23" s="389">
        <v>0.57391304347826089</v>
      </c>
      <c r="K23" s="378"/>
      <c r="L23" s="378"/>
    </row>
    <row r="24" spans="2:12">
      <c r="D24" s="382" t="s">
        <v>271</v>
      </c>
      <c r="E24" s="388" t="s">
        <v>272</v>
      </c>
      <c r="F24" s="383">
        <v>0.60176991150442483</v>
      </c>
      <c r="G24" s="389">
        <v>0.60869565217391308</v>
      </c>
      <c r="K24" s="378"/>
      <c r="L24" s="378"/>
    </row>
    <row r="25" spans="2:12">
      <c r="D25" s="382" t="s">
        <v>273</v>
      </c>
      <c r="E25" s="388" t="s">
        <v>274</v>
      </c>
      <c r="F25" s="383">
        <v>0.23008849557522124</v>
      </c>
      <c r="G25" s="389">
        <v>0.52173913043478259</v>
      </c>
      <c r="K25" s="378"/>
      <c r="L25" s="378"/>
    </row>
    <row r="26" spans="2:12" ht="15" thickBot="1">
      <c r="B26" s="355" t="s">
        <v>32</v>
      </c>
      <c r="D26" s="382" t="s">
        <v>275</v>
      </c>
      <c r="E26" s="388" t="s">
        <v>276</v>
      </c>
      <c r="F26" s="383">
        <v>0.5663716814159292</v>
      </c>
      <c r="G26" s="389">
        <v>0.70434782608695656</v>
      </c>
      <c r="K26" s="378"/>
      <c r="L26" s="378"/>
    </row>
    <row r="27" spans="2:12">
      <c r="D27" s="382" t="s">
        <v>277</v>
      </c>
      <c r="E27" s="388" t="s">
        <v>278</v>
      </c>
      <c r="F27" s="383">
        <v>0.36283185840707965</v>
      </c>
      <c r="G27" s="389">
        <v>0.62608695652173918</v>
      </c>
      <c r="K27" s="378"/>
      <c r="L27" s="378"/>
    </row>
    <row r="28" spans="2:12">
      <c r="D28" s="382" t="s">
        <v>279</v>
      </c>
      <c r="E28" s="388" t="s">
        <v>280</v>
      </c>
      <c r="F28" s="383">
        <v>0.82300884955752207</v>
      </c>
      <c r="G28" s="389">
        <v>0.89565217391304353</v>
      </c>
      <c r="K28" s="378"/>
      <c r="L28" s="378"/>
    </row>
    <row r="29" spans="2:12">
      <c r="D29" s="382" t="s">
        <v>33</v>
      </c>
      <c r="E29" s="388" t="s">
        <v>281</v>
      </c>
      <c r="F29" s="383">
        <v>0.95575221238938057</v>
      </c>
      <c r="G29" s="389">
        <v>0.9826086956521739</v>
      </c>
      <c r="K29" s="378"/>
      <c r="L29" s="378"/>
    </row>
    <row r="30" spans="2:12">
      <c r="D30" s="382" t="s">
        <v>282</v>
      </c>
      <c r="E30" s="390" t="s">
        <v>283</v>
      </c>
      <c r="F30" s="383">
        <v>0.8584070796460177</v>
      </c>
      <c r="G30" s="389">
        <v>0.84347826086956523</v>
      </c>
      <c r="K30" s="378"/>
      <c r="L30" s="378"/>
    </row>
    <row r="31" spans="2:12">
      <c r="D31" s="382" t="s">
        <v>284</v>
      </c>
      <c r="E31" s="388" t="s">
        <v>285</v>
      </c>
      <c r="F31" s="383">
        <v>1.0088495575221239</v>
      </c>
      <c r="G31" s="389">
        <v>1.0782608695652174</v>
      </c>
      <c r="K31" s="378"/>
      <c r="L31" s="378"/>
    </row>
    <row r="32" spans="2:12">
      <c r="D32" s="382" t="s">
        <v>238</v>
      </c>
      <c r="E32" s="388" t="s">
        <v>286</v>
      </c>
      <c r="F32" s="383">
        <v>1.0265486725663717</v>
      </c>
      <c r="G32" s="389">
        <v>1.2173913043478262</v>
      </c>
      <c r="K32" s="378"/>
      <c r="L32" s="378"/>
    </row>
    <row r="33" spans="2:12">
      <c r="D33" s="384" t="s">
        <v>239</v>
      </c>
      <c r="E33" s="391" t="s">
        <v>287</v>
      </c>
      <c r="F33" s="141">
        <v>1.247787610619469</v>
      </c>
      <c r="G33" s="142">
        <v>1.2695652173913043</v>
      </c>
      <c r="K33" s="378"/>
      <c r="L33" s="378"/>
    </row>
    <row r="36" spans="2:12">
      <c r="B36" s="380"/>
    </row>
  </sheetData>
  <mergeCells count="1">
    <mergeCell ref="A1:B1"/>
  </mergeCells>
  <hyperlinks>
    <hyperlink ref="A1:B1" location="Turinys!A37" display="↖ atgal į turinį"/>
  </hyperlinks>
  <pageMargins left="0.7" right="0.7" top="0.75" bottom="0.75" header="0.3" footer="0.3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P24"/>
  <sheetViews>
    <sheetView showGridLines="0" showRowColHeaders="0" zoomScaleNormal="100" workbookViewId="0">
      <selection activeCell="J38" sqref="J38"/>
    </sheetView>
  </sheetViews>
  <sheetFormatPr defaultColWidth="10.875" defaultRowHeight="14.25"/>
  <cols>
    <col min="1" max="1" width="9" style="353" customWidth="1"/>
    <col min="2" max="2" width="69.875" style="353" customWidth="1"/>
    <col min="3" max="3" width="6.375" style="353" customWidth="1"/>
    <col min="4" max="4" width="10.25" style="353" customWidth="1"/>
    <col min="5" max="16" width="7.625" style="353" customWidth="1"/>
    <col min="17" max="16384" width="10.875" style="353"/>
  </cols>
  <sheetData>
    <row r="1" spans="1:16">
      <c r="A1" s="409" t="s">
        <v>0</v>
      </c>
      <c r="B1" s="409"/>
    </row>
    <row r="2" spans="1:16" ht="15" thickBot="1">
      <c r="B2" s="3"/>
    </row>
    <row r="3" spans="1:16" ht="15">
      <c r="B3" s="354" t="s">
        <v>290</v>
      </c>
      <c r="D3" s="381"/>
      <c r="E3" s="392">
        <v>2007</v>
      </c>
      <c r="F3" s="392">
        <v>2008</v>
      </c>
      <c r="G3" s="392">
        <v>2009</v>
      </c>
      <c r="H3" s="392">
        <v>2010</v>
      </c>
      <c r="I3" s="392">
        <v>2011</v>
      </c>
      <c r="J3" s="392">
        <v>2012</v>
      </c>
      <c r="K3" s="392">
        <v>2013</v>
      </c>
      <c r="L3" s="392">
        <v>2014</v>
      </c>
      <c r="M3" s="392">
        <v>2015</v>
      </c>
      <c r="N3" s="392">
        <v>2016</v>
      </c>
      <c r="O3" s="392">
        <v>2017</v>
      </c>
      <c r="P3" s="386">
        <v>2018</v>
      </c>
    </row>
    <row r="4" spans="1:16">
      <c r="B4" s="6"/>
      <c r="D4" s="382" t="s">
        <v>38</v>
      </c>
      <c r="E4" s="383">
        <v>7.8</v>
      </c>
      <c r="F4" s="383">
        <v>7.5</v>
      </c>
      <c r="G4" s="383">
        <v>6.9</v>
      </c>
      <c r="H4" s="383">
        <v>10.4</v>
      </c>
      <c r="I4" s="383">
        <v>14.8</v>
      </c>
      <c r="J4" s="383">
        <v>14.1</v>
      </c>
      <c r="K4" s="383">
        <v>14.9</v>
      </c>
      <c r="L4" s="383">
        <v>16.3</v>
      </c>
      <c r="M4" s="383">
        <v>15.5</v>
      </c>
      <c r="N4" s="383">
        <v>15.6</v>
      </c>
      <c r="O4" s="383">
        <v>12</v>
      </c>
      <c r="P4" s="389">
        <v>11.5</v>
      </c>
    </row>
    <row r="5" spans="1:16">
      <c r="D5" s="382" t="s">
        <v>37</v>
      </c>
      <c r="E5" s="383">
        <v>4.5999999999999996</v>
      </c>
      <c r="F5" s="383">
        <v>4.5999999999999996</v>
      </c>
      <c r="G5" s="383">
        <v>5.3</v>
      </c>
      <c r="H5" s="383">
        <v>4.8</v>
      </c>
      <c r="I5" s="383">
        <v>6.7</v>
      </c>
      <c r="J5" s="383">
        <v>6.4</v>
      </c>
      <c r="K5" s="383">
        <v>8</v>
      </c>
      <c r="L5" s="383">
        <v>9.6999999999999993</v>
      </c>
      <c r="M5" s="383">
        <v>11</v>
      </c>
      <c r="N5" s="383">
        <v>10.199999999999999</v>
      </c>
      <c r="O5" s="383">
        <v>10.199999999999999</v>
      </c>
      <c r="P5" s="389">
        <v>11.2</v>
      </c>
    </row>
    <row r="6" spans="1:16">
      <c r="D6" s="384" t="s">
        <v>39</v>
      </c>
      <c r="E6" s="141">
        <v>7.3</v>
      </c>
      <c r="F6" s="141">
        <v>6.5</v>
      </c>
      <c r="G6" s="141">
        <v>5.8</v>
      </c>
      <c r="H6" s="141">
        <v>6</v>
      </c>
      <c r="I6" s="141">
        <v>5.6</v>
      </c>
      <c r="J6" s="141">
        <v>5.8</v>
      </c>
      <c r="K6" s="141">
        <v>5.8</v>
      </c>
      <c r="L6" s="141">
        <v>6.6</v>
      </c>
      <c r="M6" s="141">
        <v>7.6</v>
      </c>
      <c r="N6" s="141">
        <v>7.8</v>
      </c>
      <c r="O6" s="141">
        <v>8.1</v>
      </c>
      <c r="P6" s="142">
        <v>7.9</v>
      </c>
    </row>
    <row r="20" spans="1:2" ht="16.5">
      <c r="B20" s="4"/>
    </row>
    <row r="21" spans="1:2" ht="15" thickBot="1">
      <c r="B21" s="355" t="s">
        <v>42</v>
      </c>
    </row>
    <row r="24" spans="1:2">
      <c r="A24" s="2"/>
    </row>
  </sheetData>
  <mergeCells count="1">
    <mergeCell ref="A1:B1"/>
  </mergeCells>
  <hyperlinks>
    <hyperlink ref="A1:B1" location="Turinys!A37" display="↖ atgal į turinį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S19"/>
  <sheetViews>
    <sheetView showGridLines="0" showRowColHeaders="0" workbookViewId="0">
      <selection activeCell="I25" sqref="I25"/>
    </sheetView>
  </sheetViews>
  <sheetFormatPr defaultRowHeight="15"/>
  <cols>
    <col min="1" max="1" width="9" style="353"/>
    <col min="2" max="2" width="69.125" style="353" customWidth="1"/>
    <col min="3" max="3" width="9" style="353"/>
    <col min="4" max="4" width="9" style="149"/>
    <col min="5" max="20" width="7.625" style="353" customWidth="1"/>
    <col min="21" max="16384" width="9" style="353"/>
  </cols>
  <sheetData>
    <row r="1" spans="1:19">
      <c r="A1" s="409" t="s">
        <v>0</v>
      </c>
      <c r="B1" s="409"/>
    </row>
    <row r="2" spans="1:19" ht="15.75" thickBot="1">
      <c r="A2" s="352"/>
      <c r="B2" s="352"/>
    </row>
    <row r="3" spans="1:19" ht="14.25" customHeight="1">
      <c r="B3" s="354" t="s">
        <v>292</v>
      </c>
      <c r="D3" s="381"/>
      <c r="E3" s="385">
        <v>2004</v>
      </c>
      <c r="F3" s="385">
        <v>2005</v>
      </c>
      <c r="G3" s="385">
        <v>2006</v>
      </c>
      <c r="H3" s="385">
        <v>2007</v>
      </c>
      <c r="I3" s="385">
        <v>2008</v>
      </c>
      <c r="J3" s="385">
        <v>2009</v>
      </c>
      <c r="K3" s="385">
        <v>2010</v>
      </c>
      <c r="L3" s="385">
        <v>2011</v>
      </c>
      <c r="M3" s="385">
        <v>2012</v>
      </c>
      <c r="N3" s="385">
        <v>2013</v>
      </c>
      <c r="O3" s="385">
        <v>2014</v>
      </c>
      <c r="P3" s="385">
        <v>2015</v>
      </c>
      <c r="Q3" s="385">
        <v>2016</v>
      </c>
      <c r="R3" s="385">
        <v>2017</v>
      </c>
      <c r="S3" s="386">
        <v>2018</v>
      </c>
    </row>
    <row r="4" spans="1:19" ht="14.25">
      <c r="D4" s="382" t="s">
        <v>39</v>
      </c>
      <c r="E4" s="383">
        <v>2.6735064686303969</v>
      </c>
      <c r="F4" s="383">
        <v>3.1691560540700112</v>
      </c>
      <c r="G4" s="383">
        <v>3.3215040558656428</v>
      </c>
      <c r="H4" s="383">
        <v>3.5941179982015972</v>
      </c>
      <c r="I4" s="383">
        <v>3.4697036794683189</v>
      </c>
      <c r="J4" s="383">
        <v>6.6468752077862918</v>
      </c>
      <c r="K4" s="383">
        <v>5.7155462606171321</v>
      </c>
      <c r="L4" s="383">
        <v>5.284689350190086</v>
      </c>
      <c r="M4" s="383">
        <v>5.4951504336583055</v>
      </c>
      <c r="N4" s="383">
        <v>5.381082742927128</v>
      </c>
      <c r="O4" s="383">
        <v>5.157251371576872</v>
      </c>
      <c r="P4" s="383">
        <v>2.34339969314009</v>
      </c>
      <c r="Q4" s="383">
        <v>3.802905869300127</v>
      </c>
      <c r="R4" s="383">
        <v>3.7323027016356298</v>
      </c>
      <c r="S4" s="389">
        <v>4.5898333051107452</v>
      </c>
    </row>
    <row r="5" spans="1:19" ht="14.25">
      <c r="D5" s="382" t="s">
        <v>291</v>
      </c>
      <c r="E5" s="383">
        <v>2.287294865547874</v>
      </c>
      <c r="F5" s="383">
        <v>2.8049365465314504</v>
      </c>
      <c r="G5" s="383">
        <v>2.3319216921820427</v>
      </c>
      <c r="H5" s="383">
        <v>2.9761191005976682</v>
      </c>
      <c r="I5" s="383">
        <v>2.5064453152150699</v>
      </c>
      <c r="J5" s="383">
        <v>3.7884844393318677</v>
      </c>
      <c r="K5" s="383">
        <v>4.7426404789057628</v>
      </c>
      <c r="L5" s="383">
        <v>4.5092841500720207</v>
      </c>
      <c r="M5" s="383">
        <v>5.3471476459658804</v>
      </c>
      <c r="N5" s="383">
        <v>4.6572985568788265</v>
      </c>
      <c r="O5" s="383">
        <v>4.4973474449476427</v>
      </c>
      <c r="P5" s="383">
        <v>4.0361894914383969</v>
      </c>
      <c r="Q5" s="383">
        <v>2.9319969639979906</v>
      </c>
      <c r="R5" s="383">
        <v>2.7252266283533944</v>
      </c>
      <c r="S5" s="389">
        <v>4.1044865385320914</v>
      </c>
    </row>
    <row r="6" spans="1:19" ht="14.25">
      <c r="D6" s="384" t="s">
        <v>38</v>
      </c>
      <c r="E6" s="141">
        <v>2.0808998012917574</v>
      </c>
      <c r="F6" s="141">
        <v>2.2084638741642473</v>
      </c>
      <c r="G6" s="141">
        <v>2.2189214051487607</v>
      </c>
      <c r="H6" s="141">
        <v>2.3201011019004985</v>
      </c>
      <c r="I6" s="141">
        <v>2.2299643011872403</v>
      </c>
      <c r="J6" s="141">
        <v>5.0644756186146598</v>
      </c>
      <c r="K6" s="141">
        <v>5.4896259609189695</v>
      </c>
      <c r="L6" s="141">
        <v>3.0279521015623123</v>
      </c>
      <c r="M6" s="141">
        <v>5.3204256907904233</v>
      </c>
      <c r="N6" s="141">
        <v>5.1410985727625231</v>
      </c>
      <c r="O6" s="141">
        <v>3.3277958102267267</v>
      </c>
      <c r="P6" s="141">
        <v>2.1429825230747617</v>
      </c>
      <c r="Q6" s="141">
        <v>3.1071495128336486</v>
      </c>
      <c r="R6" s="141">
        <v>2.7430645887442968</v>
      </c>
      <c r="S6" s="142">
        <v>2.9598873181750314</v>
      </c>
    </row>
    <row r="8" spans="1:19">
      <c r="F8" s="3"/>
      <c r="G8" s="3"/>
      <c r="H8" s="3"/>
      <c r="I8" s="3"/>
      <c r="J8" s="3"/>
      <c r="K8" s="3"/>
      <c r="L8" s="3"/>
      <c r="M8" s="3"/>
      <c r="N8" s="3"/>
    </row>
    <row r="9" spans="1:19">
      <c r="F9" s="3"/>
      <c r="G9" s="3"/>
      <c r="H9" s="3"/>
      <c r="I9" s="3"/>
      <c r="J9" s="3"/>
      <c r="K9" s="3"/>
      <c r="L9" s="3"/>
      <c r="M9" s="3"/>
      <c r="N9" s="3"/>
    </row>
    <row r="10" spans="1:19">
      <c r="F10" s="3"/>
      <c r="G10" s="3"/>
      <c r="H10" s="3"/>
      <c r="I10" s="3"/>
      <c r="J10" s="3"/>
      <c r="K10" s="3"/>
      <c r="L10" s="3"/>
      <c r="M10" s="3"/>
      <c r="N10" s="3"/>
    </row>
    <row r="11" spans="1:19">
      <c r="F11" s="3"/>
      <c r="G11" s="3"/>
      <c r="H11" s="3"/>
      <c r="I11" s="3"/>
      <c r="J11" s="3"/>
      <c r="K11" s="3"/>
      <c r="L11" s="3"/>
      <c r="M11" s="3"/>
      <c r="N11" s="3"/>
    </row>
    <row r="12" spans="1:19">
      <c r="F12" s="3"/>
      <c r="G12" s="3"/>
      <c r="H12" s="3"/>
      <c r="I12" s="3"/>
      <c r="J12" s="3"/>
      <c r="K12" s="3"/>
      <c r="L12" s="3"/>
      <c r="M12" s="3"/>
      <c r="N12" s="3"/>
    </row>
    <row r="13" spans="1:19">
      <c r="F13" s="3"/>
      <c r="G13" s="3"/>
      <c r="H13" s="3"/>
      <c r="I13" s="3"/>
      <c r="J13" s="3"/>
      <c r="K13" s="3"/>
      <c r="L13" s="3"/>
      <c r="M13" s="3"/>
      <c r="N13" s="3"/>
    </row>
    <row r="14" spans="1:19"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</row>
    <row r="15" spans="1:19"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</row>
    <row r="16" spans="1:19"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</row>
    <row r="17" spans="2:14">
      <c r="F17" s="3"/>
      <c r="G17" s="3"/>
      <c r="H17" s="3"/>
      <c r="I17" s="3"/>
      <c r="J17" s="3"/>
      <c r="K17" s="3"/>
      <c r="L17" s="3"/>
      <c r="M17" s="3"/>
      <c r="N17" s="3"/>
    </row>
    <row r="18" spans="2:14">
      <c r="F18" s="3"/>
      <c r="G18" s="3"/>
      <c r="H18" s="3"/>
      <c r="I18" s="3"/>
      <c r="J18" s="3"/>
      <c r="K18" s="3"/>
      <c r="L18" s="3"/>
      <c r="M18" s="3"/>
      <c r="N18" s="3"/>
    </row>
    <row r="19" spans="2:14" ht="15.75" thickBot="1">
      <c r="B19" s="355" t="s">
        <v>42</v>
      </c>
      <c r="F19" s="3"/>
      <c r="G19" s="3"/>
      <c r="H19" s="3"/>
      <c r="I19" s="3"/>
      <c r="J19" s="3"/>
      <c r="K19" s="3"/>
      <c r="L19" s="3"/>
      <c r="M19" s="3"/>
      <c r="N19" s="3"/>
    </row>
  </sheetData>
  <mergeCells count="1">
    <mergeCell ref="A1:B1"/>
  </mergeCells>
  <hyperlinks>
    <hyperlink ref="A1:B1" location="Turinys!A37" display="↖ atgal į turinį"/>
  </hyperlinks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</sheetPr>
  <dimension ref="A1:G22"/>
  <sheetViews>
    <sheetView showGridLines="0" showRowColHeaders="0" workbookViewId="0">
      <selection activeCell="F30" sqref="F30"/>
    </sheetView>
  </sheetViews>
  <sheetFormatPr defaultRowHeight="14.25"/>
  <cols>
    <col min="1" max="1" width="9" style="243"/>
    <col min="2" max="2" width="61.75" style="243" customWidth="1"/>
    <col min="3" max="3" width="7" style="243" customWidth="1"/>
    <col min="4" max="4" width="12.25" style="243" customWidth="1"/>
    <col min="5" max="5" width="11.5" style="243" customWidth="1"/>
    <col min="6" max="6" width="34.375" style="243" customWidth="1"/>
    <col min="7" max="7" width="28.25" style="243" customWidth="1"/>
    <col min="8" max="16384" width="9" style="243"/>
  </cols>
  <sheetData>
    <row r="1" spans="1:7">
      <c r="A1" s="409" t="s">
        <v>0</v>
      </c>
      <c r="B1" s="409"/>
    </row>
    <row r="2" spans="1:7" ht="15.75" thickBot="1">
      <c r="A2" s="1"/>
    </row>
    <row r="3" spans="1:7" ht="14.25" customHeight="1">
      <c r="B3" s="461" t="s">
        <v>195</v>
      </c>
      <c r="C3" s="462"/>
      <c r="E3" s="18"/>
      <c r="F3" s="19" t="s">
        <v>132</v>
      </c>
      <c r="G3" s="20" t="s">
        <v>95</v>
      </c>
    </row>
    <row r="4" spans="1:7">
      <c r="E4" s="22" t="s">
        <v>48</v>
      </c>
      <c r="F4" s="75">
        <v>4.2999999999999972</v>
      </c>
      <c r="G4" s="76">
        <v>4.2850069501758412</v>
      </c>
    </row>
    <row r="5" spans="1:7">
      <c r="B5" s="6"/>
      <c r="E5" s="22" t="s">
        <v>49</v>
      </c>
      <c r="F5" s="75">
        <v>5.2000000000000028</v>
      </c>
      <c r="G5" s="76">
        <v>3.9837303052778168</v>
      </c>
    </row>
    <row r="6" spans="1:7">
      <c r="E6" s="22" t="s">
        <v>50</v>
      </c>
      <c r="F6" s="75">
        <v>4.5</v>
      </c>
      <c r="G6" s="76">
        <v>3.9605697212729041</v>
      </c>
    </row>
    <row r="7" spans="1:7">
      <c r="E7" s="22" t="s">
        <v>51</v>
      </c>
      <c r="F7" s="75">
        <v>4.0999999999999943</v>
      </c>
      <c r="G7" s="76">
        <v>5.1029818038027344</v>
      </c>
    </row>
    <row r="8" spans="1:7">
      <c r="E8" s="22" t="s">
        <v>52</v>
      </c>
      <c r="F8" s="75">
        <v>3.0999999999999943</v>
      </c>
      <c r="G8" s="76">
        <v>3.3548722781790161</v>
      </c>
    </row>
    <row r="9" spans="1:7">
      <c r="E9" s="22">
        <v>2018</v>
      </c>
      <c r="F9" s="75">
        <v>5.2000000000000028</v>
      </c>
      <c r="G9" s="76">
        <v>3.882210391131153</v>
      </c>
    </row>
    <row r="10" spans="1:7">
      <c r="E10" s="27" t="s">
        <v>134</v>
      </c>
      <c r="F10" s="77">
        <v>6.2735849056603898</v>
      </c>
      <c r="G10" s="78">
        <v>3.5262760156063777</v>
      </c>
    </row>
    <row r="11" spans="1:7">
      <c r="E11" s="30"/>
      <c r="F11" s="31"/>
      <c r="G11" s="31"/>
    </row>
    <row r="16" spans="1:7">
      <c r="E16" s="292"/>
    </row>
    <row r="20" spans="2:3">
      <c r="B20" s="463" t="s">
        <v>126</v>
      </c>
      <c r="C20" s="463"/>
    </row>
    <row r="21" spans="2:3">
      <c r="B21" s="463"/>
      <c r="C21" s="463"/>
    </row>
    <row r="22" spans="2:3" ht="15" thickBot="1">
      <c r="B22" s="438" t="s">
        <v>94</v>
      </c>
      <c r="C22" s="439"/>
    </row>
  </sheetData>
  <mergeCells count="4">
    <mergeCell ref="A1:B1"/>
    <mergeCell ref="B3:C3"/>
    <mergeCell ref="B20:C21"/>
    <mergeCell ref="B22:C22"/>
  </mergeCells>
  <hyperlinks>
    <hyperlink ref="A1:B1" location="Turinys!A36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</sheetPr>
  <dimension ref="A1:I45"/>
  <sheetViews>
    <sheetView showGridLines="0" showRowColHeaders="0" zoomScaleNormal="100" workbookViewId="0">
      <selection activeCell="G27" sqref="G27"/>
    </sheetView>
  </sheetViews>
  <sheetFormatPr defaultRowHeight="12.75"/>
  <cols>
    <col min="1" max="1" width="11.25" style="297" customWidth="1"/>
    <col min="2" max="2" width="60.375" style="295" customWidth="1"/>
    <col min="3" max="16384" width="9" style="294"/>
  </cols>
  <sheetData>
    <row r="1" spans="1:9" ht="14.25">
      <c r="A1" s="409" t="s">
        <v>0</v>
      </c>
      <c r="B1" s="409"/>
    </row>
    <row r="2" spans="1:9" ht="13.5" thickBot="1">
      <c r="D2" s="293"/>
    </row>
    <row r="3" spans="1:9" ht="15">
      <c r="B3" s="286" t="s">
        <v>196</v>
      </c>
      <c r="D3" s="18" t="s">
        <v>5</v>
      </c>
      <c r="E3" s="19" t="s">
        <v>138</v>
      </c>
      <c r="F3" s="299" t="s">
        <v>35</v>
      </c>
      <c r="G3" s="300" t="s">
        <v>38</v>
      </c>
      <c r="H3" s="301" t="s">
        <v>37</v>
      </c>
      <c r="I3" s="299" t="s">
        <v>39</v>
      </c>
    </row>
    <row r="4" spans="1:9" ht="14.25">
      <c r="D4" s="464">
        <v>2018</v>
      </c>
      <c r="E4" s="407">
        <v>1</v>
      </c>
      <c r="F4" s="25">
        <v>-2.9</v>
      </c>
      <c r="G4" s="25">
        <v>-4.5999999999999996</v>
      </c>
      <c r="H4" s="25">
        <v>-1.5</v>
      </c>
      <c r="I4" s="26">
        <v>-0.9</v>
      </c>
    </row>
    <row r="5" spans="1:9" ht="14.25">
      <c r="D5" s="465"/>
      <c r="E5" s="407">
        <v>2</v>
      </c>
      <c r="F5" s="25">
        <v>-3.9</v>
      </c>
      <c r="G5" s="25">
        <v>-4.5</v>
      </c>
      <c r="H5" s="25">
        <v>-4.0999999999999996</v>
      </c>
      <c r="I5" s="26">
        <v>-2.2999999999999998</v>
      </c>
    </row>
    <row r="6" spans="1:9" ht="14.25">
      <c r="D6" s="465"/>
      <c r="E6" s="407">
        <v>3</v>
      </c>
      <c r="F6" s="25">
        <v>-4.4000000000000004</v>
      </c>
      <c r="G6" s="25">
        <v>0.1</v>
      </c>
      <c r="H6" s="25">
        <v>-4.5999999999999996</v>
      </c>
      <c r="I6" s="26">
        <v>-0.5</v>
      </c>
    </row>
    <row r="7" spans="1:9" ht="14.25">
      <c r="D7" s="465"/>
      <c r="E7" s="407">
        <v>4</v>
      </c>
      <c r="F7" s="25">
        <v>-4.2</v>
      </c>
      <c r="G7" s="25">
        <v>-0.6</v>
      </c>
      <c r="H7" s="25">
        <v>-4.5999999999999996</v>
      </c>
      <c r="I7" s="26">
        <v>0.2</v>
      </c>
    </row>
    <row r="8" spans="1:9" ht="14.25">
      <c r="D8" s="465"/>
      <c r="E8" s="407">
        <v>5</v>
      </c>
      <c r="F8" s="25">
        <v>-4.5999999999999996</v>
      </c>
      <c r="G8" s="25">
        <v>-1.6</v>
      </c>
      <c r="H8" s="25">
        <v>-5.6</v>
      </c>
      <c r="I8" s="26">
        <v>1.4</v>
      </c>
    </row>
    <row r="9" spans="1:9" ht="14.25">
      <c r="D9" s="465"/>
      <c r="E9" s="407">
        <v>6</v>
      </c>
      <c r="F9" s="25">
        <v>-4</v>
      </c>
      <c r="G9" s="25">
        <v>-1.4</v>
      </c>
      <c r="H9" s="25">
        <v>-5.9</v>
      </c>
      <c r="I9" s="26">
        <v>-0.1</v>
      </c>
    </row>
    <row r="10" spans="1:9" ht="14.25">
      <c r="D10" s="465"/>
      <c r="E10" s="408">
        <v>7</v>
      </c>
      <c r="F10" s="25">
        <v>-4.5999999999999996</v>
      </c>
      <c r="G10" s="25">
        <v>0.9</v>
      </c>
      <c r="H10" s="25">
        <v>-5.0999999999999996</v>
      </c>
      <c r="I10" s="26">
        <v>2.2000000000000002</v>
      </c>
    </row>
    <row r="11" spans="1:9" ht="14.25">
      <c r="D11" s="465"/>
      <c r="E11" s="361">
        <v>8</v>
      </c>
      <c r="F11" s="25">
        <v>-5.3</v>
      </c>
      <c r="G11" s="25">
        <v>0.8</v>
      </c>
      <c r="H11" s="25">
        <v>-5.4</v>
      </c>
      <c r="I11" s="26">
        <v>1.6</v>
      </c>
    </row>
    <row r="12" spans="1:9" ht="14.25">
      <c r="D12" s="465"/>
      <c r="E12" s="407">
        <v>9</v>
      </c>
      <c r="F12" s="25">
        <v>-6.4</v>
      </c>
      <c r="G12" s="25">
        <v>0.6</v>
      </c>
      <c r="H12" s="25">
        <v>-4.7</v>
      </c>
      <c r="I12" s="26">
        <v>1.8</v>
      </c>
    </row>
    <row r="13" spans="1:9" ht="14.25">
      <c r="D13" s="465"/>
      <c r="E13" s="298">
        <v>10</v>
      </c>
      <c r="F13" s="25">
        <v>-6.7</v>
      </c>
      <c r="G13" s="25">
        <v>-0.7</v>
      </c>
      <c r="H13" s="25">
        <v>-5.4</v>
      </c>
      <c r="I13" s="26">
        <v>-0.6</v>
      </c>
    </row>
    <row r="14" spans="1:9" ht="14.25">
      <c r="D14" s="465"/>
      <c r="E14" s="298">
        <v>11</v>
      </c>
      <c r="F14" s="25">
        <v>-7.3</v>
      </c>
      <c r="G14" s="25">
        <v>-3.1</v>
      </c>
      <c r="H14" s="25">
        <v>-6</v>
      </c>
      <c r="I14" s="26">
        <v>1.8</v>
      </c>
    </row>
    <row r="15" spans="1:9" ht="14.25">
      <c r="D15" s="466"/>
      <c r="E15" s="298">
        <v>12</v>
      </c>
      <c r="F15" s="25">
        <v>-8.5</v>
      </c>
      <c r="G15" s="25">
        <v>-1.6</v>
      </c>
      <c r="H15" s="25">
        <v>-5.7</v>
      </c>
      <c r="I15" s="26">
        <v>-0.6</v>
      </c>
    </row>
    <row r="16" spans="1:9" ht="14.25">
      <c r="D16" s="464">
        <v>2019</v>
      </c>
      <c r="E16" s="407">
        <v>1</v>
      </c>
      <c r="F16" s="25">
        <v>-6.8</v>
      </c>
      <c r="G16" s="25">
        <v>0.9</v>
      </c>
      <c r="H16" s="25">
        <v>-4.7</v>
      </c>
      <c r="I16" s="26">
        <v>4.5</v>
      </c>
    </row>
    <row r="17" spans="2:9" ht="14.25">
      <c r="D17" s="465"/>
      <c r="E17" s="407">
        <v>2</v>
      </c>
      <c r="F17" s="25">
        <v>-6.9</v>
      </c>
      <c r="G17" s="25">
        <v>-1.3</v>
      </c>
      <c r="H17" s="25">
        <v>-7.5</v>
      </c>
      <c r="I17" s="26">
        <v>5</v>
      </c>
    </row>
    <row r="18" spans="2:9" ht="14.25">
      <c r="D18" s="465"/>
      <c r="E18" s="408">
        <v>3</v>
      </c>
      <c r="F18" s="25">
        <v>-6.5</v>
      </c>
      <c r="G18" s="25">
        <v>1.2</v>
      </c>
      <c r="H18" s="25">
        <v>-3</v>
      </c>
      <c r="I18" s="26">
        <v>6</v>
      </c>
    </row>
    <row r="19" spans="2:9" ht="14.25">
      <c r="D19" s="465"/>
      <c r="E19" s="361">
        <v>4</v>
      </c>
      <c r="F19" s="25">
        <v>-6.8</v>
      </c>
      <c r="G19" s="25">
        <v>-1.3</v>
      </c>
      <c r="H19" s="25">
        <v>-2.6</v>
      </c>
      <c r="I19" s="26">
        <v>5.2</v>
      </c>
    </row>
    <row r="20" spans="2:9" ht="14.25">
      <c r="D20" s="465"/>
      <c r="E20" s="407">
        <v>5</v>
      </c>
      <c r="F20" s="25">
        <v>-5.8</v>
      </c>
      <c r="G20" s="25">
        <v>1.2</v>
      </c>
      <c r="H20" s="25">
        <v>-3.6</v>
      </c>
      <c r="I20" s="26">
        <v>6</v>
      </c>
    </row>
    <row r="21" spans="2:9" ht="15" thickBot="1">
      <c r="B21" s="245" t="s">
        <v>42</v>
      </c>
      <c r="D21" s="465"/>
      <c r="E21" s="407">
        <v>6</v>
      </c>
      <c r="F21" s="25">
        <v>-5.9</v>
      </c>
      <c r="G21" s="25">
        <v>-2.6</v>
      </c>
      <c r="H21" s="25">
        <v>-3.8</v>
      </c>
      <c r="I21" s="26">
        <v>7.8</v>
      </c>
    </row>
    <row r="22" spans="2:9" ht="14.25">
      <c r="D22" s="465"/>
      <c r="E22" s="407">
        <v>7</v>
      </c>
      <c r="F22" s="25">
        <v>-5.8</v>
      </c>
      <c r="G22" s="25">
        <v>0</v>
      </c>
      <c r="H22" s="25">
        <v>-1.5</v>
      </c>
      <c r="I22" s="26">
        <v>6.2</v>
      </c>
    </row>
    <row r="23" spans="2:9" ht="15">
      <c r="B23" s="296"/>
      <c r="D23" s="467"/>
      <c r="E23" s="408">
        <v>8</v>
      </c>
      <c r="F23" s="28">
        <v>-6.8</v>
      </c>
      <c r="G23" s="28">
        <v>4.0999999999999996</v>
      </c>
      <c r="H23" s="28">
        <v>-4.2</v>
      </c>
      <c r="I23" s="29">
        <v>6.6</v>
      </c>
    </row>
    <row r="24" spans="2:9" ht="13.5">
      <c r="B24" s="296"/>
    </row>
    <row r="25" spans="2:9" ht="13.5">
      <c r="B25" s="296"/>
    </row>
    <row r="29" spans="2:9">
      <c r="B29" s="6"/>
    </row>
    <row r="30" spans="2:9" ht="14.25">
      <c r="B30" s="243"/>
    </row>
    <row r="31" spans="2:9" ht="14.25">
      <c r="B31" s="3"/>
    </row>
    <row r="32" spans="2:9" ht="14.25">
      <c r="B32" s="3"/>
    </row>
    <row r="33" spans="2:2" ht="14.25">
      <c r="B33" s="3"/>
    </row>
    <row r="34" spans="2:2" ht="14.25">
      <c r="B34" s="3"/>
    </row>
    <row r="35" spans="2:2" ht="14.25">
      <c r="B35" s="3"/>
    </row>
    <row r="36" spans="2:2" ht="14.25">
      <c r="B36" s="3"/>
    </row>
    <row r="37" spans="2:2" ht="14.25">
      <c r="B37" s="3"/>
    </row>
    <row r="38" spans="2:2" ht="14.25">
      <c r="B38" s="3"/>
    </row>
    <row r="39" spans="2:2" ht="14.25">
      <c r="B39" s="3"/>
    </row>
    <row r="40" spans="2:2" ht="14.25">
      <c r="B40" s="3"/>
    </row>
    <row r="41" spans="2:2" ht="14.25">
      <c r="B41" s="3"/>
    </row>
    <row r="42" spans="2:2" ht="14.25">
      <c r="B42" s="3"/>
    </row>
    <row r="43" spans="2:2" ht="14.25">
      <c r="B43" s="243"/>
    </row>
    <row r="44" spans="2:2" ht="14.25">
      <c r="B44" s="3"/>
    </row>
    <row r="45" spans="2:2" ht="14.25">
      <c r="B45" s="243"/>
    </row>
  </sheetData>
  <mergeCells count="3">
    <mergeCell ref="D4:D15"/>
    <mergeCell ref="D16:D23"/>
    <mergeCell ref="A1:B1"/>
  </mergeCells>
  <hyperlinks>
    <hyperlink ref="A1:B1" location="Turinys!A36" display="↖ atgal į turinį"/>
  </hyperlinks>
  <pageMargins left="0.7" right="0.7" top="0.75" bottom="0.75" header="0.3" footer="0.3"/>
  <pageSetup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</sheetPr>
  <dimension ref="A1:K25"/>
  <sheetViews>
    <sheetView showGridLines="0" showRowColHeaders="0" zoomScaleNormal="100" workbookViewId="0">
      <selection activeCell="H22" sqref="H22"/>
    </sheetView>
  </sheetViews>
  <sheetFormatPr defaultColWidth="9.625" defaultRowHeight="14.25"/>
  <cols>
    <col min="1" max="1" width="9.625" style="243"/>
    <col min="2" max="2" width="61.25" style="243" customWidth="1"/>
    <col min="3" max="3" width="5.625" style="243" customWidth="1"/>
    <col min="4" max="4" width="9" style="243" customWidth="1"/>
    <col min="5" max="10" width="9.625" style="243"/>
    <col min="11" max="11" width="11.25" style="243" customWidth="1"/>
    <col min="12" max="16384" width="9.625" style="243"/>
  </cols>
  <sheetData>
    <row r="1" spans="1:11">
      <c r="A1" s="409" t="s">
        <v>0</v>
      </c>
      <c r="B1" s="409"/>
    </row>
    <row r="2" spans="1:11" ht="15" thickBot="1">
      <c r="B2" s="3"/>
    </row>
    <row r="3" spans="1:11" ht="15">
      <c r="B3" s="244" t="s">
        <v>197</v>
      </c>
      <c r="D3" s="24"/>
      <c r="E3" s="19" t="s">
        <v>48</v>
      </c>
      <c r="F3" s="19" t="s">
        <v>49</v>
      </c>
      <c r="G3" s="19" t="s">
        <v>50</v>
      </c>
      <c r="H3" s="19" t="s">
        <v>51</v>
      </c>
      <c r="I3" s="19" t="s">
        <v>52</v>
      </c>
      <c r="J3" s="19" t="s">
        <v>93</v>
      </c>
      <c r="K3" s="20" t="s">
        <v>134</v>
      </c>
    </row>
    <row r="4" spans="1:11">
      <c r="B4" s="6"/>
      <c r="D4" s="22" t="s">
        <v>198</v>
      </c>
      <c r="E4" s="108">
        <v>55.582445995967511</v>
      </c>
      <c r="F4" s="108">
        <v>55.042507883250821</v>
      </c>
      <c r="G4" s="108">
        <v>54.339777297319699</v>
      </c>
      <c r="H4" s="108">
        <v>54.164635233136273</v>
      </c>
      <c r="I4" s="108">
        <v>53.87810546753277</v>
      </c>
      <c r="J4" s="108">
        <v>53.689482069907477</v>
      </c>
      <c r="K4" s="109">
        <v>53.568011643583979</v>
      </c>
    </row>
    <row r="5" spans="1:11">
      <c r="D5" s="22" t="s">
        <v>38</v>
      </c>
      <c r="E5" s="108">
        <v>49.951669897476805</v>
      </c>
      <c r="F5" s="108">
        <v>49.025980499671007</v>
      </c>
      <c r="G5" s="108">
        <v>49.59761766414875</v>
      </c>
      <c r="H5" s="108">
        <v>49.704832446293338</v>
      </c>
      <c r="I5" s="108">
        <v>48.478304135913049</v>
      </c>
      <c r="J5" s="108">
        <v>48.197171131352576</v>
      </c>
      <c r="K5" s="109">
        <v>47.022517783973463</v>
      </c>
    </row>
    <row r="6" spans="1:11">
      <c r="D6" s="22" t="s">
        <v>37</v>
      </c>
      <c r="E6" s="108">
        <v>60.472909338601497</v>
      </c>
      <c r="F6" s="108">
        <v>60.029976882234884</v>
      </c>
      <c r="G6" s="108">
        <v>59.182658108658202</v>
      </c>
      <c r="H6" s="108">
        <v>58.915555342543449</v>
      </c>
      <c r="I6" s="108">
        <v>58.601492244692622</v>
      </c>
      <c r="J6" s="108">
        <v>57.692294664964081</v>
      </c>
      <c r="K6" s="109">
        <v>59.666357738646894</v>
      </c>
    </row>
    <row r="7" spans="1:11">
      <c r="D7" s="27" t="s">
        <v>39</v>
      </c>
      <c r="E7" s="110">
        <v>62.333379100447374</v>
      </c>
      <c r="F7" s="110">
        <v>62.037064889535479</v>
      </c>
      <c r="G7" s="110">
        <v>62.436454657409456</v>
      </c>
      <c r="H7" s="110">
        <v>63.791461386791035</v>
      </c>
      <c r="I7" s="110">
        <v>62.734766821202726</v>
      </c>
      <c r="J7" s="110">
        <v>62.404630068848107</v>
      </c>
      <c r="K7" s="111">
        <v>63.013422230020176</v>
      </c>
    </row>
    <row r="9" spans="1:11">
      <c r="C9" s="3"/>
      <c r="D9" s="30"/>
      <c r="E9" s="79"/>
      <c r="F9" s="79"/>
      <c r="G9" s="79"/>
      <c r="H9" s="79"/>
      <c r="I9" s="79"/>
      <c r="J9" s="79"/>
      <c r="K9" s="3"/>
    </row>
    <row r="10" spans="1:11">
      <c r="C10" s="3"/>
      <c r="D10" s="30"/>
      <c r="E10" s="67"/>
      <c r="F10" s="67"/>
      <c r="G10" s="67"/>
      <c r="H10" s="67"/>
      <c r="I10" s="67"/>
      <c r="J10" s="67"/>
      <c r="K10" s="3"/>
    </row>
    <row r="11" spans="1:11">
      <c r="C11" s="3"/>
      <c r="D11" s="30"/>
      <c r="E11" s="67"/>
      <c r="F11" s="67"/>
      <c r="G11" s="67"/>
      <c r="H11" s="67"/>
      <c r="I11" s="67"/>
      <c r="J11" s="67"/>
      <c r="K11" s="3"/>
    </row>
    <row r="12" spans="1:11">
      <c r="C12" s="3"/>
      <c r="D12" s="30"/>
      <c r="E12" s="67"/>
      <c r="F12" s="67"/>
      <c r="G12" s="67"/>
      <c r="H12" s="67"/>
      <c r="I12" s="67"/>
      <c r="J12" s="67"/>
      <c r="K12" s="3"/>
    </row>
    <row r="13" spans="1:11">
      <c r="C13" s="3"/>
      <c r="D13" s="30"/>
      <c r="E13" s="67"/>
      <c r="F13" s="67"/>
      <c r="G13" s="67"/>
      <c r="H13" s="67"/>
      <c r="I13" s="67"/>
      <c r="J13" s="67"/>
      <c r="K13" s="3"/>
    </row>
    <row r="14" spans="1:11">
      <c r="C14" s="3"/>
      <c r="D14" s="3"/>
      <c r="E14" s="3"/>
      <c r="F14" s="3"/>
      <c r="G14" s="3"/>
      <c r="H14" s="3"/>
      <c r="I14" s="3"/>
      <c r="J14" s="3"/>
      <c r="K14" s="3"/>
    </row>
    <row r="15" spans="1:11">
      <c r="C15" s="3"/>
      <c r="D15" s="3"/>
      <c r="E15" s="3"/>
      <c r="F15" s="3"/>
      <c r="G15" s="3"/>
      <c r="H15" s="3"/>
      <c r="I15" s="3"/>
      <c r="J15" s="3"/>
      <c r="K15" s="3"/>
    </row>
    <row r="16" spans="1:11">
      <c r="C16" s="3"/>
      <c r="D16" s="3"/>
      <c r="E16" s="3"/>
      <c r="F16" s="3"/>
      <c r="G16" s="3"/>
      <c r="H16" s="3"/>
      <c r="I16" s="3"/>
      <c r="J16" s="3"/>
      <c r="K16" s="3"/>
    </row>
    <row r="20" spans="1:2" ht="16.5">
      <c r="B20" s="4"/>
    </row>
    <row r="21" spans="1:2" ht="16.5">
      <c r="B21" s="302" t="s">
        <v>299</v>
      </c>
    </row>
    <row r="22" spans="1:2" ht="15" thickBot="1">
      <c r="B22" s="245" t="s">
        <v>42</v>
      </c>
    </row>
    <row r="25" spans="1:2">
      <c r="A25" s="2"/>
    </row>
  </sheetData>
  <mergeCells count="1">
    <mergeCell ref="A1:B1"/>
  </mergeCells>
  <hyperlinks>
    <hyperlink ref="A1:B1" location="Turinys!A38" display="↖ atgal į turinį"/>
  </hyperlink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</sheetPr>
  <dimension ref="A1:K24"/>
  <sheetViews>
    <sheetView showGridLines="0" showRowColHeaders="0" zoomScaleNormal="100" workbookViewId="0">
      <selection activeCell="E33" sqref="E33:E34"/>
    </sheetView>
  </sheetViews>
  <sheetFormatPr defaultColWidth="9.625" defaultRowHeight="14.25"/>
  <cols>
    <col min="2" max="2" width="61.25" customWidth="1"/>
    <col min="3" max="3" width="5.625" customWidth="1"/>
    <col min="4" max="4" width="9" customWidth="1"/>
    <col min="11" max="11" width="11.625" customWidth="1"/>
  </cols>
  <sheetData>
    <row r="1" spans="1:11">
      <c r="A1" s="409" t="s">
        <v>0</v>
      </c>
      <c r="B1" s="409"/>
    </row>
    <row r="2" spans="1:11" ht="15" thickBot="1">
      <c r="B2" s="3"/>
    </row>
    <row r="3" spans="1:11" ht="15">
      <c r="B3" s="96" t="s">
        <v>201</v>
      </c>
      <c r="D3" s="24"/>
      <c r="E3" s="19" t="s">
        <v>48</v>
      </c>
      <c r="F3" s="19" t="s">
        <v>49</v>
      </c>
      <c r="G3" s="19" t="s">
        <v>50</v>
      </c>
      <c r="H3" s="19" t="s">
        <v>51</v>
      </c>
      <c r="I3" s="19" t="s">
        <v>52</v>
      </c>
      <c r="J3" s="19" t="s">
        <v>93</v>
      </c>
      <c r="K3" s="20" t="s">
        <v>134</v>
      </c>
    </row>
    <row r="4" spans="1:11">
      <c r="B4" s="6"/>
      <c r="D4" s="22" t="s">
        <v>35</v>
      </c>
      <c r="E4" s="25">
        <v>19.600000000000001</v>
      </c>
      <c r="F4" s="25">
        <v>19.600000000000001</v>
      </c>
      <c r="G4" s="25">
        <v>20</v>
      </c>
      <c r="H4" s="25">
        <v>20.399999999999999</v>
      </c>
      <c r="I4" s="25">
        <v>20.5</v>
      </c>
      <c r="J4" s="25">
        <v>20.9</v>
      </c>
      <c r="K4" s="26">
        <v>21.3</v>
      </c>
    </row>
    <row r="5" spans="1:11">
      <c r="D5" s="22" t="s">
        <v>38</v>
      </c>
      <c r="E5" s="25">
        <v>27.7</v>
      </c>
      <c r="F5" s="25">
        <v>25.6</v>
      </c>
      <c r="G5" s="25">
        <v>23.6</v>
      </c>
      <c r="H5" s="25">
        <v>23</v>
      </c>
      <c r="I5" s="25">
        <v>24.4</v>
      </c>
      <c r="J5" s="25">
        <v>23.9</v>
      </c>
      <c r="K5" s="26">
        <v>25.4</v>
      </c>
    </row>
    <row r="6" spans="1:11">
      <c r="D6" s="22" t="s">
        <v>37</v>
      </c>
      <c r="E6" s="25">
        <v>23.2</v>
      </c>
      <c r="F6" s="25">
        <v>22.6</v>
      </c>
      <c r="G6" s="25">
        <v>22.1</v>
      </c>
      <c r="H6" s="25">
        <v>19.600000000000001</v>
      </c>
      <c r="I6" s="25">
        <v>20.9</v>
      </c>
      <c r="J6" s="25">
        <v>22.8</v>
      </c>
      <c r="K6" s="26">
        <v>20.350000000000001</v>
      </c>
    </row>
    <row r="7" spans="1:11">
      <c r="D7" s="27" t="s">
        <v>39</v>
      </c>
      <c r="E7" s="28">
        <v>18.5</v>
      </c>
      <c r="F7" s="28">
        <v>18.899999999999999</v>
      </c>
      <c r="G7" s="28">
        <v>19.600000000000001</v>
      </c>
      <c r="H7" s="28">
        <v>19.3</v>
      </c>
      <c r="I7" s="28">
        <v>19.2</v>
      </c>
      <c r="J7" s="28">
        <v>19.3</v>
      </c>
      <c r="K7" s="29">
        <v>19.100000000000001</v>
      </c>
    </row>
    <row r="9" spans="1:11">
      <c r="C9" s="3"/>
      <c r="D9" s="30"/>
      <c r="E9" s="79"/>
      <c r="F9" s="79"/>
      <c r="G9" s="79"/>
      <c r="H9" s="79"/>
      <c r="I9" s="79"/>
      <c r="J9" s="3"/>
    </row>
    <row r="10" spans="1:11">
      <c r="C10" s="3"/>
      <c r="D10" s="30"/>
      <c r="E10" s="67"/>
      <c r="F10" s="67"/>
      <c r="G10" s="67"/>
      <c r="H10" s="67"/>
      <c r="I10" s="67"/>
      <c r="J10" s="3"/>
    </row>
    <row r="11" spans="1:11">
      <c r="C11" s="3"/>
      <c r="D11" s="30"/>
      <c r="E11" s="67"/>
      <c r="F11" s="67"/>
      <c r="G11" s="67"/>
      <c r="H11" s="67"/>
      <c r="I11" s="67"/>
      <c r="J11" s="3"/>
    </row>
    <row r="12" spans="1:11">
      <c r="C12" s="3"/>
      <c r="D12" s="30"/>
      <c r="E12" s="67"/>
      <c r="F12" s="67"/>
      <c r="G12" s="67"/>
      <c r="H12" s="67"/>
      <c r="I12" s="67"/>
      <c r="J12" s="3"/>
    </row>
    <row r="13" spans="1:11">
      <c r="C13" s="3"/>
      <c r="D13" s="30"/>
      <c r="E13" s="67"/>
      <c r="F13" s="67"/>
      <c r="G13" s="67"/>
      <c r="H13" s="67"/>
      <c r="I13" s="67"/>
      <c r="J13" s="3"/>
    </row>
    <row r="14" spans="1:11">
      <c r="C14" s="3"/>
      <c r="D14" s="3"/>
      <c r="E14" s="3"/>
      <c r="F14" s="3"/>
      <c r="G14" s="3"/>
      <c r="H14" s="3"/>
      <c r="I14" s="3"/>
      <c r="J14" s="3"/>
    </row>
    <row r="15" spans="1:11">
      <c r="C15" s="3"/>
      <c r="D15" s="3"/>
      <c r="E15" s="3"/>
      <c r="F15" s="3"/>
      <c r="G15" s="3"/>
      <c r="H15" s="3"/>
      <c r="I15" s="3"/>
      <c r="J15" s="3"/>
    </row>
    <row r="16" spans="1:11">
      <c r="C16" s="3"/>
      <c r="D16" s="3"/>
      <c r="E16" s="3"/>
      <c r="F16" s="3"/>
      <c r="G16" s="3"/>
      <c r="H16" s="3"/>
      <c r="I16" s="3"/>
      <c r="J16" s="3"/>
    </row>
    <row r="20" spans="1:2" ht="16.5">
      <c r="B20" s="4"/>
    </row>
    <row r="21" spans="1:2" ht="15" thickBot="1">
      <c r="B21" s="7" t="s">
        <v>42</v>
      </c>
    </row>
    <row r="24" spans="1:2">
      <c r="A24" s="2"/>
    </row>
  </sheetData>
  <mergeCells count="1">
    <mergeCell ref="A1:B1"/>
  </mergeCells>
  <hyperlinks>
    <hyperlink ref="A1:B1" location="Turinys!A38" display="↖ atgal į turinį"/>
  </hyperlink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  <outlinePr summaryBelow="0"/>
  </sheetPr>
  <dimension ref="A1:Z52"/>
  <sheetViews>
    <sheetView showGridLines="0" showRowColHeaders="0" zoomScaleNormal="100" workbookViewId="0">
      <selection activeCell="D18" sqref="D18"/>
    </sheetView>
  </sheetViews>
  <sheetFormatPr defaultRowHeight="14.25"/>
  <cols>
    <col min="1" max="1" width="9" style="146"/>
    <col min="2" max="2" width="71.125" style="146" customWidth="1"/>
    <col min="3" max="3" width="9" style="146"/>
    <col min="4" max="4" width="28.125" style="146" customWidth="1"/>
    <col min="5" max="5" width="4.75" style="146" hidden="1" customWidth="1"/>
    <col min="6" max="8" width="4.375" style="146" hidden="1" customWidth="1"/>
    <col min="9" max="9" width="4.75" style="146" customWidth="1"/>
    <col min="10" max="12" width="4.375" style="146" customWidth="1"/>
    <col min="13" max="13" width="4.875" style="146" customWidth="1"/>
    <col min="14" max="16" width="4.375" style="146" customWidth="1"/>
    <col min="17" max="17" width="4.75" style="146" customWidth="1"/>
    <col min="18" max="20" width="4.375" style="146" customWidth="1"/>
    <col min="21" max="21" width="4.75" style="146" customWidth="1"/>
    <col min="22" max="24" width="4.375" style="146" customWidth="1"/>
    <col min="25" max="25" width="5.125" style="146" customWidth="1"/>
    <col min="26" max="26" width="4.375" style="146" customWidth="1"/>
    <col min="27" max="16384" width="9" style="146"/>
  </cols>
  <sheetData>
    <row r="1" spans="1:26">
      <c r="A1" s="409" t="s">
        <v>0</v>
      </c>
      <c r="B1" s="409"/>
    </row>
    <row r="2" spans="1:26" ht="15" thickBot="1">
      <c r="A2" s="145"/>
      <c r="B2" s="145"/>
    </row>
    <row r="3" spans="1:26" ht="15">
      <c r="B3" s="286" t="s">
        <v>229</v>
      </c>
      <c r="D3" s="472" t="s">
        <v>54</v>
      </c>
      <c r="E3" s="468">
        <v>2014</v>
      </c>
      <c r="F3" s="469"/>
      <c r="G3" s="469"/>
      <c r="H3" s="470"/>
      <c r="I3" s="468">
        <v>2015</v>
      </c>
      <c r="J3" s="469"/>
      <c r="K3" s="469"/>
      <c r="L3" s="470"/>
      <c r="M3" s="468">
        <v>2016</v>
      </c>
      <c r="N3" s="469"/>
      <c r="O3" s="469"/>
      <c r="P3" s="470"/>
      <c r="Q3" s="468">
        <v>2017</v>
      </c>
      <c r="R3" s="469"/>
      <c r="S3" s="469"/>
      <c r="T3" s="470"/>
      <c r="U3" s="468">
        <v>2018</v>
      </c>
      <c r="V3" s="469"/>
      <c r="W3" s="469"/>
      <c r="X3" s="470"/>
      <c r="Y3" s="468">
        <v>2019</v>
      </c>
      <c r="Z3" s="471"/>
    </row>
    <row r="4" spans="1:26">
      <c r="D4" s="473"/>
      <c r="E4" s="212" t="s">
        <v>43</v>
      </c>
      <c r="F4" s="16" t="s">
        <v>44</v>
      </c>
      <c r="G4" s="227" t="s">
        <v>45</v>
      </c>
      <c r="H4" s="223" t="s">
        <v>46</v>
      </c>
      <c r="I4" s="212" t="s">
        <v>43</v>
      </c>
      <c r="J4" s="16" t="s">
        <v>44</v>
      </c>
      <c r="K4" s="16" t="s">
        <v>45</v>
      </c>
      <c r="L4" s="219" t="s">
        <v>46</v>
      </c>
      <c r="M4" s="212" t="s">
        <v>43</v>
      </c>
      <c r="N4" s="16" t="s">
        <v>44</v>
      </c>
      <c r="O4" s="227" t="s">
        <v>45</v>
      </c>
      <c r="P4" s="223" t="s">
        <v>46</v>
      </c>
      <c r="Q4" s="212" t="s">
        <v>43</v>
      </c>
      <c r="R4" s="16" t="s">
        <v>44</v>
      </c>
      <c r="S4" s="16" t="s">
        <v>45</v>
      </c>
      <c r="T4" s="219" t="s">
        <v>46</v>
      </c>
      <c r="U4" s="212" t="s">
        <v>43</v>
      </c>
      <c r="V4" s="16" t="s">
        <v>44</v>
      </c>
      <c r="W4" s="227" t="s">
        <v>45</v>
      </c>
      <c r="X4" s="223" t="s">
        <v>46</v>
      </c>
      <c r="Y4" s="212" t="s">
        <v>43</v>
      </c>
      <c r="Z4" s="16" t="s">
        <v>44</v>
      </c>
    </row>
    <row r="5" spans="1:26">
      <c r="D5" s="216" t="s">
        <v>20</v>
      </c>
      <c r="E5" s="213">
        <v>14.405708092485554</v>
      </c>
      <c r="F5" s="209">
        <v>7.6457279744477091</v>
      </c>
      <c r="G5" s="228">
        <v>1.0245783687330885</v>
      </c>
      <c r="H5" s="224">
        <v>3.254193243562483</v>
      </c>
      <c r="I5" s="213">
        <v>7.6813768058735263</v>
      </c>
      <c r="J5" s="209">
        <v>9.0127959448599739</v>
      </c>
      <c r="K5" s="209">
        <v>4.6037262834026649</v>
      </c>
      <c r="L5" s="220">
        <v>-0.65778184522106642</v>
      </c>
      <c r="M5" s="213">
        <v>-4.3108504398826994</v>
      </c>
      <c r="N5" s="209">
        <v>-0.10206974766090582</v>
      </c>
      <c r="O5" s="228">
        <v>-1.6776512881965289</v>
      </c>
      <c r="P5" s="224">
        <v>6.3162137263933706</v>
      </c>
      <c r="Q5" s="213">
        <v>8.6653386454183163</v>
      </c>
      <c r="R5" s="209">
        <v>3.4171538854515688</v>
      </c>
      <c r="S5" s="209">
        <v>7.1020996066699809</v>
      </c>
      <c r="T5" s="220">
        <v>8.5404819929596414</v>
      </c>
      <c r="U5" s="213">
        <v>9.1094972854826324</v>
      </c>
      <c r="V5" s="209">
        <v>7.1902958449969674</v>
      </c>
      <c r="W5" s="228">
        <v>7.0397765478715106</v>
      </c>
      <c r="X5" s="224">
        <v>3.557529188703711</v>
      </c>
      <c r="Y5" s="213">
        <v>8.4200323101776888</v>
      </c>
      <c r="Z5" s="209">
        <v>8.0751702596139125</v>
      </c>
    </row>
    <row r="6" spans="1:26">
      <c r="D6" s="216" t="s">
        <v>55</v>
      </c>
      <c r="E6" s="213">
        <v>1.5805635838150289</v>
      </c>
      <c r="F6" s="209">
        <v>2.0029278679797704</v>
      </c>
      <c r="G6" s="228">
        <v>2.4002762907960635</v>
      </c>
      <c r="H6" s="224">
        <v>1.494212142688403</v>
      </c>
      <c r="I6" s="213">
        <v>2.3288860819452104</v>
      </c>
      <c r="J6" s="209">
        <v>2.7508190641033554</v>
      </c>
      <c r="K6" s="209">
        <v>0.47290752663665603</v>
      </c>
      <c r="L6" s="220">
        <v>2.036263799119145</v>
      </c>
      <c r="M6" s="213">
        <v>-5.4472140762463361</v>
      </c>
      <c r="N6" s="209">
        <v>0.98100368585200048</v>
      </c>
      <c r="O6" s="228">
        <v>0.7462280080614434</v>
      </c>
      <c r="P6" s="224">
        <v>6.0456011054813441</v>
      </c>
      <c r="Q6" s="213">
        <v>3.5550107263254667</v>
      </c>
      <c r="R6" s="209">
        <v>-0.14190838394732461</v>
      </c>
      <c r="S6" s="209">
        <v>-1.1135117168023922</v>
      </c>
      <c r="T6" s="220">
        <v>-3.7692932575142173</v>
      </c>
      <c r="U6" s="213">
        <v>2.7004159909751126</v>
      </c>
      <c r="V6" s="209">
        <v>-0.54338876996542029</v>
      </c>
      <c r="W6" s="228">
        <v>1.9345161123467622</v>
      </c>
      <c r="X6" s="224">
        <v>-0.57379503043608482</v>
      </c>
      <c r="Y6" s="213">
        <v>2.5072697899838441</v>
      </c>
      <c r="Z6" s="209">
        <v>1.1265297762302207</v>
      </c>
    </row>
    <row r="7" spans="1:26">
      <c r="D7" s="216" t="s">
        <v>56</v>
      </c>
      <c r="E7" s="213">
        <v>4.0101156069364201</v>
      </c>
      <c r="F7" s="209">
        <v>4.0457812084109683</v>
      </c>
      <c r="G7" s="228">
        <v>6.3316640764393306E-2</v>
      </c>
      <c r="H7" s="224">
        <v>3.2482872667139162</v>
      </c>
      <c r="I7" s="213">
        <v>1.752585458277415</v>
      </c>
      <c r="J7" s="209">
        <v>-0.19781170798046888</v>
      </c>
      <c r="K7" s="209">
        <v>-2.9343057375648112</v>
      </c>
      <c r="L7" s="220">
        <v>-4.7703483383858574</v>
      </c>
      <c r="M7" s="213">
        <v>0.49853372434017812</v>
      </c>
      <c r="N7" s="209">
        <v>-5.4890842075418185</v>
      </c>
      <c r="O7" s="228">
        <v>-4.6462225611416708</v>
      </c>
      <c r="P7" s="224">
        <v>-6.5695532012897271</v>
      </c>
      <c r="Q7" s="213">
        <v>-2.1605884155684922</v>
      </c>
      <c r="R7" s="209">
        <v>1.9299540216836011</v>
      </c>
      <c r="S7" s="209">
        <v>4.6036230679740733</v>
      </c>
      <c r="T7" s="220">
        <v>6.3904684538315735</v>
      </c>
      <c r="U7" s="213">
        <v>2.8484805753366658</v>
      </c>
      <c r="V7" s="209">
        <v>4.703880564246111</v>
      </c>
      <c r="W7" s="228">
        <v>3.5328195313712314</v>
      </c>
      <c r="X7" s="224">
        <v>2.4348867378505137</v>
      </c>
      <c r="Y7" s="213">
        <v>4.5686591276252004</v>
      </c>
      <c r="Z7" s="209">
        <v>4.6034103128680419</v>
      </c>
    </row>
    <row r="8" spans="1:26">
      <c r="D8" s="216" t="s">
        <v>57</v>
      </c>
      <c r="E8" s="213">
        <v>3.8565751445086689</v>
      </c>
      <c r="F8" s="209">
        <v>-0.71865850412563148</v>
      </c>
      <c r="G8" s="228">
        <v>-2.2275945432567776</v>
      </c>
      <c r="H8" s="224">
        <v>-4.3527049373966431</v>
      </c>
      <c r="I8" s="213">
        <v>0.11052340727875656</v>
      </c>
      <c r="J8" s="209">
        <v>0.55634542869506087</v>
      </c>
      <c r="K8" s="209">
        <v>1.4301179419976073</v>
      </c>
      <c r="L8" s="220">
        <v>-0.37178973860321485</v>
      </c>
      <c r="M8" s="213">
        <v>-0.26392961876832749</v>
      </c>
      <c r="N8" s="209">
        <v>6.6572157641054703</v>
      </c>
      <c r="O8" s="228">
        <v>-1.1928754289449321</v>
      </c>
      <c r="P8" s="224">
        <v>0.63334868724090254</v>
      </c>
      <c r="Q8" s="213">
        <v>2.3751149249157222</v>
      </c>
      <c r="R8" s="209">
        <v>-2.7076119657149338</v>
      </c>
      <c r="S8" s="209">
        <v>1.9223311727882122</v>
      </c>
      <c r="T8" s="220">
        <v>2.3503926347143236</v>
      </c>
      <c r="U8" s="213">
        <v>-0.56405555947260777</v>
      </c>
      <c r="V8" s="209">
        <v>1.4490367199077894</v>
      </c>
      <c r="W8" s="228">
        <v>2.8397041328298744</v>
      </c>
      <c r="X8" s="224">
        <v>1.0178624887735765</v>
      </c>
      <c r="Y8" s="213">
        <v>3.5282714054927284</v>
      </c>
      <c r="Z8" s="209">
        <v>0.80393261303702479</v>
      </c>
    </row>
    <row r="9" spans="1:26">
      <c r="D9" s="216" t="s">
        <v>58</v>
      </c>
      <c r="E9" s="213">
        <v>0.69544797687861359</v>
      </c>
      <c r="F9" s="209">
        <v>-1.9097684322597821</v>
      </c>
      <c r="G9" s="228">
        <v>-0.88067691245035395</v>
      </c>
      <c r="H9" s="224">
        <v>0.5846917080085049</v>
      </c>
      <c r="I9" s="213">
        <v>-0.11052340727875515</v>
      </c>
      <c r="J9" s="209">
        <v>0.61816158743895655</v>
      </c>
      <c r="K9" s="209">
        <v>0.75779157882741754</v>
      </c>
      <c r="L9" s="220">
        <v>0.97237316250071448</v>
      </c>
      <c r="M9" s="213">
        <v>0.23460410557184613</v>
      </c>
      <c r="N9" s="209">
        <v>0.43663169832719029</v>
      </c>
      <c r="O9" s="228">
        <v>0.93142328013508402</v>
      </c>
      <c r="P9" s="224">
        <v>1.3357899585444497</v>
      </c>
      <c r="Q9" s="213">
        <v>2.4440698743487577</v>
      </c>
      <c r="R9" s="209">
        <v>1.7369586195152413</v>
      </c>
      <c r="S9" s="209">
        <v>-0.18281535648994607</v>
      </c>
      <c r="T9" s="220">
        <v>1.9388031410777133</v>
      </c>
      <c r="U9" s="213">
        <v>1.3043784812804053</v>
      </c>
      <c r="V9" s="209">
        <v>1.0977550908391498E-2</v>
      </c>
      <c r="W9" s="228">
        <v>1.5517508922567631</v>
      </c>
      <c r="X9" s="224">
        <v>1.3571499850314348</v>
      </c>
      <c r="Y9" s="213">
        <v>1.0080775444264929</v>
      </c>
      <c r="Z9" s="209">
        <v>0.47621485995186752</v>
      </c>
    </row>
    <row r="10" spans="1:26">
      <c r="D10" s="217" t="s">
        <v>59</v>
      </c>
      <c r="E10" s="214">
        <v>2.8901734104046217</v>
      </c>
      <c r="F10" s="210">
        <v>3.1274953420282143</v>
      </c>
      <c r="G10" s="229">
        <v>0.33385137857595204</v>
      </c>
      <c r="H10" s="225">
        <v>1.139853531774158</v>
      </c>
      <c r="I10" s="214">
        <v>2.9288702928870309</v>
      </c>
      <c r="J10" s="210">
        <v>4.0427767818507769</v>
      </c>
      <c r="K10" s="210">
        <v>4.8145404820238182</v>
      </c>
      <c r="L10" s="221">
        <v>1.9504661671337871</v>
      </c>
      <c r="M10" s="214">
        <v>0.19794721407624699</v>
      </c>
      <c r="N10" s="210">
        <v>-3.1301389282676517</v>
      </c>
      <c r="O10" s="229">
        <v>2.0807233509450391</v>
      </c>
      <c r="P10" s="225">
        <v>4.2434362045140519</v>
      </c>
      <c r="Q10" s="214">
        <v>0.7968127490039878</v>
      </c>
      <c r="R10" s="210">
        <v>2.2591814724413903</v>
      </c>
      <c r="S10" s="210">
        <v>0.70356212952191144</v>
      </c>
      <c r="T10" s="221">
        <v>0.60113728675872924</v>
      </c>
      <c r="U10" s="214">
        <v>2.0376507085947981</v>
      </c>
      <c r="V10" s="210">
        <v>0.7903836654042482</v>
      </c>
      <c r="W10" s="229">
        <v>-3.5224745254228544</v>
      </c>
      <c r="X10" s="225">
        <v>-1.616605129228621</v>
      </c>
      <c r="Y10" s="214">
        <v>-4.5945072697899842</v>
      </c>
      <c r="Z10" s="210">
        <v>0.25090890470582194</v>
      </c>
    </row>
    <row r="11" spans="1:26">
      <c r="D11" s="216" t="s">
        <v>96</v>
      </c>
      <c r="E11" s="213">
        <v>5.4190751445086761E-2</v>
      </c>
      <c r="F11" s="209">
        <v>3.9925472451424061E-2</v>
      </c>
      <c r="G11" s="228">
        <v>3.4536349507857063E-2</v>
      </c>
      <c r="H11" s="224">
        <v>3.5435861091424568E-2</v>
      </c>
      <c r="I11" s="213">
        <v>9.4734349096076531E-2</v>
      </c>
      <c r="J11" s="209">
        <v>7.4179390492674871E-2</v>
      </c>
      <c r="K11" s="209">
        <v>6.8372172525782093E-2</v>
      </c>
      <c r="L11" s="220">
        <v>6.8638105588285842E-2</v>
      </c>
      <c r="M11" s="213">
        <v>-2.9325513196481044E-2</v>
      </c>
      <c r="N11" s="209">
        <v>-2.2682166146867105E-2</v>
      </c>
      <c r="O11" s="228">
        <v>-2.1787679067487416E-2</v>
      </c>
      <c r="P11" s="224">
        <v>-2.3030861354214737E-2</v>
      </c>
      <c r="Q11" s="213">
        <v>-6.1293288384921978E-2</v>
      </c>
      <c r="R11" s="209">
        <v>-4.5410682863143641E-2</v>
      </c>
      <c r="S11" s="209">
        <v>-4.4318874300592857E-2</v>
      </c>
      <c r="T11" s="220">
        <v>-4.3325209856485331E-2</v>
      </c>
      <c r="U11" s="213">
        <v>-2.8202777973630345E-2</v>
      </c>
      <c r="V11" s="209">
        <v>-2.1955101816784634E-2</v>
      </c>
      <c r="W11" s="228">
        <v>-2.0690011896756802E-2</v>
      </c>
      <c r="X11" s="224">
        <v>-1.9958088015168109E-2</v>
      </c>
      <c r="Y11" s="213">
        <v>-5.1696284329563788E-2</v>
      </c>
      <c r="Z11" s="209">
        <v>-4.0964719135644402E-2</v>
      </c>
    </row>
    <row r="12" spans="1:26">
      <c r="D12" s="218" t="s">
        <v>60</v>
      </c>
      <c r="E12" s="215">
        <v>1.6437861271676288</v>
      </c>
      <c r="F12" s="211">
        <v>0.91163162097418227</v>
      </c>
      <c r="G12" s="230">
        <v>1.1166753007540435</v>
      </c>
      <c r="H12" s="226">
        <v>0.96858020316560312</v>
      </c>
      <c r="I12" s="215">
        <v>0.87629272913870682</v>
      </c>
      <c r="J12" s="211">
        <v>1.5763120479693391</v>
      </c>
      <c r="K12" s="211">
        <v>0.49569825081191937</v>
      </c>
      <c r="L12" s="222">
        <v>-0.27455242235314287</v>
      </c>
      <c r="M12" s="215">
        <v>0.72580645161290525</v>
      </c>
      <c r="N12" s="211">
        <v>0.64077119364899404</v>
      </c>
      <c r="O12" s="230">
        <v>1.0294678359387772</v>
      </c>
      <c r="P12" s="226">
        <v>1.2321510824504835</v>
      </c>
      <c r="Q12" s="215">
        <v>2.030340177750539</v>
      </c>
      <c r="R12" s="211">
        <v>0.82874496225236993</v>
      </c>
      <c r="S12" s="211">
        <v>1.3683452440308028</v>
      </c>
      <c r="T12" s="222">
        <v>1.6030327646899531</v>
      </c>
      <c r="U12" s="215">
        <v>1.0858069519847697</v>
      </c>
      <c r="V12" s="211">
        <v>0.71354080904550243</v>
      </c>
      <c r="W12" s="230">
        <v>0.25862514870946085</v>
      </c>
      <c r="X12" s="226">
        <v>0.89312443867877445</v>
      </c>
      <c r="Y12" s="215">
        <v>0.76252019386106573</v>
      </c>
      <c r="Z12" s="211">
        <v>0.69127963541399817</v>
      </c>
    </row>
    <row r="18" spans="2:4">
      <c r="D18" s="351"/>
    </row>
    <row r="19" spans="2:4">
      <c r="D19" s="351"/>
    </row>
    <row r="20" spans="2:4">
      <c r="D20" s="351"/>
    </row>
    <row r="21" spans="2:4">
      <c r="D21" s="351"/>
    </row>
    <row r="22" spans="2:4">
      <c r="D22" s="351"/>
    </row>
    <row r="23" spans="2:4">
      <c r="D23" s="351"/>
    </row>
    <row r="24" spans="2:4" ht="15" thickBot="1">
      <c r="B24" s="147" t="s">
        <v>53</v>
      </c>
      <c r="D24" s="351"/>
    </row>
    <row r="25" spans="2:4">
      <c r="D25" s="351"/>
    </row>
    <row r="26" spans="2:4">
      <c r="D26" s="351"/>
    </row>
    <row r="27" spans="2:4">
      <c r="B27" s="157"/>
      <c r="D27" s="351"/>
    </row>
    <row r="39" spans="4:4">
      <c r="D39" s="205"/>
    </row>
    <row r="40" spans="4:4">
      <c r="D40" s="206"/>
    </row>
    <row r="41" spans="4:4">
      <c r="D41" s="205"/>
    </row>
    <row r="42" spans="4:4">
      <c r="D42" s="207"/>
    </row>
    <row r="43" spans="4:4">
      <c r="D43" s="207"/>
    </row>
    <row r="44" spans="4:4">
      <c r="D44" s="207"/>
    </row>
    <row r="45" spans="4:4">
      <c r="D45" s="208"/>
    </row>
    <row r="46" spans="4:4">
      <c r="D46" s="206"/>
    </row>
    <row r="47" spans="4:4">
      <c r="D47" s="205"/>
    </row>
    <row r="48" spans="4:4">
      <c r="D48" s="207"/>
    </row>
    <row r="49" spans="4:4">
      <c r="D49" s="207"/>
    </row>
    <row r="50" spans="4:4">
      <c r="D50" s="207"/>
    </row>
    <row r="51" spans="4:4">
      <c r="D51" s="207"/>
    </row>
    <row r="52" spans="4:4">
      <c r="D52" s="207"/>
    </row>
  </sheetData>
  <mergeCells count="8">
    <mergeCell ref="M3:P3"/>
    <mergeCell ref="Q3:T3"/>
    <mergeCell ref="U3:X3"/>
    <mergeCell ref="Y3:Z3"/>
    <mergeCell ref="A1:B1"/>
    <mergeCell ref="D3:D4"/>
    <mergeCell ref="E3:H3"/>
    <mergeCell ref="I3:L3"/>
  </mergeCells>
  <hyperlinks>
    <hyperlink ref="A1:B1" location="Turinys!A39" display="↖ atgal į turinį"/>
  </hyperlinks>
  <pageMargins left="0" right="0" top="0" bottom="0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13"/>
  <sheetViews>
    <sheetView showGridLines="0" showRowColHeaders="0" zoomScaleNormal="100" workbookViewId="0">
      <selection sqref="A1:B1"/>
    </sheetView>
  </sheetViews>
  <sheetFormatPr defaultRowHeight="14.25"/>
  <cols>
    <col min="10" max="10" width="9" customWidth="1"/>
  </cols>
  <sheetData>
    <row r="1" spans="1:10">
      <c r="A1" s="409" t="s">
        <v>0</v>
      </c>
      <c r="B1" s="409"/>
    </row>
    <row r="3" spans="1:10" ht="15">
      <c r="B3" s="149" t="s">
        <v>295</v>
      </c>
      <c r="I3" s="18">
        <v>2012</v>
      </c>
      <c r="J3" s="32">
        <v>-3.521821106709802</v>
      </c>
    </row>
    <row r="4" spans="1:10">
      <c r="I4" s="15">
        <v>2013</v>
      </c>
      <c r="J4" s="33">
        <v>8.301210219632452</v>
      </c>
    </row>
    <row r="5" spans="1:10">
      <c r="I5" s="15">
        <v>2014</v>
      </c>
      <c r="J5" s="33">
        <v>5.7495240460226826</v>
      </c>
    </row>
    <row r="6" spans="1:10">
      <c r="I6" s="15">
        <v>2015</v>
      </c>
      <c r="J6" s="33">
        <v>4.8905726541219146</v>
      </c>
    </row>
    <row r="7" spans="1:10">
      <c r="I7" s="15">
        <v>2016</v>
      </c>
      <c r="J7" s="33">
        <v>0.27312617533805233</v>
      </c>
    </row>
    <row r="8" spans="1:10">
      <c r="I8" s="15">
        <v>2017</v>
      </c>
      <c r="J8" s="33">
        <v>6.8348589714966117</v>
      </c>
    </row>
    <row r="9" spans="1:10">
      <c r="I9" s="15">
        <v>2018</v>
      </c>
      <c r="J9" s="33">
        <v>6.5123590662357502</v>
      </c>
    </row>
    <row r="10" spans="1:10">
      <c r="I10" s="15">
        <v>2019</v>
      </c>
      <c r="J10" s="33">
        <v>7.4801495123103496</v>
      </c>
    </row>
    <row r="11" spans="1:10">
      <c r="I11" s="15">
        <v>2020</v>
      </c>
      <c r="J11" s="33">
        <v>4.9316801043320799</v>
      </c>
    </row>
    <row r="12" spans="1:10">
      <c r="I12" s="15">
        <v>2021</v>
      </c>
      <c r="J12" s="33">
        <v>3.9834504268759199</v>
      </c>
    </row>
    <row r="13" spans="1:10">
      <c r="I13" s="118">
        <v>2022</v>
      </c>
      <c r="J13" s="119">
        <v>3.9834504268759199</v>
      </c>
    </row>
  </sheetData>
  <mergeCells count="1">
    <mergeCell ref="A1:B1"/>
  </mergeCells>
  <hyperlinks>
    <hyperlink ref="A1" location="Turinys!A1" display="↖ atgal į turinį"/>
    <hyperlink ref="A1:B1" location="Turinys!A10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</sheetPr>
  <dimension ref="A1:K24"/>
  <sheetViews>
    <sheetView showGridLines="0" showRowColHeaders="0" workbookViewId="0">
      <selection activeCell="L41" sqref="L41"/>
    </sheetView>
  </sheetViews>
  <sheetFormatPr defaultColWidth="9.625" defaultRowHeight="14.25"/>
  <cols>
    <col min="2" max="2" width="61.25" customWidth="1"/>
    <col min="3" max="3" width="5.625" customWidth="1"/>
    <col min="4" max="4" width="9" customWidth="1"/>
    <col min="11" max="11" width="11.25" customWidth="1"/>
  </cols>
  <sheetData>
    <row r="1" spans="1:11">
      <c r="A1" s="409" t="s">
        <v>0</v>
      </c>
      <c r="B1" s="409"/>
    </row>
    <row r="2" spans="1:11" ht="15" thickBot="1">
      <c r="B2" s="3"/>
    </row>
    <row r="3" spans="1:11" ht="15">
      <c r="B3" s="96" t="s">
        <v>202</v>
      </c>
      <c r="D3" s="24"/>
      <c r="E3" s="19">
        <v>2013</v>
      </c>
      <c r="F3" s="19">
        <v>2014</v>
      </c>
      <c r="G3" s="19">
        <v>2015</v>
      </c>
      <c r="H3" s="19">
        <v>2016</v>
      </c>
      <c r="I3" s="19">
        <v>2017</v>
      </c>
      <c r="J3" s="19">
        <v>2018</v>
      </c>
      <c r="K3" s="20" t="s">
        <v>134</v>
      </c>
    </row>
    <row r="4" spans="1:11">
      <c r="B4" s="6"/>
      <c r="D4" s="22" t="s">
        <v>35</v>
      </c>
      <c r="E4" s="25">
        <v>84.170052236238604</v>
      </c>
      <c r="F4" s="25">
        <v>85.398268870282251</v>
      </c>
      <c r="G4" s="25">
        <v>88.013089822934916</v>
      </c>
      <c r="H4" s="25">
        <v>87.098227299320243</v>
      </c>
      <c r="I4" s="25">
        <v>90.535960948670407</v>
      </c>
      <c r="J4" s="25">
        <v>92.087126616984207</v>
      </c>
      <c r="K4" s="26">
        <v>92.796169805875962</v>
      </c>
    </row>
    <row r="5" spans="1:11">
      <c r="D5" s="22" t="s">
        <v>38</v>
      </c>
      <c r="E5" s="25">
        <v>165.38033141740306</v>
      </c>
      <c r="F5" s="25">
        <v>159.19524281466801</v>
      </c>
      <c r="G5" s="25">
        <v>149.84169144748873</v>
      </c>
      <c r="H5" s="25">
        <v>150.99752922520929</v>
      </c>
      <c r="I5" s="25">
        <v>147.99606320739247</v>
      </c>
      <c r="J5" s="25">
        <v>145.00111385092831</v>
      </c>
      <c r="K5" s="26">
        <v>142.22838520785362</v>
      </c>
    </row>
    <row r="6" spans="1:11">
      <c r="D6" s="22" t="s">
        <v>37</v>
      </c>
      <c r="E6" s="25">
        <v>124.16383747672764</v>
      </c>
      <c r="F6" s="25">
        <v>122.92775456112052</v>
      </c>
      <c r="G6" s="25">
        <v>121.34718732910366</v>
      </c>
      <c r="H6" s="25">
        <v>118.80277021144032</v>
      </c>
      <c r="I6" s="25">
        <v>122.09809455815277</v>
      </c>
      <c r="J6" s="25">
        <v>118.36897136876476</v>
      </c>
      <c r="K6" s="26">
        <v>120.18947585212646</v>
      </c>
    </row>
    <row r="7" spans="1:11">
      <c r="D7" s="27" t="s">
        <v>39</v>
      </c>
      <c r="E7" s="28">
        <v>166.87328552590557</v>
      </c>
      <c r="F7" s="28">
        <v>160.12956612575957</v>
      </c>
      <c r="G7" s="28">
        <v>152.12560773628252</v>
      </c>
      <c r="H7" s="28">
        <v>146.92942490746321</v>
      </c>
      <c r="I7" s="28">
        <v>159.01618362296992</v>
      </c>
      <c r="J7" s="28">
        <v>161.95341125462443</v>
      </c>
      <c r="K7" s="29">
        <v>162.8063865251338</v>
      </c>
    </row>
    <row r="20" spans="1:2" ht="16.5">
      <c r="B20" s="4"/>
    </row>
    <row r="21" spans="1:2" ht="15" thickBot="1">
      <c r="B21" s="7" t="s">
        <v>32</v>
      </c>
    </row>
    <row r="24" spans="1:2">
      <c r="A24" s="2"/>
    </row>
  </sheetData>
  <mergeCells count="1">
    <mergeCell ref="A1:B1"/>
  </mergeCells>
  <hyperlinks>
    <hyperlink ref="A1:B1" location="Turinys!A40" display="↖ atgal į turinį"/>
  </hyperlink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</sheetPr>
  <dimension ref="A1:K32"/>
  <sheetViews>
    <sheetView showGridLines="0" showRowColHeaders="0" zoomScaleNormal="100" workbookViewId="0">
      <selection activeCell="D32" sqref="D32"/>
    </sheetView>
  </sheetViews>
  <sheetFormatPr defaultRowHeight="12.75"/>
  <cols>
    <col min="1" max="1" width="9" style="294"/>
    <col min="2" max="2" width="77" style="294" customWidth="1"/>
    <col min="3" max="4" width="9" style="294"/>
    <col min="5" max="5" width="9.125" style="294" customWidth="1"/>
    <col min="6" max="8" width="9" style="294"/>
    <col min="9" max="9" width="14" style="294" customWidth="1"/>
    <col min="10" max="10" width="10.5" style="294" customWidth="1"/>
    <col min="11" max="11" width="10.875" style="294" customWidth="1"/>
    <col min="12" max="16384" width="9" style="294"/>
  </cols>
  <sheetData>
    <row r="1" spans="1:11" ht="14.25">
      <c r="A1" s="409" t="s">
        <v>0</v>
      </c>
      <c r="B1" s="409"/>
    </row>
    <row r="2" spans="1:11" ht="13.5" thickBot="1"/>
    <row r="3" spans="1:11" ht="20.25" customHeight="1">
      <c r="B3" s="244" t="s">
        <v>225</v>
      </c>
      <c r="E3" s="340"/>
      <c r="F3" s="341" t="s">
        <v>163</v>
      </c>
      <c r="G3" s="341" t="s">
        <v>165</v>
      </c>
      <c r="H3" s="341" t="s">
        <v>166</v>
      </c>
      <c r="I3" s="341" t="s">
        <v>203</v>
      </c>
      <c r="J3" s="341" t="s">
        <v>204</v>
      </c>
      <c r="K3" s="342" t="s">
        <v>205</v>
      </c>
    </row>
    <row r="4" spans="1:11" ht="14.25">
      <c r="E4" s="343">
        <v>2013</v>
      </c>
      <c r="F4" s="344">
        <v>-0.14470814336500498</v>
      </c>
      <c r="G4" s="344">
        <v>0.9737766619038748</v>
      </c>
      <c r="H4" s="344">
        <v>2.0311211802753295</v>
      </c>
      <c r="I4" s="344">
        <v>0.58444577506337114</v>
      </c>
      <c r="J4" s="344">
        <v>1.6105769761635285</v>
      </c>
      <c r="K4" s="345">
        <v>5.055212450041136</v>
      </c>
    </row>
    <row r="5" spans="1:11" ht="14.25">
      <c r="E5" s="343">
        <v>2014</v>
      </c>
      <c r="F5" s="344">
        <v>0.57123043426264608</v>
      </c>
      <c r="G5" s="344">
        <v>1.0877384292219483</v>
      </c>
      <c r="H5" s="344">
        <v>1.0809559627291296</v>
      </c>
      <c r="I5" s="344">
        <v>0.57901963856831862</v>
      </c>
      <c r="J5" s="344">
        <v>1.0281549847439551</v>
      </c>
      <c r="K5" s="345">
        <v>4.3470994495259321</v>
      </c>
    </row>
    <row r="6" spans="1:11" ht="14.25">
      <c r="E6" s="343">
        <v>2015</v>
      </c>
      <c r="F6" s="344">
        <v>-0.29021857976425763</v>
      </c>
      <c r="G6" s="344">
        <v>1.7062343353410676E-2</v>
      </c>
      <c r="H6" s="344">
        <v>-0.15834275766881675</v>
      </c>
      <c r="I6" s="344">
        <v>0.59283217971004498</v>
      </c>
      <c r="J6" s="344">
        <v>1.8006061181683284</v>
      </c>
      <c r="K6" s="345">
        <v>1.9619393037987729</v>
      </c>
    </row>
    <row r="7" spans="1:11" ht="14.25">
      <c r="E7" s="343">
        <v>2016</v>
      </c>
      <c r="F7" s="344">
        <v>0.58324976044613286</v>
      </c>
      <c r="G7" s="344">
        <v>-0.42613444322555005</v>
      </c>
      <c r="H7" s="344">
        <v>1.3744940867546607</v>
      </c>
      <c r="I7" s="344">
        <v>0.69289126386888755</v>
      </c>
      <c r="J7" s="344">
        <v>1.4574900272283353</v>
      </c>
      <c r="K7" s="345">
        <v>3.681990695072431</v>
      </c>
    </row>
    <row r="8" spans="1:11" ht="14.25">
      <c r="E8" s="343">
        <v>2017</v>
      </c>
      <c r="F8" s="344">
        <v>2.174052659336648</v>
      </c>
      <c r="G8" s="344">
        <v>0.59557326314388737</v>
      </c>
      <c r="H8" s="344">
        <v>3.040409355610239</v>
      </c>
      <c r="I8" s="344">
        <v>0.8370657076129896</v>
      </c>
      <c r="J8" s="344">
        <v>1.8166514150498552</v>
      </c>
      <c r="K8" s="345">
        <v>8.4637524007536484</v>
      </c>
    </row>
    <row r="9" spans="1:11" ht="14.25">
      <c r="E9" s="343">
        <v>2018</v>
      </c>
      <c r="F9" s="344">
        <v>1.0004023743561381</v>
      </c>
      <c r="G9" s="344">
        <v>1.0302154258300853</v>
      </c>
      <c r="H9" s="344">
        <v>2.5964863673385503</v>
      </c>
      <c r="I9" s="344">
        <v>1.1633582428814178</v>
      </c>
      <c r="J9" s="344">
        <v>1.097884188253702</v>
      </c>
      <c r="K9" s="345">
        <v>6.8883465986598713</v>
      </c>
    </row>
    <row r="10" spans="1:11" ht="14.25">
      <c r="E10" s="346" t="s">
        <v>134</v>
      </c>
      <c r="F10" s="347">
        <v>1.2124627024520844</v>
      </c>
      <c r="G10" s="347">
        <v>1.1315407137684268</v>
      </c>
      <c r="H10" s="347">
        <v>2.4291265584964892</v>
      </c>
      <c r="I10" s="347">
        <v>1.4612306360883467</v>
      </c>
      <c r="J10" s="347">
        <v>1.283798484129683</v>
      </c>
      <c r="K10" s="348">
        <v>7.5181590949350428</v>
      </c>
    </row>
    <row r="28" spans="2:2" ht="15" thickBot="1">
      <c r="B28" s="245" t="s">
        <v>53</v>
      </c>
    </row>
    <row r="32" spans="2:2">
      <c r="B32" s="339"/>
    </row>
  </sheetData>
  <mergeCells count="1">
    <mergeCell ref="A1:B1"/>
  </mergeCells>
  <hyperlinks>
    <hyperlink ref="A1:B1" location="Turinys!A40" display="↖ atgal į turinį"/>
  </hyperlinks>
  <pageMargins left="0.7" right="0.7" top="0.75" bottom="0.75" header="0.3" footer="0.3"/>
  <pageSetup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</sheetPr>
  <dimension ref="A1:K24"/>
  <sheetViews>
    <sheetView showGridLines="0" showRowColHeaders="0" zoomScaleNormal="100" workbookViewId="0">
      <selection activeCell="E15" sqref="E15"/>
    </sheetView>
  </sheetViews>
  <sheetFormatPr defaultColWidth="9.625" defaultRowHeight="14.25"/>
  <cols>
    <col min="1" max="1" width="9.625" style="243"/>
    <col min="2" max="2" width="61.25" style="243" customWidth="1"/>
    <col min="3" max="3" width="5.625" style="243" customWidth="1"/>
    <col min="4" max="4" width="9" style="243" customWidth="1"/>
    <col min="5" max="9" width="9.625" style="243"/>
    <col min="10" max="10" width="9.625" style="243" customWidth="1"/>
    <col min="11" max="11" width="11.375" style="243" customWidth="1"/>
    <col min="12" max="16384" width="9.625" style="243"/>
  </cols>
  <sheetData>
    <row r="1" spans="1:11">
      <c r="A1" s="409" t="s">
        <v>0</v>
      </c>
      <c r="B1" s="409"/>
    </row>
    <row r="2" spans="1:11" ht="15" thickBot="1">
      <c r="B2" s="3"/>
    </row>
    <row r="3" spans="1:11" ht="15">
      <c r="B3" s="244" t="s">
        <v>206</v>
      </c>
      <c r="D3" s="24"/>
      <c r="E3" s="19">
        <v>2013</v>
      </c>
      <c r="F3" s="19">
        <v>2014</v>
      </c>
      <c r="G3" s="19">
        <v>2015</v>
      </c>
      <c r="H3" s="19">
        <v>2016</v>
      </c>
      <c r="I3" s="19">
        <v>2017</v>
      </c>
      <c r="J3" s="19">
        <v>2018</v>
      </c>
      <c r="K3" s="20" t="s">
        <v>134</v>
      </c>
    </row>
    <row r="4" spans="1:11">
      <c r="B4" s="6"/>
      <c r="D4" s="22" t="s">
        <v>35</v>
      </c>
      <c r="E4" s="108">
        <v>0.96812840670057465</v>
      </c>
      <c r="F4" s="108">
        <v>2.3615149676508906</v>
      </c>
      <c r="G4" s="108">
        <v>3.4710173201284222</v>
      </c>
      <c r="H4" s="108">
        <v>2.7542342863538405</v>
      </c>
      <c r="I4" s="108">
        <v>3.4960676468753782</v>
      </c>
      <c r="J4" s="108">
        <v>3.2205936041498573</v>
      </c>
      <c r="K4" s="109">
        <v>2.6570784560429717</v>
      </c>
    </row>
    <row r="5" spans="1:11">
      <c r="D5" s="22" t="s">
        <v>38</v>
      </c>
      <c r="E5" s="108">
        <v>5.5612242053203476</v>
      </c>
      <c r="F5" s="108">
        <v>5.9628254358952804</v>
      </c>
      <c r="G5" s="108">
        <v>2.9449883356927664</v>
      </c>
      <c r="H5" s="108">
        <v>4.9903157079217442</v>
      </c>
      <c r="I5" s="108">
        <v>8.9126765240330919</v>
      </c>
      <c r="J5" s="108">
        <v>8.6461628364902232</v>
      </c>
      <c r="K5" s="109">
        <v>8.6123140350596863</v>
      </c>
    </row>
    <row r="6" spans="1:11">
      <c r="D6" s="22" t="s">
        <v>37</v>
      </c>
      <c r="E6" s="108">
        <v>3.4930003989409819</v>
      </c>
      <c r="F6" s="108">
        <v>3.4574596235473321</v>
      </c>
      <c r="G6" s="108">
        <v>2.972707488292925</v>
      </c>
      <c r="H6" s="108">
        <v>2.949799138990894</v>
      </c>
      <c r="I6" s="108">
        <v>7.9695818705392218</v>
      </c>
      <c r="J6" s="108">
        <v>9.2131498052387748</v>
      </c>
      <c r="K6" s="109">
        <v>5.7374728696800936</v>
      </c>
    </row>
    <row r="7" spans="1:11">
      <c r="D7" s="27" t="s">
        <v>39</v>
      </c>
      <c r="E7" s="110">
        <v>4.8311018486588475</v>
      </c>
      <c r="F7" s="110">
        <v>4.6015972722800225</v>
      </c>
      <c r="G7" s="110">
        <v>2.3670774960826702</v>
      </c>
      <c r="H7" s="110">
        <v>3.7813318943524354</v>
      </c>
      <c r="I7" s="110">
        <v>8.6009050332823698</v>
      </c>
      <c r="J7" s="110">
        <v>6.9280506650738927</v>
      </c>
      <c r="K7" s="111">
        <v>7.8750999588335313</v>
      </c>
    </row>
    <row r="9" spans="1:11">
      <c r="C9" s="3"/>
      <c r="D9" s="30"/>
      <c r="E9" s="79"/>
      <c r="F9" s="79"/>
      <c r="G9" s="79"/>
      <c r="H9" s="79"/>
      <c r="I9" s="79"/>
      <c r="J9" s="79"/>
      <c r="K9" s="3"/>
    </row>
    <row r="10" spans="1:11">
      <c r="C10" s="3"/>
      <c r="D10" s="30"/>
      <c r="E10" s="67"/>
      <c r="F10" s="67"/>
      <c r="G10" s="67"/>
      <c r="H10" s="67"/>
      <c r="I10" s="67"/>
      <c r="J10" s="67"/>
      <c r="K10" s="3"/>
    </row>
    <row r="11" spans="1:11">
      <c r="C11" s="3"/>
      <c r="D11" s="30"/>
      <c r="E11" s="67"/>
      <c r="F11" s="67"/>
      <c r="G11" s="67"/>
      <c r="H11" s="67"/>
      <c r="I11" s="67"/>
      <c r="J11" s="67"/>
      <c r="K11" s="3"/>
    </row>
    <row r="12" spans="1:11">
      <c r="C12" s="3"/>
      <c r="D12" s="30"/>
      <c r="E12" s="67"/>
      <c r="F12" s="67"/>
      <c r="G12" s="67"/>
      <c r="H12" s="67"/>
      <c r="I12" s="67"/>
      <c r="J12" s="67"/>
      <c r="K12" s="3"/>
    </row>
    <row r="13" spans="1:11">
      <c r="C13" s="3"/>
      <c r="D13" s="30"/>
      <c r="E13" s="67"/>
      <c r="F13" s="67"/>
      <c r="G13" s="67"/>
      <c r="H13" s="67"/>
      <c r="I13" s="67"/>
      <c r="J13" s="67"/>
      <c r="K13" s="3"/>
    </row>
    <row r="14" spans="1:11">
      <c r="C14" s="3"/>
      <c r="D14" s="3"/>
      <c r="E14" s="3"/>
      <c r="F14" s="3"/>
      <c r="G14" s="3"/>
      <c r="H14" s="3"/>
      <c r="I14" s="3"/>
      <c r="J14" s="3"/>
      <c r="K14" s="3"/>
    </row>
    <row r="15" spans="1:11">
      <c r="C15" s="3"/>
      <c r="D15" s="3"/>
      <c r="E15" s="3"/>
      <c r="F15" s="3"/>
      <c r="G15" s="3"/>
      <c r="H15" s="3"/>
      <c r="I15" s="3"/>
      <c r="J15" s="3"/>
      <c r="K15" s="3"/>
    </row>
    <row r="16" spans="1:11">
      <c r="C16" s="3"/>
      <c r="D16" s="3"/>
      <c r="E16" s="3"/>
      <c r="F16" s="3"/>
      <c r="G16" s="3"/>
      <c r="H16" s="3"/>
      <c r="I16" s="3"/>
      <c r="J16" s="3"/>
      <c r="K16" s="3"/>
    </row>
    <row r="20" spans="1:2" ht="16.5">
      <c r="B20" s="4"/>
    </row>
    <row r="21" spans="1:2" ht="15" thickBot="1">
      <c r="B21" s="245" t="s">
        <v>32</v>
      </c>
    </row>
    <row r="24" spans="1:2">
      <c r="A24" s="2"/>
    </row>
  </sheetData>
  <mergeCells count="1">
    <mergeCell ref="A1:B1"/>
  </mergeCells>
  <hyperlinks>
    <hyperlink ref="A1:B1" location="Turinys!A38" display="↖ atgal į turinį"/>
  </hyperlink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</sheetPr>
  <dimension ref="A1:K21"/>
  <sheetViews>
    <sheetView showGridLines="0" showRowColHeaders="0" zoomScaleNormal="100" workbookViewId="0">
      <selection activeCell="G29" sqref="G29"/>
    </sheetView>
  </sheetViews>
  <sheetFormatPr defaultRowHeight="14.25"/>
  <cols>
    <col min="1" max="1" width="9" style="80"/>
    <col min="2" max="2" width="66" style="80" customWidth="1"/>
    <col min="3" max="3" width="9" style="80"/>
    <col min="4" max="4" width="35.25" style="80" customWidth="1"/>
    <col min="5" max="10" width="9" style="80"/>
    <col min="11" max="11" width="11" style="80" customWidth="1"/>
    <col min="12" max="16384" width="9" style="80"/>
  </cols>
  <sheetData>
    <row r="1" spans="1:11">
      <c r="A1" s="413" t="s">
        <v>0</v>
      </c>
      <c r="B1" s="413"/>
    </row>
    <row r="2" spans="1:11" ht="15.75" thickBot="1">
      <c r="A2" s="81"/>
    </row>
    <row r="3" spans="1:11" ht="17.25" customHeight="1">
      <c r="B3" s="82" t="s">
        <v>207</v>
      </c>
      <c r="D3" s="199" t="s">
        <v>54</v>
      </c>
      <c r="E3" s="200">
        <v>2013</v>
      </c>
      <c r="F3" s="200">
        <v>2014</v>
      </c>
      <c r="G3" s="83">
        <v>2015</v>
      </c>
      <c r="H3" s="83">
        <v>2016</v>
      </c>
      <c r="I3" s="83">
        <v>2017</v>
      </c>
      <c r="J3" s="83">
        <v>2018</v>
      </c>
      <c r="K3" s="84" t="s">
        <v>134</v>
      </c>
    </row>
    <row r="4" spans="1:11">
      <c r="B4" s="85"/>
      <c r="D4" s="201" t="s">
        <v>97</v>
      </c>
      <c r="E4" s="202">
        <v>1.1599999999999999</v>
      </c>
      <c r="F4" s="202">
        <v>0.24</v>
      </c>
      <c r="G4" s="86">
        <v>-0.68</v>
      </c>
      <c r="H4" s="86">
        <v>1.94</v>
      </c>
      <c r="I4" s="86">
        <v>3.81</v>
      </c>
      <c r="J4" s="86">
        <v>1.76</v>
      </c>
      <c r="K4" s="87">
        <v>2.31</v>
      </c>
    </row>
    <row r="5" spans="1:11">
      <c r="D5" s="201" t="s">
        <v>103</v>
      </c>
      <c r="E5" s="202">
        <v>0.42</v>
      </c>
      <c r="F5" s="202">
        <v>0.17</v>
      </c>
      <c r="G5" s="86">
        <v>-0.18</v>
      </c>
      <c r="H5" s="86">
        <v>0.59</v>
      </c>
      <c r="I5" s="86">
        <v>0.79</v>
      </c>
      <c r="J5" s="86">
        <v>-0.08</v>
      </c>
      <c r="K5" s="87">
        <v>0.46</v>
      </c>
    </row>
    <row r="6" spans="1:11">
      <c r="D6" s="201" t="s">
        <v>98</v>
      </c>
      <c r="E6" s="202">
        <v>0.25</v>
      </c>
      <c r="F6" s="202">
        <v>0.33</v>
      </c>
      <c r="G6" s="86">
        <v>0.15</v>
      </c>
      <c r="H6" s="86">
        <v>0.34</v>
      </c>
      <c r="I6" s="86">
        <v>0.97</v>
      </c>
      <c r="J6" s="86">
        <v>0.28000000000000003</v>
      </c>
      <c r="K6" s="87">
        <v>0.27</v>
      </c>
    </row>
    <row r="7" spans="1:11">
      <c r="D7" s="201" t="s">
        <v>99</v>
      </c>
      <c r="E7" s="202">
        <v>7.0000000000000007E-2</v>
      </c>
      <c r="F7" s="202">
        <v>-0.08</v>
      </c>
      <c r="G7" s="86">
        <v>-0.43</v>
      </c>
      <c r="H7" s="86">
        <v>-0.23</v>
      </c>
      <c r="I7" s="86">
        <v>0.35</v>
      </c>
      <c r="J7" s="86">
        <v>0.56000000000000005</v>
      </c>
      <c r="K7" s="87">
        <v>0.46</v>
      </c>
    </row>
    <row r="8" spans="1:11">
      <c r="D8" s="201" t="s">
        <v>100</v>
      </c>
      <c r="E8" s="202">
        <v>-0.06</v>
      </c>
      <c r="F8" s="202">
        <v>-0.27</v>
      </c>
      <c r="G8" s="86">
        <v>-1.08</v>
      </c>
      <c r="H8" s="86">
        <v>-0.11</v>
      </c>
      <c r="I8" s="86">
        <v>0.59</v>
      </c>
      <c r="J8" s="86">
        <v>0.24</v>
      </c>
      <c r="K8" s="87">
        <v>0.2</v>
      </c>
    </row>
    <row r="9" spans="1:11">
      <c r="D9" s="201" t="s">
        <v>101</v>
      </c>
      <c r="E9" s="202">
        <v>0.27</v>
      </c>
      <c r="F9" s="202">
        <v>0.19</v>
      </c>
      <c r="G9" s="86">
        <v>0.35</v>
      </c>
      <c r="H9" s="86">
        <v>0.48</v>
      </c>
      <c r="I9" s="86">
        <v>0.5</v>
      </c>
      <c r="J9" s="86">
        <v>0.37</v>
      </c>
      <c r="K9" s="87">
        <v>0.44</v>
      </c>
    </row>
    <row r="10" spans="1:11">
      <c r="D10" s="203" t="s">
        <v>102</v>
      </c>
      <c r="E10" s="204">
        <v>0.21</v>
      </c>
      <c r="F10" s="204">
        <v>-0.1</v>
      </c>
      <c r="G10" s="88">
        <v>0.5</v>
      </c>
      <c r="H10" s="88">
        <v>0.87</v>
      </c>
      <c r="I10" s="88">
        <v>0.6</v>
      </c>
      <c r="J10" s="88">
        <v>0.39</v>
      </c>
      <c r="K10" s="89">
        <v>0.48</v>
      </c>
    </row>
    <row r="11" spans="1:11">
      <c r="D11" s="90"/>
      <c r="E11" s="91"/>
      <c r="F11" s="91"/>
      <c r="G11" s="91"/>
      <c r="H11" s="91"/>
      <c r="I11" s="91"/>
      <c r="J11" s="91"/>
      <c r="K11" s="91"/>
    </row>
    <row r="21" spans="2:2" ht="29.25" thickBot="1">
      <c r="B21" s="92" t="s">
        <v>53</v>
      </c>
    </row>
  </sheetData>
  <mergeCells count="1">
    <mergeCell ref="A1:B1"/>
  </mergeCells>
  <hyperlinks>
    <hyperlink ref="A1:B1" location="Turinys!A39" display="↖ atgal į turinį"/>
  </hyperlink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</sheetPr>
  <dimension ref="A1:L24"/>
  <sheetViews>
    <sheetView showGridLines="0" showRowColHeaders="0" workbookViewId="0">
      <selection activeCell="B4" sqref="B4"/>
    </sheetView>
  </sheetViews>
  <sheetFormatPr defaultColWidth="10.875" defaultRowHeight="14.25"/>
  <cols>
    <col min="1" max="1" width="10.875" style="243"/>
    <col min="2" max="2" width="65.25" style="243" customWidth="1"/>
    <col min="3" max="3" width="6.375" style="243" customWidth="1"/>
    <col min="4" max="4" width="14.25" style="243" customWidth="1"/>
    <col min="5" max="5" width="10.875" style="243" hidden="1" customWidth="1"/>
    <col min="6" max="12" width="10.875" style="243" customWidth="1"/>
    <col min="13" max="16384" width="10.875" style="243"/>
  </cols>
  <sheetData>
    <row r="1" spans="1:12">
      <c r="A1" s="409" t="s">
        <v>0</v>
      </c>
      <c r="B1" s="409"/>
    </row>
    <row r="2" spans="1:12" ht="15" thickBot="1">
      <c r="B2" s="3"/>
    </row>
    <row r="3" spans="1:12" ht="15">
      <c r="B3" s="312" t="s">
        <v>228</v>
      </c>
      <c r="D3" s="313"/>
      <c r="E3" s="314">
        <v>2012</v>
      </c>
      <c r="F3" s="314">
        <v>2013</v>
      </c>
      <c r="G3" s="314">
        <v>2014</v>
      </c>
      <c r="H3" s="314">
        <v>2015</v>
      </c>
      <c r="I3" s="314">
        <v>2016</v>
      </c>
      <c r="J3" s="314">
        <v>2017</v>
      </c>
      <c r="K3" s="314">
        <v>2018</v>
      </c>
      <c r="L3" s="315" t="s">
        <v>134</v>
      </c>
    </row>
    <row r="4" spans="1:12">
      <c r="B4" s="6"/>
      <c r="D4" s="270" t="s">
        <v>35</v>
      </c>
      <c r="E4" s="316">
        <v>2.4981925559436569</v>
      </c>
      <c r="F4" s="316">
        <v>1.3486755445266896</v>
      </c>
      <c r="G4" s="316">
        <v>0.42848278522198413</v>
      </c>
      <c r="H4" s="316">
        <v>0.1920363366146427</v>
      </c>
      <c r="I4" s="316">
        <v>0.23500195834964543</v>
      </c>
      <c r="J4" s="316">
        <v>1.5380650310523158</v>
      </c>
      <c r="K4" s="316">
        <v>1.7546732606790849</v>
      </c>
      <c r="L4" s="317">
        <v>1.4150867023946301</v>
      </c>
    </row>
    <row r="5" spans="1:12">
      <c r="D5" s="270" t="s">
        <v>38</v>
      </c>
      <c r="E5" s="316">
        <v>4.2193332011035034</v>
      </c>
      <c r="F5" s="316">
        <v>3.2465959618678708</v>
      </c>
      <c r="G5" s="316">
        <v>0.47590719809635917</v>
      </c>
      <c r="H5" s="316">
        <v>6.7545593275442073E-2</v>
      </c>
      <c r="I5" s="316">
        <v>0.80000000000000071</v>
      </c>
      <c r="J5" s="316">
        <v>3.65079365079366</v>
      </c>
      <c r="K5" s="316">
        <v>3.4121362940275679</v>
      </c>
      <c r="L5" s="317">
        <v>2.6349023215204381</v>
      </c>
    </row>
    <row r="6" spans="1:12">
      <c r="D6" s="270" t="s">
        <v>37</v>
      </c>
      <c r="E6" s="316">
        <v>2.2854734379300634</v>
      </c>
      <c r="F6" s="316">
        <v>1.0932362315285715E-2</v>
      </c>
      <c r="G6" s="316">
        <v>0.69034525671429758</v>
      </c>
      <c r="H6" s="316">
        <v>0.2129489674062679</v>
      </c>
      <c r="I6" s="316">
        <v>9.9165013916446831E-2</v>
      </c>
      <c r="J6" s="316">
        <v>2.8937488032900083</v>
      </c>
      <c r="K6" s="316">
        <v>2.5542691165643117</v>
      </c>
      <c r="L6" s="317">
        <v>3.0505999619071744</v>
      </c>
    </row>
    <row r="7" spans="1:12">
      <c r="D7" s="318" t="s">
        <v>39</v>
      </c>
      <c r="E7" s="319">
        <v>3.1640472788674101</v>
      </c>
      <c r="F7" s="319">
        <v>1.1641863705419642</v>
      </c>
      <c r="G7" s="319">
        <v>0.24227137713024316</v>
      </c>
      <c r="H7" s="319">
        <v>-0.67705143273353308</v>
      </c>
      <c r="I7" s="319">
        <v>0.67833333333333634</v>
      </c>
      <c r="J7" s="319">
        <v>3.7181121393216054</v>
      </c>
      <c r="K7" s="319">
        <v>2.531403125149656</v>
      </c>
      <c r="L7" s="320">
        <v>2.3130336867786205</v>
      </c>
    </row>
    <row r="13" spans="1:12">
      <c r="D13" s="30"/>
      <c r="E13" s="67"/>
      <c r="F13" s="67"/>
      <c r="G13" s="67"/>
      <c r="H13" s="67"/>
      <c r="I13" s="67"/>
      <c r="J13" s="67"/>
      <c r="K13" s="67"/>
    </row>
    <row r="14" spans="1:12">
      <c r="D14" s="30"/>
      <c r="E14" s="67"/>
      <c r="F14" s="67"/>
      <c r="G14" s="67"/>
      <c r="H14" s="67"/>
      <c r="I14" s="67"/>
      <c r="J14" s="67"/>
      <c r="K14" s="67"/>
    </row>
    <row r="20" spans="1:2" ht="16.5">
      <c r="B20" s="4"/>
    </row>
    <row r="21" spans="1:2" ht="15" thickBot="1">
      <c r="B21" s="321" t="s">
        <v>42</v>
      </c>
    </row>
    <row r="24" spans="1:2">
      <c r="A24" s="2"/>
    </row>
  </sheetData>
  <mergeCells count="1">
    <mergeCell ref="A1:B1"/>
  </mergeCells>
  <hyperlinks>
    <hyperlink ref="A1:B1" location="Turinys!A42" display="↖ atgal į turinį"/>
  </hyperlinks>
  <pageMargins left="0.7" right="0.7" top="0.75" bottom="0.75" header="0.3" footer="0.3"/>
  <pageSetup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</sheetPr>
  <dimension ref="A1:G25"/>
  <sheetViews>
    <sheetView showGridLines="0" showRowColHeaders="0" zoomScaleNormal="100" workbookViewId="0">
      <selection activeCell="B36" sqref="B36"/>
    </sheetView>
  </sheetViews>
  <sheetFormatPr defaultColWidth="10.875" defaultRowHeight="14.25"/>
  <cols>
    <col min="1" max="1" width="10.875" style="243"/>
    <col min="2" max="2" width="69.875" style="243" customWidth="1"/>
    <col min="3" max="3" width="6.375" style="243" customWidth="1"/>
    <col min="4" max="4" width="25.875" style="243" customWidth="1"/>
    <col min="5" max="6" width="16.875" style="243" customWidth="1"/>
    <col min="7" max="7" width="19.625" style="243" customWidth="1"/>
    <col min="8" max="16384" width="10.875" style="243"/>
  </cols>
  <sheetData>
    <row r="1" spans="1:7">
      <c r="A1" s="409" t="s">
        <v>0</v>
      </c>
      <c r="B1" s="409"/>
    </row>
    <row r="2" spans="1:7" ht="15" thickBot="1">
      <c r="B2" s="3"/>
    </row>
    <row r="3" spans="1:7" ht="15">
      <c r="B3" s="244" t="s">
        <v>227</v>
      </c>
      <c r="D3" s="24"/>
      <c r="E3" s="19" t="s">
        <v>82</v>
      </c>
      <c r="F3" s="19" t="s">
        <v>208</v>
      </c>
      <c r="G3" s="20" t="s">
        <v>209</v>
      </c>
    </row>
    <row r="4" spans="1:7">
      <c r="B4" s="6"/>
      <c r="D4" s="22" t="s">
        <v>83</v>
      </c>
      <c r="E4" s="25">
        <v>58.5</v>
      </c>
      <c r="F4" s="25">
        <v>57.2</v>
      </c>
      <c r="G4" s="26">
        <v>109.2</v>
      </c>
    </row>
    <row r="5" spans="1:7">
      <c r="D5" s="22" t="s">
        <v>85</v>
      </c>
      <c r="E5" s="25">
        <v>46.3</v>
      </c>
      <c r="F5" s="25">
        <v>62.4</v>
      </c>
      <c r="G5" s="26">
        <v>99.8</v>
      </c>
    </row>
    <row r="6" spans="1:7">
      <c r="D6" s="22" t="s">
        <v>84</v>
      </c>
      <c r="E6" s="25">
        <v>32.5</v>
      </c>
      <c r="F6" s="25">
        <v>62.8</v>
      </c>
      <c r="G6" s="26">
        <v>99.1</v>
      </c>
    </row>
    <row r="7" spans="1:7">
      <c r="D7" s="22" t="s">
        <v>86</v>
      </c>
      <c r="E7" s="25">
        <v>55.7</v>
      </c>
      <c r="F7" s="25">
        <v>71.400000000000006</v>
      </c>
      <c r="G7" s="26">
        <v>101.3</v>
      </c>
    </row>
    <row r="8" spans="1:7">
      <c r="D8" s="15" t="s">
        <v>87</v>
      </c>
      <c r="E8" s="25">
        <v>55.7</v>
      </c>
      <c r="F8" s="25">
        <v>72</v>
      </c>
      <c r="G8" s="26">
        <v>103</v>
      </c>
    </row>
    <row r="9" spans="1:7">
      <c r="D9" s="15" t="s">
        <v>88</v>
      </c>
      <c r="E9" s="25">
        <v>60.3</v>
      </c>
      <c r="F9" s="25">
        <v>79.599999999999994</v>
      </c>
      <c r="G9" s="26">
        <v>107.1</v>
      </c>
    </row>
    <row r="10" spans="1:7">
      <c r="D10" s="15" t="s">
        <v>89</v>
      </c>
      <c r="E10" s="25">
        <v>78.7</v>
      </c>
      <c r="F10" s="25">
        <v>93.9</v>
      </c>
      <c r="G10" s="26">
        <v>97.1</v>
      </c>
    </row>
    <row r="11" spans="1:7">
      <c r="D11" s="15" t="s">
        <v>91</v>
      </c>
      <c r="E11" s="25">
        <v>104.2</v>
      </c>
      <c r="F11" s="25">
        <v>104.1</v>
      </c>
      <c r="G11" s="26">
        <v>100.7</v>
      </c>
    </row>
    <row r="12" spans="1:7">
      <c r="D12" s="17" t="s">
        <v>90</v>
      </c>
      <c r="E12" s="28">
        <v>95.7</v>
      </c>
      <c r="F12" s="28">
        <v>105.8</v>
      </c>
      <c r="G12" s="29">
        <v>102.4</v>
      </c>
    </row>
    <row r="20" spans="1:2" ht="16.5">
      <c r="B20" s="4"/>
    </row>
    <row r="24" spans="1:2">
      <c r="A24" s="2"/>
    </row>
    <row r="25" spans="1:2" ht="15" thickBot="1">
      <c r="B25" s="245" t="s">
        <v>42</v>
      </c>
    </row>
  </sheetData>
  <mergeCells count="1">
    <mergeCell ref="A1:B1"/>
  </mergeCells>
  <hyperlinks>
    <hyperlink ref="A1:B1" location="Turinys!A43" display="↖ atgal į turinį"/>
  </hyperlink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</sheetPr>
  <dimension ref="A1:K24"/>
  <sheetViews>
    <sheetView showGridLines="0" showRowColHeaders="0" workbookViewId="0">
      <selection sqref="A1:B1"/>
    </sheetView>
  </sheetViews>
  <sheetFormatPr defaultColWidth="9.625" defaultRowHeight="14.25"/>
  <cols>
    <col min="2" max="2" width="61.25" customWidth="1"/>
    <col min="3" max="3" width="5.625" customWidth="1"/>
    <col min="4" max="4" width="9" customWidth="1"/>
    <col min="5" max="10" width="10.75" customWidth="1"/>
    <col min="11" max="11" width="11.75" customWidth="1"/>
  </cols>
  <sheetData>
    <row r="1" spans="1:11">
      <c r="A1" s="409" t="s">
        <v>0</v>
      </c>
      <c r="B1" s="409"/>
    </row>
    <row r="2" spans="1:11" ht="15" thickBot="1">
      <c r="B2" s="3"/>
    </row>
    <row r="3" spans="1:11" ht="15">
      <c r="B3" s="68" t="s">
        <v>211</v>
      </c>
      <c r="D3" s="24"/>
      <c r="E3" s="19" t="s">
        <v>48</v>
      </c>
      <c r="F3" s="19" t="s">
        <v>49</v>
      </c>
      <c r="G3" s="19" t="s">
        <v>50</v>
      </c>
      <c r="H3" s="19" t="s">
        <v>51</v>
      </c>
      <c r="I3" s="19" t="s">
        <v>52</v>
      </c>
      <c r="J3" s="19" t="s">
        <v>93</v>
      </c>
      <c r="K3" s="20" t="s">
        <v>148</v>
      </c>
    </row>
    <row r="4" spans="1:11">
      <c r="B4" s="6"/>
      <c r="D4" s="22" t="s">
        <v>35</v>
      </c>
      <c r="E4" s="25">
        <v>-0.61644476093883749</v>
      </c>
      <c r="F4" s="25">
        <v>0.49288536977259245</v>
      </c>
      <c r="G4" s="25">
        <v>0.96653150590218007</v>
      </c>
      <c r="H4" s="25">
        <v>1.6912881895155825</v>
      </c>
      <c r="I4" s="25">
        <v>1.3439955106621775</v>
      </c>
      <c r="J4" s="25">
        <v>1.5</v>
      </c>
      <c r="K4" s="26"/>
    </row>
    <row r="5" spans="1:11">
      <c r="D5" s="22" t="s">
        <v>38</v>
      </c>
      <c r="E5" s="25">
        <v>1.015228426395939</v>
      </c>
      <c r="F5" s="25">
        <v>0.50251256281407031</v>
      </c>
      <c r="G5" s="25">
        <v>2.166666666666667</v>
      </c>
      <c r="H5" s="25">
        <v>-0.16313213703099511</v>
      </c>
      <c r="I5" s="25">
        <v>2.2875816993464051</v>
      </c>
      <c r="J5" s="25">
        <v>0.63897763578274758</v>
      </c>
      <c r="K5" s="26">
        <v>0.39203136250900794</v>
      </c>
    </row>
    <row r="6" spans="1:11">
      <c r="D6" s="22" t="s">
        <v>37</v>
      </c>
      <c r="E6" s="25">
        <v>1.7605633802816902</v>
      </c>
      <c r="F6" s="25">
        <v>-0.92272202998846597</v>
      </c>
      <c r="G6" s="25">
        <v>1.0477299185098952</v>
      </c>
      <c r="H6" s="25">
        <v>-0.69124423963133641</v>
      </c>
      <c r="I6" s="25">
        <v>0</v>
      </c>
      <c r="J6" s="25">
        <v>1.310904872389786</v>
      </c>
      <c r="K6" s="26">
        <v>-0.39109679645712053</v>
      </c>
    </row>
    <row r="7" spans="1:11">
      <c r="D7" s="27" t="s">
        <v>39</v>
      </c>
      <c r="E7" s="28">
        <v>1.607717041800643</v>
      </c>
      <c r="F7" s="28">
        <v>1.89873417721519</v>
      </c>
      <c r="G7" s="28">
        <v>1.0093167701863355</v>
      </c>
      <c r="H7" s="28">
        <v>1.3066871637202153</v>
      </c>
      <c r="I7" s="28">
        <v>-0.91047040971168436</v>
      </c>
      <c r="J7" s="28">
        <v>0.93415007656966442</v>
      </c>
      <c r="K7" s="29">
        <v>1.1015069226650418</v>
      </c>
    </row>
    <row r="20" spans="1:2" ht="16.5">
      <c r="B20" s="4"/>
    </row>
    <row r="21" spans="1:2" ht="29.25" thickBot="1">
      <c r="B21" s="7" t="s">
        <v>210</v>
      </c>
    </row>
    <row r="24" spans="1:2">
      <c r="A24" s="2"/>
    </row>
  </sheetData>
  <mergeCells count="1">
    <mergeCell ref="A1:B1"/>
  </mergeCells>
  <hyperlinks>
    <hyperlink ref="A1:B1" location="Turinys!A44" display="↖ atgal į turinį"/>
  </hyperlink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</sheetPr>
  <dimension ref="A1:L26"/>
  <sheetViews>
    <sheetView showGridLines="0" showRowColHeaders="0" zoomScaleNormal="100" workbookViewId="0">
      <selection activeCell="H19" sqref="H19"/>
    </sheetView>
  </sheetViews>
  <sheetFormatPr defaultColWidth="9.625" defaultRowHeight="14.25"/>
  <cols>
    <col min="2" max="2" width="61.25" customWidth="1"/>
    <col min="3" max="3" width="5.625" customWidth="1"/>
    <col min="4" max="4" width="9" customWidth="1"/>
    <col min="12" max="12" width="11" customWidth="1"/>
  </cols>
  <sheetData>
    <row r="1" spans="1:12">
      <c r="A1" s="409" t="s">
        <v>0</v>
      </c>
      <c r="B1" s="409"/>
    </row>
    <row r="2" spans="1:12" ht="15" thickBot="1">
      <c r="B2" s="3"/>
    </row>
    <row r="3" spans="1:12" ht="15">
      <c r="B3" s="68" t="s">
        <v>212</v>
      </c>
      <c r="D3" s="24"/>
      <c r="E3" s="19" t="s">
        <v>47</v>
      </c>
      <c r="F3" s="19" t="s">
        <v>48</v>
      </c>
      <c r="G3" s="19" t="s">
        <v>49</v>
      </c>
      <c r="H3" s="19" t="s">
        <v>50</v>
      </c>
      <c r="I3" s="19" t="s">
        <v>51</v>
      </c>
      <c r="J3" s="19" t="s">
        <v>52</v>
      </c>
      <c r="K3" s="19" t="s">
        <v>93</v>
      </c>
      <c r="L3" s="20" t="s">
        <v>134</v>
      </c>
    </row>
    <row r="4" spans="1:12">
      <c r="B4" s="6"/>
      <c r="D4" s="22" t="s">
        <v>38</v>
      </c>
      <c r="E4" s="93">
        <v>887</v>
      </c>
      <c r="F4" s="93">
        <v>949</v>
      </c>
      <c r="G4" s="93">
        <v>1005</v>
      </c>
      <c r="H4" s="93">
        <v>1065</v>
      </c>
      <c r="I4" s="93">
        <v>1146</v>
      </c>
      <c r="J4" s="93">
        <v>1221</v>
      </c>
      <c r="K4" s="93">
        <v>1310</v>
      </c>
      <c r="L4" s="322">
        <v>1380</v>
      </c>
    </row>
    <row r="5" spans="1:12">
      <c r="D5" s="22" t="s">
        <v>37</v>
      </c>
      <c r="E5" s="93">
        <v>685</v>
      </c>
      <c r="F5" s="93">
        <v>716</v>
      </c>
      <c r="G5" s="93">
        <v>765</v>
      </c>
      <c r="H5" s="93">
        <v>818</v>
      </c>
      <c r="I5" s="93">
        <v>859</v>
      </c>
      <c r="J5" s="93">
        <v>926</v>
      </c>
      <c r="K5" s="93">
        <v>1004</v>
      </c>
      <c r="L5" s="323">
        <v>1059.5</v>
      </c>
    </row>
    <row r="6" spans="1:12">
      <c r="D6" s="27" t="s">
        <v>39</v>
      </c>
      <c r="E6" s="94">
        <v>615.1</v>
      </c>
      <c r="F6" s="94">
        <v>646.29999999999995</v>
      </c>
      <c r="G6" s="94">
        <v>677.4</v>
      </c>
      <c r="H6" s="94">
        <v>714.1</v>
      </c>
      <c r="I6" s="94">
        <v>774</v>
      </c>
      <c r="J6" s="94">
        <v>840.4</v>
      </c>
      <c r="K6" s="94">
        <v>921.4</v>
      </c>
      <c r="L6" s="324">
        <f>1275.85/1.289</f>
        <v>989.79829325058188</v>
      </c>
    </row>
    <row r="13" spans="1:12" ht="15">
      <c r="H13" s="138"/>
    </row>
    <row r="14" spans="1:12" ht="15">
      <c r="H14" s="138"/>
    </row>
    <row r="15" spans="1:12" ht="15">
      <c r="H15" s="138"/>
    </row>
    <row r="16" spans="1:12" ht="15">
      <c r="H16" s="138"/>
    </row>
    <row r="17" spans="1:8" ht="15">
      <c r="H17" s="138"/>
    </row>
    <row r="18" spans="1:8" ht="15">
      <c r="H18" s="138"/>
    </row>
    <row r="19" spans="1:8" ht="15">
      <c r="H19" s="138"/>
    </row>
    <row r="20" spans="1:8" ht="16.5">
      <c r="B20" s="4"/>
    </row>
    <row r="21" spans="1:8">
      <c r="B21" s="474" t="s">
        <v>135</v>
      </c>
    </row>
    <row r="22" spans="1:8">
      <c r="A22" s="2"/>
      <c r="B22" s="474"/>
    </row>
    <row r="23" spans="1:8">
      <c r="B23" s="474"/>
    </row>
    <row r="24" spans="1:8">
      <c r="B24" s="474"/>
    </row>
    <row r="25" spans="1:8">
      <c r="B25" s="474"/>
    </row>
    <row r="26" spans="1:8" ht="15" thickBot="1">
      <c r="B26" s="7" t="s">
        <v>61</v>
      </c>
    </row>
  </sheetData>
  <mergeCells count="2">
    <mergeCell ref="A1:B1"/>
    <mergeCell ref="B21:B25"/>
  </mergeCells>
  <hyperlinks>
    <hyperlink ref="A1:B1" location="Turinys!A45" display="↖ atgal į turinį"/>
  </hyperlinks>
  <pageMargins left="0.7" right="0.7" top="0.75" bottom="0.75" header="0.3" footer="0.3"/>
  <ignoredErrors>
    <ignoredError sqref="E3:L3" numberStoredAsText="1"/>
  </ignoredErrors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</sheetPr>
  <dimension ref="A1:H27"/>
  <sheetViews>
    <sheetView showGridLines="0" showRowColHeaders="0" zoomScaleNormal="100" workbookViewId="0">
      <selection activeCell="I28" sqref="I28"/>
    </sheetView>
  </sheetViews>
  <sheetFormatPr defaultColWidth="8.75" defaultRowHeight="14.25"/>
  <cols>
    <col min="1" max="1" width="8.75" style="5"/>
    <col min="2" max="2" width="95.25" style="5" customWidth="1"/>
    <col min="3" max="3" width="10.25" style="5" customWidth="1"/>
    <col min="4" max="4" width="12.375" style="5" customWidth="1"/>
    <col min="5" max="8" width="12.5" style="5" customWidth="1"/>
    <col min="9" max="16384" width="8.75" style="5"/>
  </cols>
  <sheetData>
    <row r="1" spans="1:8">
      <c r="A1" s="409" t="s">
        <v>0</v>
      </c>
      <c r="B1" s="409"/>
    </row>
    <row r="2" spans="1:8" ht="15" thickBot="1"/>
    <row r="3" spans="1:8" ht="28.5">
      <c r="B3" s="9" t="s">
        <v>226</v>
      </c>
      <c r="C3" s="35"/>
      <c r="D3" s="39"/>
      <c r="E3" s="40" t="s">
        <v>65</v>
      </c>
      <c r="F3" s="40" t="s">
        <v>62</v>
      </c>
      <c r="G3" s="40" t="s">
        <v>63</v>
      </c>
      <c r="H3" s="41" t="s">
        <v>64</v>
      </c>
    </row>
    <row r="4" spans="1:8">
      <c r="D4" s="42" t="s">
        <v>66</v>
      </c>
      <c r="E4" s="43">
        <v>4.9427236164670552</v>
      </c>
      <c r="F4" s="43">
        <v>2.79380740320418</v>
      </c>
      <c r="G4" s="43">
        <v>-0.2304643031695261</v>
      </c>
      <c r="H4" s="44">
        <v>2.3793805164324078</v>
      </c>
    </row>
    <row r="5" spans="1:8">
      <c r="D5" s="42"/>
      <c r="E5" s="45"/>
      <c r="F5" s="45"/>
      <c r="G5" s="45"/>
      <c r="H5" s="46"/>
    </row>
    <row r="6" spans="1:8">
      <c r="D6" s="42">
        <v>2008</v>
      </c>
      <c r="E6" s="43">
        <v>4.6158988872464901</v>
      </c>
      <c r="F6" s="43">
        <v>2.78637205092646</v>
      </c>
      <c r="G6" s="43">
        <v>-0.27454704594606466</v>
      </c>
      <c r="H6" s="44">
        <v>2.1040738822660354</v>
      </c>
    </row>
    <row r="7" spans="1:8">
      <c r="D7" s="42">
        <v>2009</v>
      </c>
      <c r="E7" s="43">
        <v>2.5779092609875298</v>
      </c>
      <c r="F7" s="43">
        <v>2.6762994441746901</v>
      </c>
      <c r="G7" s="43">
        <v>-0.53370385437870016</v>
      </c>
      <c r="H7" s="44">
        <v>0.43531367119160042</v>
      </c>
    </row>
    <row r="8" spans="1:8">
      <c r="D8" s="42">
        <v>2010</v>
      </c>
      <c r="E8" s="43">
        <v>1.67249224379251</v>
      </c>
      <c r="F8" s="43">
        <v>1.7209744055791001</v>
      </c>
      <c r="G8" s="43">
        <v>-0.42203498023820862</v>
      </c>
      <c r="H8" s="44">
        <v>0.37355281845155641</v>
      </c>
    </row>
    <row r="9" spans="1:8">
      <c r="D9" s="42">
        <v>2011</v>
      </c>
      <c r="E9" s="43">
        <v>2.0999130636104302</v>
      </c>
      <c r="F9" s="43">
        <v>1.5543816162917701</v>
      </c>
      <c r="G9" s="43">
        <v>-0.24926993199869632</v>
      </c>
      <c r="H9" s="44">
        <v>0.79480137931738915</v>
      </c>
    </row>
    <row r="10" spans="1:8">
      <c r="D10" s="42">
        <v>2012</v>
      </c>
      <c r="E10" s="43">
        <v>1.9447387182271501</v>
      </c>
      <c r="F10" s="43">
        <v>1.5761111524211999</v>
      </c>
      <c r="G10" s="43">
        <v>-0.29488613324019713</v>
      </c>
      <c r="H10" s="44">
        <v>0.6635136990461904</v>
      </c>
    </row>
    <row r="11" spans="1:8">
      <c r="D11" s="42">
        <v>2013</v>
      </c>
      <c r="E11" s="43">
        <v>1.8787363343207599</v>
      </c>
      <c r="F11" s="43">
        <v>1.30402982829473</v>
      </c>
      <c r="G11" s="43">
        <v>-0.23914076102880702</v>
      </c>
      <c r="H11" s="44">
        <v>0.81384726705485033</v>
      </c>
    </row>
    <row r="12" spans="1:8">
      <c r="D12" s="42">
        <v>2014</v>
      </c>
      <c r="E12" s="43">
        <v>2.05694360601604</v>
      </c>
      <c r="F12" s="43">
        <v>1.3378611277830901</v>
      </c>
      <c r="G12" s="43">
        <v>-0.17435134229390273</v>
      </c>
      <c r="H12" s="44">
        <v>0.89343382052678033</v>
      </c>
    </row>
    <row r="13" spans="1:8">
      <c r="D13" s="42">
        <v>2015</v>
      </c>
      <c r="E13" s="43">
        <v>2.2257230404983699</v>
      </c>
      <c r="F13" s="43">
        <v>1.3355794295914101</v>
      </c>
      <c r="G13" s="43">
        <v>-5.947676945174861E-2</v>
      </c>
      <c r="H13" s="44">
        <v>0.9496203803586647</v>
      </c>
    </row>
    <row r="14" spans="1:8">
      <c r="D14" s="42">
        <v>2016</v>
      </c>
      <c r="E14" s="43">
        <v>2.2721474755375199</v>
      </c>
      <c r="F14" s="43">
        <v>1.3947463631241299</v>
      </c>
      <c r="G14" s="43">
        <v>8.3593563866770568E-3</v>
      </c>
      <c r="H14" s="44">
        <v>0.8690417560268423</v>
      </c>
    </row>
    <row r="15" spans="1:8">
      <c r="D15" s="42">
        <v>2017</v>
      </c>
      <c r="E15" s="43">
        <v>2.4143671079004299</v>
      </c>
      <c r="F15" s="43">
        <v>1.4462295513360399</v>
      </c>
      <c r="G15" s="43">
        <v>-7.7419616079623674E-3</v>
      </c>
      <c r="H15" s="44">
        <v>0.97587951817234675</v>
      </c>
    </row>
    <row r="16" spans="1:8">
      <c r="D16" s="42">
        <v>2018</v>
      </c>
      <c r="E16" s="43">
        <v>2.6353227064234299</v>
      </c>
      <c r="F16" s="43">
        <v>1.60512883631147</v>
      </c>
      <c r="G16" s="43">
        <v>-2.3248161841024705E-2</v>
      </c>
      <c r="H16" s="44">
        <v>1.0534420319529023</v>
      </c>
    </row>
    <row r="17" spans="2:8">
      <c r="D17" s="42" t="s">
        <v>2</v>
      </c>
      <c r="E17" s="43">
        <v>2.76739928129874</v>
      </c>
      <c r="F17" s="43">
        <v>1.6922315016874001</v>
      </c>
      <c r="G17" s="43">
        <v>-0.11670644201694785</v>
      </c>
      <c r="H17" s="44">
        <v>1.1918742216284159</v>
      </c>
    </row>
    <row r="18" spans="2:8">
      <c r="D18" s="42" t="s">
        <v>21</v>
      </c>
      <c r="E18" s="43">
        <v>2.8678333338767401</v>
      </c>
      <c r="F18" s="43">
        <v>1.8387801671806401</v>
      </c>
      <c r="G18" s="43">
        <v>-0.1954432432963808</v>
      </c>
      <c r="H18" s="44">
        <v>1.2244964099923692</v>
      </c>
    </row>
    <row r="19" spans="2:8">
      <c r="D19" s="42" t="s">
        <v>67</v>
      </c>
      <c r="E19" s="43">
        <v>2.8579142056242901</v>
      </c>
      <c r="F19" s="43">
        <v>1.9115958686231</v>
      </c>
      <c r="G19" s="43">
        <v>-0.30423344127268542</v>
      </c>
      <c r="H19" s="44">
        <v>1.2505517782739857</v>
      </c>
    </row>
    <row r="20" spans="2:8" ht="15" thickBot="1">
      <c r="B20" s="7" t="s">
        <v>32</v>
      </c>
      <c r="D20" s="42" t="s">
        <v>104</v>
      </c>
      <c r="E20" s="43">
        <v>2.7870992058604198</v>
      </c>
      <c r="F20" s="43">
        <v>1.9571742767823701</v>
      </c>
      <c r="G20" s="43">
        <v>-0.43548592744218689</v>
      </c>
      <c r="H20" s="44">
        <v>1.2654108565200253</v>
      </c>
    </row>
    <row r="21" spans="2:8">
      <c r="D21" s="42"/>
      <c r="E21" s="43"/>
      <c r="F21" s="43"/>
      <c r="G21" s="43"/>
      <c r="H21" s="44"/>
    </row>
    <row r="22" spans="2:8">
      <c r="D22" s="47" t="s">
        <v>105</v>
      </c>
      <c r="E22" s="48">
        <v>2.8200615066650476</v>
      </c>
      <c r="F22" s="48">
        <v>1.8499454535683775</v>
      </c>
      <c r="G22" s="48">
        <v>-0.26296726350705024</v>
      </c>
      <c r="H22" s="49">
        <v>1.233083316603699</v>
      </c>
    </row>
    <row r="24" spans="2:8">
      <c r="C24" s="36"/>
      <c r="E24" s="37"/>
      <c r="F24" s="37"/>
      <c r="G24" s="37"/>
      <c r="H24" s="37"/>
    </row>
    <row r="26" spans="2:8">
      <c r="D26" s="8"/>
      <c r="E26" s="38"/>
      <c r="F26" s="38"/>
      <c r="G26" s="38"/>
      <c r="H26" s="38"/>
    </row>
    <row r="27" spans="2:8">
      <c r="D27" s="8"/>
      <c r="E27" s="38"/>
      <c r="F27" s="38"/>
      <c r="G27" s="38"/>
      <c r="H27" s="38"/>
    </row>
  </sheetData>
  <mergeCells count="1">
    <mergeCell ref="A1:B1"/>
  </mergeCells>
  <hyperlinks>
    <hyperlink ref="A1:B1" location="Turinys!A46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</sheetPr>
  <dimension ref="A1:R30"/>
  <sheetViews>
    <sheetView showGridLines="0" showRowColHeaders="0" zoomScaleNormal="100" workbookViewId="0">
      <selection activeCell="B34" sqref="B34"/>
    </sheetView>
  </sheetViews>
  <sheetFormatPr defaultRowHeight="14.25"/>
  <cols>
    <col min="2" max="2" width="129.875" customWidth="1"/>
    <col min="4" max="4" width="39.75" customWidth="1"/>
  </cols>
  <sheetData>
    <row r="1" spans="1:18">
      <c r="A1" s="475" t="s">
        <v>0</v>
      </c>
      <c r="B1" s="47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6"/>
    </row>
    <row r="2" spans="1:18" ht="15" thickBot="1">
      <c r="A2" s="325"/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</row>
    <row r="3" spans="1:18" ht="15">
      <c r="A3" s="325"/>
      <c r="B3" s="244" t="s">
        <v>213</v>
      </c>
      <c r="C3" s="325"/>
      <c r="D3" s="327"/>
      <c r="E3" s="476">
        <v>2018</v>
      </c>
      <c r="F3" s="477"/>
      <c r="G3" s="477"/>
      <c r="H3" s="478"/>
      <c r="I3" s="476">
        <v>2019</v>
      </c>
      <c r="J3" s="477"/>
      <c r="K3" s="477"/>
      <c r="L3" s="477"/>
      <c r="M3" s="477"/>
      <c r="N3" s="477"/>
      <c r="O3" s="477"/>
      <c r="P3" s="477"/>
      <c r="Q3" s="479"/>
      <c r="R3" s="325"/>
    </row>
    <row r="4" spans="1:18">
      <c r="A4" s="325"/>
      <c r="B4" s="325"/>
      <c r="C4" s="325"/>
      <c r="D4" s="328"/>
      <c r="E4" s="329">
        <v>9</v>
      </c>
      <c r="F4" s="329">
        <v>10</v>
      </c>
      <c r="G4" s="329">
        <v>11</v>
      </c>
      <c r="H4" s="329">
        <v>12</v>
      </c>
      <c r="I4" s="329">
        <v>1</v>
      </c>
      <c r="J4" s="329">
        <v>2</v>
      </c>
      <c r="K4" s="329">
        <v>3</v>
      </c>
      <c r="L4" s="329">
        <v>4</v>
      </c>
      <c r="M4" s="329">
        <v>5</v>
      </c>
      <c r="N4" s="329">
        <v>6</v>
      </c>
      <c r="O4" s="329">
        <v>7</v>
      </c>
      <c r="P4" s="329">
        <v>8</v>
      </c>
      <c r="Q4" s="329">
        <v>9</v>
      </c>
      <c r="R4" s="325"/>
    </row>
    <row r="5" spans="1:18">
      <c r="A5" s="325"/>
      <c r="B5" s="325"/>
      <c r="C5" s="325"/>
      <c r="D5" s="330" t="s">
        <v>127</v>
      </c>
      <c r="E5" s="331">
        <v>2.8151428571428569</v>
      </c>
      <c r="F5" s="331">
        <v>2.8294285714285716</v>
      </c>
      <c r="G5" s="331">
        <v>2.85</v>
      </c>
      <c r="H5" s="331">
        <v>2.8071428571428569</v>
      </c>
      <c r="I5" s="331">
        <v>2.8071428571428569</v>
      </c>
      <c r="J5" s="331">
        <v>2.778571428571428</v>
      </c>
      <c r="K5" s="331">
        <v>2.8357142857142854</v>
      </c>
      <c r="L5" s="331">
        <v>2.8357142857142854</v>
      </c>
      <c r="M5" s="331">
        <v>2.8285714285714287</v>
      </c>
      <c r="N5" s="331">
        <v>2.9428571428571431</v>
      </c>
      <c r="O5" s="331">
        <v>3</v>
      </c>
      <c r="P5" s="331">
        <v>3.1428571428571428</v>
      </c>
      <c r="Q5" s="332">
        <v>3.2857142857142856</v>
      </c>
      <c r="R5" s="325"/>
    </row>
    <row r="6" spans="1:18">
      <c r="A6" s="325"/>
      <c r="B6" s="325"/>
      <c r="C6" s="325"/>
      <c r="D6" s="330" t="s">
        <v>128</v>
      </c>
      <c r="E6" s="331">
        <v>2.5</v>
      </c>
      <c r="F6" s="331">
        <v>2.5</v>
      </c>
      <c r="G6" s="331">
        <v>2.5</v>
      </c>
      <c r="H6" s="331">
        <v>2.5</v>
      </c>
      <c r="I6" s="331">
        <v>2.5</v>
      </c>
      <c r="J6" s="331">
        <v>2.5</v>
      </c>
      <c r="K6" s="331">
        <v>2.7</v>
      </c>
      <c r="L6" s="331">
        <v>2.7</v>
      </c>
      <c r="M6" s="331">
        <v>2.7</v>
      </c>
      <c r="N6" s="331">
        <v>2.7</v>
      </c>
      <c r="O6" s="331">
        <v>2.7</v>
      </c>
      <c r="P6" s="331">
        <v>2.9</v>
      </c>
      <c r="Q6" s="332">
        <v>2.9</v>
      </c>
      <c r="R6" s="325"/>
    </row>
    <row r="7" spans="1:18">
      <c r="A7" s="325"/>
      <c r="B7" s="325"/>
      <c r="C7" s="325"/>
      <c r="D7" s="330" t="s">
        <v>129</v>
      </c>
      <c r="E7" s="333">
        <v>2.6</v>
      </c>
      <c r="F7" s="333">
        <v>2.6</v>
      </c>
      <c r="G7" s="333">
        <v>2.8</v>
      </c>
      <c r="H7" s="333">
        <v>2.7</v>
      </c>
      <c r="I7" s="333">
        <v>2.7</v>
      </c>
      <c r="J7" s="333">
        <v>2.7</v>
      </c>
      <c r="K7" s="333">
        <v>2.9</v>
      </c>
      <c r="L7" s="333">
        <v>2.9</v>
      </c>
      <c r="M7" s="333">
        <v>2.9</v>
      </c>
      <c r="N7" s="333">
        <v>2.9</v>
      </c>
      <c r="O7" s="333">
        <v>2.9</v>
      </c>
      <c r="P7" s="333">
        <v>3</v>
      </c>
      <c r="Q7" s="334">
        <v>3.1</v>
      </c>
      <c r="R7" s="325"/>
    </row>
    <row r="8" spans="1:18">
      <c r="A8" s="325"/>
      <c r="B8" s="325"/>
      <c r="C8" s="325"/>
      <c r="D8" s="330" t="s">
        <v>128</v>
      </c>
      <c r="E8" s="331">
        <v>0.54599999999999982</v>
      </c>
      <c r="F8" s="331">
        <v>0.54599999999999982</v>
      </c>
      <c r="G8" s="331">
        <v>0.5</v>
      </c>
      <c r="H8" s="331">
        <v>0.5</v>
      </c>
      <c r="I8" s="331">
        <v>0.5</v>
      </c>
      <c r="J8" s="331">
        <v>0.45000000000000018</v>
      </c>
      <c r="K8" s="331">
        <v>0.29999999999999982</v>
      </c>
      <c r="L8" s="331">
        <v>0.29999999999999982</v>
      </c>
      <c r="M8" s="331">
        <v>0.29999999999999982</v>
      </c>
      <c r="N8" s="331">
        <v>0.5</v>
      </c>
      <c r="O8" s="331">
        <v>0.5</v>
      </c>
      <c r="P8" s="331">
        <v>0.80000000000000027</v>
      </c>
      <c r="Q8" s="332">
        <v>0.80000000000000027</v>
      </c>
      <c r="R8" s="325"/>
    </row>
    <row r="9" spans="1:18">
      <c r="A9" s="325"/>
      <c r="B9" s="325"/>
      <c r="C9" s="325"/>
      <c r="D9" s="330" t="s">
        <v>129</v>
      </c>
      <c r="E9" s="331">
        <v>0.39999999999999991</v>
      </c>
      <c r="F9" s="331">
        <v>0.39999999999999991</v>
      </c>
      <c r="G9" s="331">
        <v>0.15000000000000036</v>
      </c>
      <c r="H9" s="331">
        <v>0.25</v>
      </c>
      <c r="I9" s="331">
        <v>0.25</v>
      </c>
      <c r="J9" s="331">
        <v>0.19999999999999973</v>
      </c>
      <c r="K9" s="331">
        <v>5.0000000000000266E-2</v>
      </c>
      <c r="L9" s="331">
        <v>5.0000000000000266E-2</v>
      </c>
      <c r="M9" s="331">
        <v>0</v>
      </c>
      <c r="N9" s="331">
        <v>0.10000000000000009</v>
      </c>
      <c r="O9" s="331">
        <v>0.20000000000000018</v>
      </c>
      <c r="P9" s="331">
        <v>0.20000000000000018</v>
      </c>
      <c r="Q9" s="332">
        <v>0.5</v>
      </c>
      <c r="R9" s="325"/>
    </row>
    <row r="10" spans="1:18">
      <c r="A10" s="325"/>
      <c r="B10" s="325"/>
      <c r="C10" s="325"/>
      <c r="D10" s="335" t="s">
        <v>130</v>
      </c>
      <c r="E10" s="141">
        <v>2.8</v>
      </c>
      <c r="F10" s="141"/>
      <c r="G10" s="141"/>
      <c r="H10" s="141"/>
      <c r="I10" s="141"/>
      <c r="J10" s="141"/>
      <c r="K10" s="141">
        <v>2.6</v>
      </c>
      <c r="L10" s="141"/>
      <c r="M10" s="141"/>
      <c r="N10" s="141"/>
      <c r="O10" s="141"/>
      <c r="P10" s="141"/>
      <c r="Q10" s="142">
        <v>3.7</v>
      </c>
      <c r="R10" s="325"/>
    </row>
    <row r="11" spans="1:18">
      <c r="A11" s="325"/>
      <c r="B11" s="325"/>
      <c r="C11" s="325"/>
      <c r="D11" s="325"/>
      <c r="E11" s="336"/>
      <c r="F11" s="336"/>
      <c r="G11" s="336"/>
      <c r="H11" s="336"/>
      <c r="I11" s="336"/>
      <c r="J11" s="336"/>
      <c r="K11" s="336"/>
      <c r="L11" s="336"/>
      <c r="M11" s="336"/>
      <c r="N11" s="336"/>
      <c r="O11" s="336"/>
      <c r="P11" s="336"/>
      <c r="Q11" s="336"/>
      <c r="R11" s="325"/>
    </row>
    <row r="13" spans="1:18">
      <c r="A13" s="325"/>
      <c r="B13" s="325"/>
      <c r="C13" s="325"/>
      <c r="D13" s="327"/>
      <c r="E13" s="476">
        <v>2018</v>
      </c>
      <c r="F13" s="477"/>
      <c r="G13" s="477"/>
      <c r="H13" s="478"/>
      <c r="I13" s="476">
        <v>2019</v>
      </c>
      <c r="J13" s="477"/>
      <c r="K13" s="477"/>
      <c r="L13" s="477"/>
      <c r="M13" s="477"/>
      <c r="N13" s="477"/>
      <c r="O13" s="477"/>
      <c r="P13" s="477"/>
      <c r="Q13" s="479"/>
      <c r="R13" s="325"/>
    </row>
    <row r="14" spans="1:18">
      <c r="A14" s="325"/>
      <c r="B14" s="325"/>
      <c r="C14" s="325"/>
      <c r="D14" s="328"/>
      <c r="E14" s="329">
        <v>9</v>
      </c>
      <c r="F14" s="329">
        <v>10</v>
      </c>
      <c r="G14" s="329">
        <v>11</v>
      </c>
      <c r="H14" s="329">
        <v>12</v>
      </c>
      <c r="I14" s="329">
        <v>1</v>
      </c>
      <c r="J14" s="329">
        <v>2</v>
      </c>
      <c r="K14" s="329">
        <v>3</v>
      </c>
      <c r="L14" s="329">
        <v>4</v>
      </c>
      <c r="M14" s="329">
        <v>5</v>
      </c>
      <c r="N14" s="329">
        <v>6</v>
      </c>
      <c r="O14" s="329">
        <v>7</v>
      </c>
      <c r="P14" s="329">
        <v>8</v>
      </c>
      <c r="Q14" s="329">
        <v>9</v>
      </c>
      <c r="R14" s="325"/>
    </row>
    <row r="15" spans="1:18">
      <c r="A15" s="325"/>
      <c r="B15" s="325"/>
      <c r="C15" s="325"/>
      <c r="D15" s="330" t="s">
        <v>127</v>
      </c>
      <c r="E15" s="333">
        <v>2.4397500000000001</v>
      </c>
      <c r="F15" s="333">
        <v>2.48</v>
      </c>
      <c r="G15" s="333">
        <v>2.4933333333333332</v>
      </c>
      <c r="H15" s="333">
        <v>2.4099999999999997</v>
      </c>
      <c r="I15" s="333">
        <v>2.422857142857143</v>
      </c>
      <c r="J15" s="333">
        <v>2.38</v>
      </c>
      <c r="K15" s="333">
        <v>2.4942857142857142</v>
      </c>
      <c r="L15" s="333">
        <v>2.48</v>
      </c>
      <c r="M15" s="333">
        <v>2.4714285714285715</v>
      </c>
      <c r="N15" s="333">
        <v>2.4571428571428569</v>
      </c>
      <c r="O15" s="333">
        <v>2.4571428571428569</v>
      </c>
      <c r="P15" s="333">
        <v>2.4571428571428569</v>
      </c>
      <c r="Q15" s="334">
        <v>2.4285714285714284</v>
      </c>
      <c r="R15" s="325"/>
    </row>
    <row r="16" spans="1:18">
      <c r="A16" s="325"/>
      <c r="B16" s="325"/>
      <c r="C16" s="325"/>
      <c r="D16" s="330" t="s">
        <v>128</v>
      </c>
      <c r="E16" s="333">
        <v>2</v>
      </c>
      <c r="F16" s="333">
        <v>2</v>
      </c>
      <c r="G16" s="333">
        <v>2</v>
      </c>
      <c r="H16" s="333">
        <v>2</v>
      </c>
      <c r="I16" s="333">
        <v>2</v>
      </c>
      <c r="J16" s="333">
        <v>2</v>
      </c>
      <c r="K16" s="333">
        <v>2</v>
      </c>
      <c r="L16" s="333">
        <v>2</v>
      </c>
      <c r="M16" s="333">
        <v>2</v>
      </c>
      <c r="N16" s="333">
        <v>2</v>
      </c>
      <c r="O16" s="333">
        <v>2</v>
      </c>
      <c r="P16" s="333">
        <v>2</v>
      </c>
      <c r="Q16" s="334">
        <v>2</v>
      </c>
      <c r="R16" s="325"/>
    </row>
    <row r="17" spans="2:17">
      <c r="B17" s="325"/>
      <c r="C17" s="325"/>
      <c r="D17" s="330" t="s">
        <v>129</v>
      </c>
      <c r="E17" s="333">
        <v>2.5</v>
      </c>
      <c r="F17" s="333">
        <v>2.5</v>
      </c>
      <c r="G17" s="333">
        <v>2.5</v>
      </c>
      <c r="H17" s="333">
        <v>2.56</v>
      </c>
      <c r="I17" s="333">
        <v>2.5</v>
      </c>
      <c r="J17" s="333">
        <v>2.4</v>
      </c>
      <c r="K17" s="333">
        <v>2.4</v>
      </c>
      <c r="L17" s="333">
        <v>2.4</v>
      </c>
      <c r="M17" s="333">
        <v>2.4</v>
      </c>
      <c r="N17" s="333">
        <v>2.4</v>
      </c>
      <c r="O17" s="333">
        <v>2.4</v>
      </c>
      <c r="P17" s="333">
        <v>2.4</v>
      </c>
      <c r="Q17" s="334">
        <v>2.4</v>
      </c>
    </row>
    <row r="18" spans="2:17">
      <c r="B18" s="325"/>
      <c r="C18" s="325"/>
      <c r="D18" s="330" t="s">
        <v>128</v>
      </c>
      <c r="E18" s="333">
        <v>0.7589999999999999</v>
      </c>
      <c r="F18" s="333">
        <v>0.70000000000000018</v>
      </c>
      <c r="G18" s="333">
        <v>0.70000000000000018</v>
      </c>
      <c r="H18" s="333">
        <v>0.70000000000000018</v>
      </c>
      <c r="I18" s="333">
        <v>0.70000000000000018</v>
      </c>
      <c r="J18" s="333">
        <v>0.70000000000000018</v>
      </c>
      <c r="K18" s="333">
        <v>0.79999999999999982</v>
      </c>
      <c r="L18" s="333">
        <v>0.79999999999999982</v>
      </c>
      <c r="M18" s="333">
        <v>0.79999999999999982</v>
      </c>
      <c r="N18" s="333">
        <v>0.79999999999999982</v>
      </c>
      <c r="O18" s="333">
        <v>0.79999999999999982</v>
      </c>
      <c r="P18" s="333">
        <v>0.79999999999999982</v>
      </c>
      <c r="Q18" s="334">
        <v>0.60000000000000009</v>
      </c>
    </row>
    <row r="19" spans="2:17">
      <c r="B19" s="325"/>
      <c r="C19" s="325"/>
      <c r="D19" s="330" t="s">
        <v>129</v>
      </c>
      <c r="E19" s="333">
        <v>0</v>
      </c>
      <c r="F19" s="333">
        <v>0.10000000000000009</v>
      </c>
      <c r="G19" s="333">
        <v>0.10000000000000009</v>
      </c>
      <c r="H19" s="333">
        <v>4.0000000000000036E-2</v>
      </c>
      <c r="I19" s="333">
        <v>0.10000000000000009</v>
      </c>
      <c r="J19" s="333">
        <v>0.20000000000000018</v>
      </c>
      <c r="K19" s="333">
        <v>0.30000000000000027</v>
      </c>
      <c r="L19" s="333">
        <v>0.20000000000000018</v>
      </c>
      <c r="M19" s="333">
        <v>0.20000000000000018</v>
      </c>
      <c r="N19" s="333">
        <v>0.20000000000000018</v>
      </c>
      <c r="O19" s="333">
        <v>0.20000000000000018</v>
      </c>
      <c r="P19" s="333">
        <v>0.20000000000000018</v>
      </c>
      <c r="Q19" s="334">
        <v>0.10000000000000009</v>
      </c>
    </row>
    <row r="20" spans="2:17">
      <c r="B20" s="325"/>
      <c r="C20" s="325"/>
      <c r="D20" s="335" t="s">
        <v>130</v>
      </c>
      <c r="E20" s="143">
        <v>2.5</v>
      </c>
      <c r="F20" s="143"/>
      <c r="G20" s="143"/>
      <c r="H20" s="143"/>
      <c r="I20" s="143"/>
      <c r="J20" s="143"/>
      <c r="K20" s="143">
        <v>2.4</v>
      </c>
      <c r="L20" s="143"/>
      <c r="M20" s="143"/>
      <c r="N20" s="143"/>
      <c r="O20" s="143"/>
      <c r="P20" s="143"/>
      <c r="Q20" s="144">
        <v>2.4</v>
      </c>
    </row>
    <row r="22" spans="2:17">
      <c r="B22" s="325"/>
      <c r="C22" s="325"/>
      <c r="D22" s="325"/>
      <c r="E22" s="337"/>
      <c r="F22" s="337"/>
      <c r="G22" s="337"/>
      <c r="H22" s="325"/>
      <c r="I22" s="325"/>
      <c r="J22" s="325"/>
      <c r="K22" s="337"/>
      <c r="L22" s="337"/>
      <c r="M22" s="337"/>
      <c r="N22" s="337"/>
      <c r="O22" s="337"/>
      <c r="P22" s="337"/>
      <c r="Q22" s="337"/>
    </row>
    <row r="23" spans="2:17" ht="15" thickBot="1">
      <c r="B23" s="245" t="s">
        <v>23</v>
      </c>
      <c r="C23" s="325"/>
      <c r="D23" s="325"/>
      <c r="E23" s="325"/>
      <c r="F23" s="325"/>
      <c r="G23" s="325"/>
      <c r="H23" s="325"/>
      <c r="I23" s="325"/>
      <c r="J23" s="325"/>
      <c r="K23" s="325"/>
      <c r="L23" s="325"/>
      <c r="M23" s="325"/>
      <c r="N23" s="325"/>
      <c r="O23" s="325"/>
      <c r="P23" s="325"/>
      <c r="Q23" s="325"/>
    </row>
    <row r="28" spans="2:17" hidden="1">
      <c r="B28" s="325"/>
      <c r="C28" s="325"/>
      <c r="D28" s="325"/>
      <c r="E28" s="325"/>
      <c r="F28" s="325"/>
      <c r="G28" s="325"/>
      <c r="H28" s="325"/>
      <c r="I28" s="325"/>
      <c r="J28" s="325"/>
      <c r="K28" s="325"/>
      <c r="L28" s="325"/>
      <c r="M28" s="325"/>
      <c r="N28" s="325"/>
      <c r="O28" s="325"/>
      <c r="P28" s="325"/>
      <c r="Q28" s="325"/>
    </row>
    <row r="29" spans="2:17">
      <c r="C29" s="325"/>
      <c r="D29" s="325"/>
      <c r="E29" s="325"/>
      <c r="F29" s="325"/>
      <c r="G29" s="325"/>
      <c r="H29" s="325"/>
      <c r="I29" s="325"/>
      <c r="J29" s="325"/>
      <c r="K29" s="325"/>
      <c r="L29" s="325"/>
      <c r="M29" s="325"/>
      <c r="N29" s="325"/>
      <c r="O29" s="325"/>
      <c r="P29" s="325"/>
      <c r="Q29" s="325"/>
    </row>
    <row r="30" spans="2:17">
      <c r="B30" s="243"/>
      <c r="C30" s="243"/>
      <c r="D30" s="243"/>
      <c r="E30" s="243"/>
      <c r="F30" s="243"/>
      <c r="G30" s="243"/>
      <c r="H30" s="243"/>
      <c r="I30" s="243"/>
      <c r="J30" s="243"/>
      <c r="K30" s="243"/>
      <c r="L30" s="243"/>
      <c r="M30" s="243"/>
      <c r="N30" s="243"/>
      <c r="O30" s="243"/>
      <c r="P30" s="243"/>
      <c r="Q30" s="243"/>
    </row>
  </sheetData>
  <mergeCells count="5">
    <mergeCell ref="A1:B1"/>
    <mergeCell ref="E3:H3"/>
    <mergeCell ref="I3:Q3"/>
    <mergeCell ref="E13:H13"/>
    <mergeCell ref="I13:Q13"/>
  </mergeCells>
  <hyperlinks>
    <hyperlink ref="A1:B1" location="Turinys!A47" display="↖ atgal į turinį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15"/>
  <sheetViews>
    <sheetView showGridLines="0" showRowColHeaders="0" zoomScaleNormal="100" workbookViewId="0">
      <selection sqref="A1:B1"/>
    </sheetView>
  </sheetViews>
  <sheetFormatPr defaultRowHeight="14.25"/>
  <cols>
    <col min="10" max="10" width="9" customWidth="1"/>
  </cols>
  <sheetData>
    <row r="1" spans="1:13">
      <c r="A1" s="409" t="s">
        <v>0</v>
      </c>
      <c r="B1" s="409"/>
    </row>
    <row r="3" spans="1:13" ht="14.25" customHeight="1">
      <c r="B3" s="411" t="s">
        <v>125</v>
      </c>
      <c r="C3" s="412"/>
      <c r="D3" s="412"/>
      <c r="E3" s="412"/>
      <c r="F3" s="412"/>
      <c r="G3" s="412"/>
      <c r="I3" s="18">
        <v>2012</v>
      </c>
      <c r="J3" s="121">
        <v>1.7629227823867371</v>
      </c>
      <c r="M3" s="3"/>
    </row>
    <row r="4" spans="1:13">
      <c r="B4" s="412"/>
      <c r="C4" s="412"/>
      <c r="D4" s="412"/>
      <c r="E4" s="412"/>
      <c r="F4" s="412"/>
      <c r="G4" s="412"/>
      <c r="I4" s="15">
        <v>2013</v>
      </c>
      <c r="J4" s="120">
        <v>1.3404405424472767</v>
      </c>
      <c r="M4" s="3"/>
    </row>
    <row r="5" spans="1:13">
      <c r="I5" s="15">
        <v>2014</v>
      </c>
      <c r="J5" s="120">
        <v>2.0266089108910927</v>
      </c>
      <c r="M5" s="3"/>
    </row>
    <row r="6" spans="1:13">
      <c r="I6" s="15">
        <v>2015</v>
      </c>
      <c r="J6" s="120">
        <v>1.205458680818809</v>
      </c>
      <c r="M6" s="30"/>
    </row>
    <row r="7" spans="1:13">
      <c r="I7" s="15">
        <v>2016</v>
      </c>
      <c r="J7" s="120">
        <v>1.9851674282717804</v>
      </c>
      <c r="M7" s="67"/>
    </row>
    <row r="8" spans="1:13">
      <c r="I8" s="123">
        <v>2017</v>
      </c>
      <c r="J8" s="120">
        <v>-0.48479506390481386</v>
      </c>
      <c r="M8" s="67"/>
    </row>
    <row r="9" spans="1:13">
      <c r="I9" s="123">
        <v>2018</v>
      </c>
      <c r="J9" s="120">
        <v>1.4688514909949799</v>
      </c>
      <c r="M9" s="67"/>
    </row>
    <row r="10" spans="1:13">
      <c r="I10" s="123">
        <v>2019</v>
      </c>
      <c r="J10" s="120">
        <v>0.744478465011844</v>
      </c>
      <c r="M10" s="67"/>
    </row>
    <row r="11" spans="1:13">
      <c r="I11" s="15">
        <v>2020</v>
      </c>
      <c r="J11" s="33">
        <v>0.102007870699583</v>
      </c>
      <c r="M11" s="67"/>
    </row>
    <row r="12" spans="1:13">
      <c r="I12" s="15">
        <v>2021</v>
      </c>
      <c r="J12" s="33">
        <v>-0.23978256655198299</v>
      </c>
      <c r="M12" s="67"/>
    </row>
    <row r="13" spans="1:13">
      <c r="I13" s="17">
        <v>2022</v>
      </c>
      <c r="J13" s="34">
        <v>-0.23978256655198299</v>
      </c>
      <c r="M13" s="67"/>
    </row>
    <row r="14" spans="1:13">
      <c r="M14" s="3"/>
    </row>
    <row r="15" spans="1:13">
      <c r="M15" s="3"/>
    </row>
  </sheetData>
  <mergeCells count="2">
    <mergeCell ref="A1:B1"/>
    <mergeCell ref="B3:G4"/>
  </mergeCells>
  <hyperlinks>
    <hyperlink ref="A1" location="Turinys!A1" display="↖ atgal į turinį"/>
    <hyperlink ref="A1:B1" location="Turinys!A11" display="↖ atgal į turinį"/>
  </hyperlink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</sheetPr>
  <dimension ref="A1:U40"/>
  <sheetViews>
    <sheetView showGridLines="0" showRowColHeaders="0" workbookViewId="0">
      <selection sqref="A1:B1"/>
    </sheetView>
  </sheetViews>
  <sheetFormatPr defaultRowHeight="14.25"/>
  <cols>
    <col min="2" max="2" width="25.75" customWidth="1"/>
    <col min="3" max="9" width="12.25" customWidth="1"/>
  </cols>
  <sheetData>
    <row r="1" spans="1:9">
      <c r="A1" s="409" t="s">
        <v>0</v>
      </c>
      <c r="B1" s="409"/>
    </row>
    <row r="2" spans="1:9" ht="15" thickBot="1"/>
    <row r="3" spans="1:9" ht="17.25" customHeight="1" thickBot="1">
      <c r="B3" s="485" t="s">
        <v>214</v>
      </c>
      <c r="C3" s="485"/>
      <c r="D3" s="485"/>
      <c r="E3" s="485"/>
      <c r="F3" s="485"/>
      <c r="G3" s="485"/>
      <c r="H3" s="485"/>
      <c r="I3" s="485"/>
    </row>
    <row r="4" spans="1:9" ht="29.25" thickBot="1">
      <c r="B4" s="10" t="s">
        <v>4</v>
      </c>
      <c r="C4" s="11" t="s">
        <v>5</v>
      </c>
      <c r="D4" s="11" t="s">
        <v>6</v>
      </c>
      <c r="E4" s="11" t="s">
        <v>17</v>
      </c>
      <c r="F4" s="11" t="s">
        <v>7</v>
      </c>
      <c r="G4" s="11" t="s">
        <v>14</v>
      </c>
      <c r="H4" s="11" t="s">
        <v>114</v>
      </c>
      <c r="I4" s="12" t="s">
        <v>3</v>
      </c>
    </row>
    <row r="5" spans="1:9" ht="17.25" customHeight="1">
      <c r="B5" s="50" t="s">
        <v>8</v>
      </c>
      <c r="C5" s="14"/>
      <c r="D5" s="51">
        <v>43719</v>
      </c>
      <c r="E5" s="51">
        <v>43627</v>
      </c>
      <c r="F5" s="51">
        <v>43592</v>
      </c>
      <c r="G5" s="51">
        <v>43606</v>
      </c>
      <c r="H5" s="51">
        <v>43704</v>
      </c>
      <c r="I5" s="52">
        <v>43719</v>
      </c>
    </row>
    <row r="6" spans="1:9" ht="15.75" customHeight="1">
      <c r="B6" s="482" t="s">
        <v>9</v>
      </c>
      <c r="C6" s="13">
        <v>2019</v>
      </c>
      <c r="D6" s="139">
        <v>3.7</v>
      </c>
      <c r="E6" s="139">
        <v>3.2</v>
      </c>
      <c r="F6" s="139" t="s">
        <v>218</v>
      </c>
      <c r="G6" s="139">
        <v>2.9</v>
      </c>
      <c r="H6" s="139">
        <v>3.7</v>
      </c>
      <c r="I6" s="139">
        <v>3.6</v>
      </c>
    </row>
    <row r="7" spans="1:9" ht="15.75" customHeight="1">
      <c r="B7" s="482"/>
      <c r="C7" s="13">
        <v>2020</v>
      </c>
      <c r="D7" s="139">
        <v>2.4</v>
      </c>
      <c r="E7" s="139">
        <v>2.5</v>
      </c>
      <c r="F7" s="139" t="s">
        <v>116</v>
      </c>
      <c r="G7" s="139">
        <v>2.5</v>
      </c>
      <c r="H7" s="139">
        <v>2</v>
      </c>
      <c r="I7" s="139">
        <v>2.4</v>
      </c>
    </row>
    <row r="8" spans="1:9" ht="15.75" customHeight="1">
      <c r="B8" s="482"/>
      <c r="C8" s="13">
        <v>2021</v>
      </c>
      <c r="D8" s="139">
        <v>2.2999999999999998</v>
      </c>
      <c r="E8" s="139" t="s">
        <v>68</v>
      </c>
      <c r="F8" s="139" t="s">
        <v>68</v>
      </c>
      <c r="G8" s="139" t="s">
        <v>68</v>
      </c>
      <c r="H8" s="139" t="s">
        <v>68</v>
      </c>
      <c r="I8" s="139">
        <v>2.6</v>
      </c>
    </row>
    <row r="9" spans="1:9" ht="15.75" customHeight="1">
      <c r="B9" s="484" t="s">
        <v>19</v>
      </c>
      <c r="C9" s="13">
        <v>2019</v>
      </c>
      <c r="D9" s="139">
        <v>3.9</v>
      </c>
      <c r="E9" s="139">
        <v>4</v>
      </c>
      <c r="F9" s="139">
        <v>3.8</v>
      </c>
      <c r="G9" s="139">
        <v>3.7</v>
      </c>
      <c r="H9" s="139">
        <v>4</v>
      </c>
      <c r="I9" s="139">
        <v>3.7</v>
      </c>
    </row>
    <row r="10" spans="1:9" ht="15.75" customHeight="1">
      <c r="B10" s="484"/>
      <c r="C10" s="13">
        <v>2020</v>
      </c>
      <c r="D10" s="139">
        <v>3.9</v>
      </c>
      <c r="E10" s="139">
        <v>3.6</v>
      </c>
      <c r="F10" s="139">
        <v>3.3</v>
      </c>
      <c r="G10" s="139">
        <v>3.6</v>
      </c>
      <c r="H10" s="139">
        <v>3</v>
      </c>
      <c r="I10" s="139">
        <v>3.2</v>
      </c>
    </row>
    <row r="11" spans="1:9" ht="15.75" customHeight="1">
      <c r="B11" s="484"/>
      <c r="C11" s="13">
        <v>2021</v>
      </c>
      <c r="D11" s="139">
        <v>3.5</v>
      </c>
      <c r="E11" s="139" t="s">
        <v>68</v>
      </c>
      <c r="F11" s="139" t="s">
        <v>68</v>
      </c>
      <c r="G11" s="139" t="s">
        <v>68</v>
      </c>
      <c r="H11" s="139" t="s">
        <v>68</v>
      </c>
      <c r="I11" s="139">
        <v>3.2</v>
      </c>
    </row>
    <row r="12" spans="1:9" ht="15.75" customHeight="1">
      <c r="B12" s="484" t="s">
        <v>69</v>
      </c>
      <c r="C12" s="13">
        <v>2019</v>
      </c>
      <c r="D12" s="139">
        <v>7.5</v>
      </c>
      <c r="E12" s="139">
        <v>5.6</v>
      </c>
      <c r="F12" s="139">
        <v>5</v>
      </c>
      <c r="G12" s="139">
        <v>5.0999999999999996</v>
      </c>
      <c r="H12" s="139">
        <v>8</v>
      </c>
      <c r="I12" s="139">
        <v>6.4</v>
      </c>
    </row>
    <row r="13" spans="1:9" ht="15.75" customHeight="1">
      <c r="B13" s="484"/>
      <c r="C13" s="13">
        <v>2020</v>
      </c>
      <c r="D13" s="139">
        <v>4.9000000000000004</v>
      </c>
      <c r="E13" s="139">
        <v>4.0999999999999996</v>
      </c>
      <c r="F13" s="139">
        <v>4.4000000000000004</v>
      </c>
      <c r="G13" s="139">
        <v>4.3</v>
      </c>
      <c r="H13" s="139">
        <v>5</v>
      </c>
      <c r="I13" s="139">
        <v>5.2</v>
      </c>
    </row>
    <row r="14" spans="1:9" ht="15.75" customHeight="1">
      <c r="B14" s="484"/>
      <c r="C14" s="13">
        <v>2021</v>
      </c>
      <c r="D14" s="139">
        <v>4</v>
      </c>
      <c r="E14" s="139" t="s">
        <v>68</v>
      </c>
      <c r="F14" s="139" t="s">
        <v>68</v>
      </c>
      <c r="G14" s="139" t="s">
        <v>68</v>
      </c>
      <c r="H14" s="139" t="s">
        <v>68</v>
      </c>
      <c r="I14" s="139">
        <v>4.0999999999999996</v>
      </c>
    </row>
    <row r="15" spans="1:9" ht="15.75" customHeight="1">
      <c r="B15" s="482" t="s">
        <v>10</v>
      </c>
      <c r="C15" s="13">
        <v>2019</v>
      </c>
      <c r="D15" s="139">
        <v>4.7</v>
      </c>
      <c r="E15" s="139">
        <v>4</v>
      </c>
      <c r="F15" s="139">
        <v>3.6</v>
      </c>
      <c r="G15" s="139">
        <v>3.6</v>
      </c>
      <c r="H15" s="139">
        <v>4.5</v>
      </c>
      <c r="I15" s="139">
        <v>4.5999999999999996</v>
      </c>
    </row>
    <row r="16" spans="1:9" ht="15.75" customHeight="1">
      <c r="B16" s="482"/>
      <c r="C16" s="13">
        <v>2020</v>
      </c>
      <c r="D16" s="139">
        <v>3.9</v>
      </c>
      <c r="E16" s="139">
        <v>3.5</v>
      </c>
      <c r="F16" s="139">
        <v>3.6</v>
      </c>
      <c r="G16" s="139">
        <v>3.5</v>
      </c>
      <c r="H16" s="139">
        <v>2</v>
      </c>
      <c r="I16" s="139">
        <v>2.7</v>
      </c>
    </row>
    <row r="17" spans="2:10" ht="15.75" customHeight="1">
      <c r="B17" s="482"/>
      <c r="C17" s="13">
        <v>2021</v>
      </c>
      <c r="D17" s="139">
        <v>3.4</v>
      </c>
      <c r="E17" s="139" t="s">
        <v>68</v>
      </c>
      <c r="F17" s="139" t="s">
        <v>68</v>
      </c>
      <c r="G17" s="139" t="s">
        <v>68</v>
      </c>
      <c r="H17" s="139" t="s">
        <v>68</v>
      </c>
      <c r="I17" s="139">
        <v>3</v>
      </c>
    </row>
    <row r="18" spans="2:10" ht="15.75" customHeight="1">
      <c r="B18" s="482" t="s">
        <v>11</v>
      </c>
      <c r="C18" s="13">
        <v>2019</v>
      </c>
      <c r="D18" s="139">
        <v>5.0999999999999996</v>
      </c>
      <c r="E18" s="139">
        <v>4.4000000000000004</v>
      </c>
      <c r="F18" s="139">
        <v>4.5</v>
      </c>
      <c r="G18" s="139">
        <v>4.9000000000000004</v>
      </c>
      <c r="H18" s="139">
        <v>4.5</v>
      </c>
      <c r="I18" s="139">
        <v>4.4000000000000004</v>
      </c>
    </row>
    <row r="19" spans="2:10" ht="15.75" customHeight="1">
      <c r="B19" s="482"/>
      <c r="C19" s="13">
        <v>2020</v>
      </c>
      <c r="D19" s="139">
        <v>4</v>
      </c>
      <c r="E19" s="139">
        <v>4.3</v>
      </c>
      <c r="F19" s="139">
        <v>4.3</v>
      </c>
      <c r="G19" s="139">
        <v>4.0999999999999996</v>
      </c>
      <c r="H19" s="139">
        <v>3</v>
      </c>
      <c r="I19" s="139">
        <v>3.7</v>
      </c>
    </row>
    <row r="20" spans="2:10" ht="15.75" customHeight="1">
      <c r="B20" s="482"/>
      <c r="C20" s="13">
        <v>2021</v>
      </c>
      <c r="D20" s="139">
        <v>3</v>
      </c>
      <c r="E20" s="139" t="s">
        <v>68</v>
      </c>
      <c r="F20" s="139" t="s">
        <v>68</v>
      </c>
      <c r="G20" s="139" t="s">
        <v>68</v>
      </c>
      <c r="H20" s="139" t="s">
        <v>68</v>
      </c>
      <c r="I20" s="139">
        <v>3.5</v>
      </c>
    </row>
    <row r="21" spans="2:10" ht="15.75" customHeight="1">
      <c r="B21" s="482" t="s">
        <v>70</v>
      </c>
      <c r="C21" s="13">
        <v>2019</v>
      </c>
      <c r="D21" s="139">
        <v>2.4</v>
      </c>
      <c r="E21" s="139">
        <v>2.4</v>
      </c>
      <c r="F21" s="140" t="s">
        <v>117</v>
      </c>
      <c r="G21" s="139">
        <v>2.2000000000000002</v>
      </c>
      <c r="H21" s="139">
        <v>2.5</v>
      </c>
      <c r="I21" s="139">
        <v>2.4</v>
      </c>
    </row>
    <row r="22" spans="2:10" ht="15.75" customHeight="1">
      <c r="B22" s="482"/>
      <c r="C22" s="13">
        <v>2020</v>
      </c>
      <c r="D22" s="139">
        <v>2.2999999999999998</v>
      </c>
      <c r="E22" s="139">
        <v>2.2999999999999998</v>
      </c>
      <c r="F22" s="140" t="s">
        <v>118</v>
      </c>
      <c r="G22" s="139">
        <v>2.2000000000000002</v>
      </c>
      <c r="H22" s="139">
        <v>2.5</v>
      </c>
      <c r="I22" s="139">
        <v>2.2999999999999998</v>
      </c>
    </row>
    <row r="23" spans="2:10" ht="15.75" customHeight="1">
      <c r="B23" s="482"/>
      <c r="C23" s="13">
        <v>2021</v>
      </c>
      <c r="D23" s="139">
        <v>2.1</v>
      </c>
      <c r="E23" s="139" t="s">
        <v>68</v>
      </c>
      <c r="F23" s="139" t="s">
        <v>68</v>
      </c>
      <c r="G23" s="139" t="s">
        <v>68</v>
      </c>
      <c r="H23" s="139" t="s">
        <v>68</v>
      </c>
      <c r="I23" s="139">
        <v>2.4</v>
      </c>
    </row>
    <row r="24" spans="2:10" ht="15.75" customHeight="1">
      <c r="B24" s="482" t="s">
        <v>12</v>
      </c>
      <c r="C24" s="13">
        <v>2019</v>
      </c>
      <c r="D24" s="139">
        <v>3.3</v>
      </c>
      <c r="E24" s="139">
        <v>2.4</v>
      </c>
      <c r="F24" s="139">
        <v>3</v>
      </c>
      <c r="G24" s="140">
        <v>2.7</v>
      </c>
      <c r="H24" s="139" t="s">
        <v>68</v>
      </c>
      <c r="I24" s="139" t="s">
        <v>68</v>
      </c>
    </row>
    <row r="25" spans="2:10" ht="15.75" customHeight="1">
      <c r="B25" s="482"/>
      <c r="C25" s="13">
        <v>2020</v>
      </c>
      <c r="D25" s="139">
        <v>2.7</v>
      </c>
      <c r="E25" s="139">
        <v>2.2000000000000002</v>
      </c>
      <c r="F25" s="139">
        <v>2.7</v>
      </c>
      <c r="G25" s="140">
        <v>2.4</v>
      </c>
      <c r="H25" s="139" t="s">
        <v>68</v>
      </c>
      <c r="I25" s="139" t="s">
        <v>68</v>
      </c>
    </row>
    <row r="26" spans="2:10" ht="15.75" customHeight="1">
      <c r="B26" s="482"/>
      <c r="C26" s="13">
        <v>2021</v>
      </c>
      <c r="D26" s="139">
        <v>2.1</v>
      </c>
      <c r="E26" s="139" t="s">
        <v>68</v>
      </c>
      <c r="F26" s="139" t="s">
        <v>68</v>
      </c>
      <c r="G26" s="140" t="s">
        <v>68</v>
      </c>
      <c r="H26" s="139" t="s">
        <v>68</v>
      </c>
      <c r="I26" s="139" t="s">
        <v>68</v>
      </c>
    </row>
    <row r="27" spans="2:10" ht="15.75" customHeight="1">
      <c r="B27" s="482" t="s">
        <v>71</v>
      </c>
      <c r="C27" s="13">
        <v>2019</v>
      </c>
      <c r="D27" s="139">
        <v>6</v>
      </c>
      <c r="E27" s="139">
        <v>5.8</v>
      </c>
      <c r="F27" s="139" t="s">
        <v>219</v>
      </c>
      <c r="G27" s="139">
        <v>5.9</v>
      </c>
      <c r="H27" s="139">
        <v>5.7</v>
      </c>
      <c r="I27" s="139">
        <v>6</v>
      </c>
    </row>
    <row r="28" spans="2:10" ht="15.75" customHeight="1">
      <c r="B28" s="482"/>
      <c r="C28" s="13">
        <v>2020</v>
      </c>
      <c r="D28" s="139">
        <v>5.9</v>
      </c>
      <c r="E28" s="139">
        <v>5.7</v>
      </c>
      <c r="F28" s="139">
        <v>6</v>
      </c>
      <c r="G28" s="139">
        <v>5.8</v>
      </c>
      <c r="H28" s="139">
        <v>6</v>
      </c>
      <c r="I28" s="139">
        <v>6</v>
      </c>
    </row>
    <row r="29" spans="2:10" ht="15.75" customHeight="1">
      <c r="B29" s="482"/>
      <c r="C29" s="13">
        <v>2021</v>
      </c>
      <c r="D29" s="139">
        <v>5.9</v>
      </c>
      <c r="E29" s="139" t="s">
        <v>68</v>
      </c>
      <c r="F29" s="139" t="s">
        <v>68</v>
      </c>
      <c r="G29" s="139" t="s">
        <v>68</v>
      </c>
      <c r="H29" s="139" t="s">
        <v>68</v>
      </c>
      <c r="I29" s="139">
        <v>5.9</v>
      </c>
    </row>
    <row r="30" spans="2:10" ht="15.75" customHeight="1">
      <c r="B30" s="482" t="s">
        <v>13</v>
      </c>
      <c r="C30" s="13">
        <v>2019</v>
      </c>
      <c r="D30" s="139">
        <v>0.7</v>
      </c>
      <c r="E30" s="139">
        <v>0.8</v>
      </c>
      <c r="F30" s="139">
        <v>0.4</v>
      </c>
      <c r="G30" s="139" t="s">
        <v>68</v>
      </c>
      <c r="H30" s="139">
        <v>0.5</v>
      </c>
      <c r="I30" s="139">
        <v>0.8</v>
      </c>
    </row>
    <row r="31" spans="2:10" ht="15.75" customHeight="1">
      <c r="B31" s="482"/>
      <c r="C31" s="13">
        <v>2020</v>
      </c>
      <c r="D31" s="139">
        <v>0.1</v>
      </c>
      <c r="E31" s="139">
        <v>-0.3</v>
      </c>
      <c r="F31" s="139">
        <v>0.1</v>
      </c>
      <c r="G31" s="139" t="s">
        <v>68</v>
      </c>
      <c r="H31" s="139" t="s">
        <v>24</v>
      </c>
      <c r="I31" s="139">
        <v>0.1</v>
      </c>
    </row>
    <row r="32" spans="2:10" ht="15.75" customHeight="1">
      <c r="B32" s="482"/>
      <c r="C32" s="13">
        <v>2021</v>
      </c>
      <c r="D32" s="139">
        <v>-0.2</v>
      </c>
      <c r="E32" s="139" t="s">
        <v>68</v>
      </c>
      <c r="F32" s="139" t="s">
        <v>68</v>
      </c>
      <c r="G32" s="139" t="s">
        <v>68</v>
      </c>
      <c r="H32" s="139" t="s">
        <v>68</v>
      </c>
      <c r="I32" s="139">
        <v>-0.2</v>
      </c>
      <c r="J32" s="167"/>
    </row>
    <row r="33" spans="2:21" ht="15.75" customHeight="1">
      <c r="B33" s="482" t="s">
        <v>72</v>
      </c>
      <c r="C33" s="13">
        <v>2019</v>
      </c>
      <c r="D33" s="139">
        <v>8.3000000000000007</v>
      </c>
      <c r="E33" s="139">
        <v>8.1</v>
      </c>
      <c r="F33" s="139">
        <v>7</v>
      </c>
      <c r="G33" s="139" t="s">
        <v>68</v>
      </c>
      <c r="H33" s="139">
        <v>8.6</v>
      </c>
      <c r="I33" s="139" t="s">
        <v>220</v>
      </c>
    </row>
    <row r="34" spans="2:21" ht="15.75" customHeight="1">
      <c r="B34" s="482"/>
      <c r="C34" s="13">
        <v>2020</v>
      </c>
      <c r="D34" s="139">
        <v>7.4</v>
      </c>
      <c r="E34" s="139">
        <v>6.7</v>
      </c>
      <c r="F34" s="139">
        <v>5.9</v>
      </c>
      <c r="G34" s="139" t="s">
        <v>68</v>
      </c>
      <c r="H34" s="139">
        <v>5</v>
      </c>
      <c r="I34" s="139" t="s">
        <v>221</v>
      </c>
    </row>
    <row r="35" spans="2:21" ht="15.75" customHeight="1">
      <c r="B35" s="482"/>
      <c r="C35" s="13">
        <v>2021</v>
      </c>
      <c r="D35" s="139">
        <v>5.8</v>
      </c>
      <c r="E35" s="139" t="s">
        <v>68</v>
      </c>
      <c r="F35" s="139" t="s">
        <v>68</v>
      </c>
      <c r="G35" s="139" t="s">
        <v>68</v>
      </c>
      <c r="H35" s="139" t="s">
        <v>68</v>
      </c>
      <c r="I35" s="139" t="s">
        <v>222</v>
      </c>
    </row>
    <row r="36" spans="2:21" ht="16.5" customHeight="1">
      <c r="B36" s="483" t="s">
        <v>217</v>
      </c>
      <c r="C36" s="483"/>
      <c r="D36" s="483"/>
      <c r="E36" s="483"/>
      <c r="F36" s="483"/>
      <c r="G36" s="483"/>
      <c r="H36" s="483"/>
      <c r="I36" s="112"/>
    </row>
    <row r="37" spans="2:21" ht="16.5" customHeight="1">
      <c r="B37" s="135" t="s">
        <v>115</v>
      </c>
      <c r="C37" s="136"/>
      <c r="D37" s="136"/>
      <c r="E37" s="136"/>
      <c r="F37" s="136"/>
      <c r="G37" s="136"/>
      <c r="H37" s="136"/>
      <c r="I37" s="137"/>
    </row>
    <row r="38" spans="2:21" s="338" customFormat="1" ht="31.5" customHeight="1">
      <c r="B38" s="486" t="s">
        <v>215</v>
      </c>
      <c r="C38" s="487"/>
      <c r="D38" s="487"/>
      <c r="E38" s="487"/>
      <c r="F38" s="487"/>
      <c r="G38" s="487"/>
      <c r="H38" s="487"/>
      <c r="I38" s="487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</row>
    <row r="39" spans="2:21" ht="17.25" customHeight="1" thickBot="1">
      <c r="B39" s="480" t="s">
        <v>216</v>
      </c>
      <c r="C39" s="480"/>
      <c r="D39" s="480"/>
      <c r="E39" s="480"/>
      <c r="F39" s="480"/>
      <c r="G39" s="480"/>
      <c r="H39" s="480"/>
      <c r="I39" s="480"/>
    </row>
    <row r="40" spans="2:21" ht="16.5" customHeight="1">
      <c r="B40" s="481"/>
      <c r="C40" s="481"/>
      <c r="D40" s="481"/>
      <c r="E40" s="481"/>
      <c r="F40" s="481"/>
      <c r="G40" s="481"/>
      <c r="H40" s="481"/>
      <c r="I40" s="481"/>
    </row>
  </sheetData>
  <mergeCells count="16">
    <mergeCell ref="A1:B1"/>
    <mergeCell ref="B39:I39"/>
    <mergeCell ref="B40:I40"/>
    <mergeCell ref="B21:B23"/>
    <mergeCell ref="B24:B26"/>
    <mergeCell ref="B27:B29"/>
    <mergeCell ref="B30:B32"/>
    <mergeCell ref="B33:B35"/>
    <mergeCell ref="B36:H36"/>
    <mergeCell ref="B6:B8"/>
    <mergeCell ref="B9:B11"/>
    <mergeCell ref="B12:B14"/>
    <mergeCell ref="B15:B17"/>
    <mergeCell ref="B18:B20"/>
    <mergeCell ref="B3:I3"/>
    <mergeCell ref="B38:I38"/>
  </mergeCells>
  <hyperlinks>
    <hyperlink ref="A1:B1" location="Turinys!A48" display="↖ atgal į turinį"/>
  </hyperlink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</sheetPr>
  <dimension ref="A1:N54"/>
  <sheetViews>
    <sheetView showGridLines="0" showRowColHeaders="0" zoomScaleNormal="100" workbookViewId="0">
      <selection sqref="A1:B1"/>
    </sheetView>
  </sheetViews>
  <sheetFormatPr defaultRowHeight="14.25"/>
  <cols>
    <col min="1" max="1" width="4.75" customWidth="1"/>
    <col min="2" max="2" width="122.25" customWidth="1"/>
    <col min="3" max="3" width="11.875" customWidth="1"/>
    <col min="4" max="4" width="7.75" style="5" customWidth="1"/>
    <col min="5" max="14" width="6.75" style="5" customWidth="1"/>
  </cols>
  <sheetData>
    <row r="1" spans="1:14">
      <c r="A1" s="409" t="s">
        <v>0</v>
      </c>
      <c r="B1" s="409"/>
    </row>
    <row r="2" spans="1:14" ht="15" thickBot="1"/>
    <row r="3" spans="1:14" ht="15">
      <c r="B3" s="9" t="s">
        <v>131</v>
      </c>
    </row>
    <row r="4" spans="1:14">
      <c r="B4" s="6"/>
      <c r="E4" s="5" t="s">
        <v>120</v>
      </c>
    </row>
    <row r="5" spans="1:14">
      <c r="D5" s="54"/>
      <c r="E5" s="55">
        <v>2013</v>
      </c>
      <c r="F5" s="55">
        <v>2014</v>
      </c>
      <c r="G5" s="55">
        <v>2015</v>
      </c>
      <c r="H5" s="55">
        <v>2016</v>
      </c>
      <c r="I5" s="55">
        <v>2017</v>
      </c>
      <c r="J5" s="55">
        <v>2018</v>
      </c>
      <c r="K5" s="56" t="s">
        <v>2</v>
      </c>
      <c r="L5" s="56" t="s">
        <v>21</v>
      </c>
      <c r="M5" s="57" t="s">
        <v>67</v>
      </c>
      <c r="N5"/>
    </row>
    <row r="6" spans="1:14">
      <c r="D6" s="58" t="s">
        <v>74</v>
      </c>
      <c r="E6" s="60">
        <v>3.4985807382339971</v>
      </c>
      <c r="F6" s="60">
        <v>3.5375858174915322</v>
      </c>
      <c r="G6" s="60">
        <v>2.0206279051274691</v>
      </c>
      <c r="H6" s="60">
        <v>2.3531813094927969</v>
      </c>
      <c r="I6" s="60">
        <v>4.1399486415830893</v>
      </c>
      <c r="J6" s="60">
        <v>3.4936887743569827</v>
      </c>
      <c r="K6" s="60">
        <v>3.6742845252618821</v>
      </c>
      <c r="L6" s="60">
        <v>2.4291635951840078</v>
      </c>
      <c r="M6" s="61">
        <v>2.3430959156230955</v>
      </c>
      <c r="N6"/>
    </row>
    <row r="7" spans="1:14">
      <c r="D7" s="58"/>
      <c r="E7" s="60">
        <v>3.4985807382339971</v>
      </c>
      <c r="F7" s="60">
        <v>3.5375858174915322</v>
      </c>
      <c r="G7" s="60">
        <v>2.0206279051274691</v>
      </c>
      <c r="H7" s="60">
        <v>2.3531813094927969</v>
      </c>
      <c r="I7" s="60">
        <v>4.1399486415830893</v>
      </c>
      <c r="J7" s="60">
        <v>3.4936887743569827</v>
      </c>
      <c r="K7" s="60">
        <v>2.7232096715868739</v>
      </c>
      <c r="L7" s="60">
        <v>1.296870784333646</v>
      </c>
      <c r="M7" s="62">
        <v>8.157058932877348E-2</v>
      </c>
      <c r="N7"/>
    </row>
    <row r="8" spans="1:14">
      <c r="D8" s="58" t="s">
        <v>75</v>
      </c>
      <c r="E8" s="60"/>
      <c r="F8" s="60"/>
      <c r="G8" s="60"/>
      <c r="H8" s="60"/>
      <c r="I8" s="60"/>
      <c r="J8" s="60"/>
      <c r="K8" s="60">
        <v>0.21433510507131937</v>
      </c>
      <c r="L8" s="60">
        <v>0.43005890330362262</v>
      </c>
      <c r="M8" s="61">
        <v>0.79586920082773438</v>
      </c>
      <c r="N8"/>
    </row>
    <row r="9" spans="1:14">
      <c r="D9" s="58" t="s">
        <v>76</v>
      </c>
      <c r="E9" s="60"/>
      <c r="F9" s="60"/>
      <c r="G9" s="60"/>
      <c r="H9" s="63"/>
      <c r="I9" s="60"/>
      <c r="J9" s="60"/>
      <c r="K9" s="60">
        <v>0.16322544101978975</v>
      </c>
      <c r="L9" s="60">
        <v>0.31241048199957833</v>
      </c>
      <c r="M9" s="61">
        <v>0.57387768756297874</v>
      </c>
      <c r="N9"/>
    </row>
    <row r="10" spans="1:14">
      <c r="D10" s="58" t="s">
        <v>77</v>
      </c>
      <c r="E10" s="60"/>
      <c r="F10" s="60"/>
      <c r="G10" s="60"/>
      <c r="H10" s="63"/>
      <c r="I10" s="60"/>
      <c r="J10" s="60"/>
      <c r="K10" s="60">
        <v>0.30641843795262247</v>
      </c>
      <c r="L10" s="60">
        <v>0.52426077832210183</v>
      </c>
      <c r="M10" s="61">
        <v>0.94868252228051331</v>
      </c>
      <c r="N10"/>
    </row>
    <row r="11" spans="1:14">
      <c r="D11" s="58" t="s">
        <v>77</v>
      </c>
      <c r="E11" s="60"/>
      <c r="F11" s="60"/>
      <c r="G11" s="60"/>
      <c r="H11" s="63"/>
      <c r="I11" s="60"/>
      <c r="J11" s="60"/>
      <c r="K11" s="60">
        <v>0.33341244973844608</v>
      </c>
      <c r="L11" s="60">
        <v>0.53774225168503431</v>
      </c>
      <c r="M11" s="61">
        <v>0.94868252228051331</v>
      </c>
      <c r="N11"/>
    </row>
    <row r="12" spans="1:14">
      <c r="D12" s="58" t="s">
        <v>76</v>
      </c>
      <c r="E12" s="60"/>
      <c r="F12" s="60"/>
      <c r="G12" s="60"/>
      <c r="H12" s="60"/>
      <c r="I12" s="60"/>
      <c r="J12" s="60"/>
      <c r="K12" s="60">
        <v>0.21595915613067218</v>
      </c>
      <c r="L12" s="60">
        <v>0.32951721541275925</v>
      </c>
      <c r="M12" s="61">
        <v>0.57387768756297941</v>
      </c>
      <c r="N12"/>
    </row>
    <row r="13" spans="1:14">
      <c r="D13" s="59" t="s">
        <v>75</v>
      </c>
      <c r="E13" s="64"/>
      <c r="F13" s="64"/>
      <c r="G13" s="64"/>
      <c r="H13" s="65"/>
      <c r="I13" s="64"/>
      <c r="J13" s="64"/>
      <c r="K13" s="64">
        <v>0.30819831404410092</v>
      </c>
      <c r="L13" s="64">
        <v>0.46001111476884082</v>
      </c>
      <c r="M13" s="66">
        <v>0.79586920082773283</v>
      </c>
      <c r="N13"/>
    </row>
    <row r="14" spans="1:14">
      <c r="E14" s="5" t="s">
        <v>119</v>
      </c>
    </row>
    <row r="15" spans="1:14">
      <c r="D15" s="54"/>
      <c r="E15" s="55">
        <v>2013</v>
      </c>
      <c r="F15" s="55">
        <v>2014</v>
      </c>
      <c r="G15" s="55">
        <v>2015</v>
      </c>
      <c r="H15" s="55">
        <v>2016</v>
      </c>
      <c r="I15" s="55">
        <v>2017</v>
      </c>
      <c r="J15" s="55">
        <v>2018</v>
      </c>
      <c r="K15" s="56" t="s">
        <v>2</v>
      </c>
      <c r="L15" s="56" t="s">
        <v>21</v>
      </c>
      <c r="M15" s="57" t="s">
        <v>67</v>
      </c>
      <c r="N15"/>
    </row>
    <row r="16" spans="1:14">
      <c r="D16" s="58" t="s">
        <v>74</v>
      </c>
      <c r="E16" s="60">
        <v>4.2850069501758412</v>
      </c>
      <c r="F16" s="60">
        <v>3.9837303052778168</v>
      </c>
      <c r="G16" s="60">
        <v>3.9605697212729041</v>
      </c>
      <c r="H16" s="60">
        <v>5.1029818038027344</v>
      </c>
      <c r="I16" s="60">
        <v>3.3548722781790161</v>
      </c>
      <c r="J16" s="60">
        <v>3.882210391131153</v>
      </c>
      <c r="K16" s="60">
        <v>3.9351239550289137</v>
      </c>
      <c r="L16" s="60">
        <v>3.931444970395944</v>
      </c>
      <c r="M16" s="61">
        <v>3.5357202077864542</v>
      </c>
      <c r="N16"/>
    </row>
    <row r="17" spans="4:14">
      <c r="D17" s="58"/>
      <c r="E17" s="60">
        <v>4.2850069501758412</v>
      </c>
      <c r="F17" s="60">
        <v>3.9837303052778168</v>
      </c>
      <c r="G17" s="60">
        <v>3.9605697212729041</v>
      </c>
      <c r="H17" s="60">
        <v>5.1029818038027344</v>
      </c>
      <c r="I17" s="60">
        <v>3.3548722781790161</v>
      </c>
      <c r="J17" s="60">
        <v>3.882210391131153</v>
      </c>
      <c r="K17" s="60">
        <v>2.7691498868297848</v>
      </c>
      <c r="L17" s="60">
        <v>1.1997293468100505</v>
      </c>
      <c r="M17" s="62">
        <v>0.23152857781809777</v>
      </c>
      <c r="N17"/>
    </row>
    <row r="18" spans="4:14">
      <c r="D18" s="58" t="s">
        <v>75</v>
      </c>
      <c r="E18" s="60"/>
      <c r="F18" s="60"/>
      <c r="G18" s="60"/>
      <c r="H18" s="60"/>
      <c r="I18" s="60"/>
      <c r="J18" s="60"/>
      <c r="K18" s="60">
        <v>0.42252556467694857</v>
      </c>
      <c r="L18" s="60">
        <v>0.79385561875675448</v>
      </c>
      <c r="M18" s="61">
        <v>1.0876711652339499</v>
      </c>
      <c r="N18"/>
    </row>
    <row r="19" spans="4:14">
      <c r="D19" s="58" t="s">
        <v>76</v>
      </c>
      <c r="E19" s="60"/>
      <c r="F19" s="60"/>
      <c r="G19" s="60"/>
      <c r="H19" s="63"/>
      <c r="I19" s="60"/>
      <c r="J19" s="60"/>
      <c r="K19" s="60">
        <v>0.30467065912446767</v>
      </c>
      <c r="L19" s="60">
        <v>0.5686582009305341</v>
      </c>
      <c r="M19" s="61">
        <v>0.78428743376952426</v>
      </c>
      <c r="N19"/>
    </row>
    <row r="20" spans="4:14">
      <c r="D20" s="58" t="s">
        <v>77</v>
      </c>
      <c r="E20" s="60"/>
      <c r="F20" s="60"/>
      <c r="G20" s="60"/>
      <c r="H20" s="63"/>
      <c r="I20" s="60"/>
      <c r="J20" s="60"/>
      <c r="K20" s="60">
        <v>0.50365388936879851</v>
      </c>
      <c r="L20" s="60">
        <v>0.92801326027321984</v>
      </c>
      <c r="M20" s="61">
        <v>1.2965128231784289</v>
      </c>
      <c r="N20"/>
    </row>
    <row r="21" spans="4:14">
      <c r="D21" s="58" t="s">
        <v>77</v>
      </c>
      <c r="E21" s="60"/>
      <c r="F21" s="60"/>
      <c r="G21" s="60"/>
      <c r="H21" s="63"/>
      <c r="I21" s="60"/>
      <c r="J21" s="60"/>
      <c r="K21" s="60">
        <v>0.5036538893687994</v>
      </c>
      <c r="L21" s="60">
        <v>0.90471870084801775</v>
      </c>
      <c r="M21" s="61">
        <v>1.2965128231784262</v>
      </c>
      <c r="N21"/>
    </row>
    <row r="22" spans="4:14">
      <c r="D22" s="58" t="s">
        <v>76</v>
      </c>
      <c r="E22" s="60"/>
      <c r="F22" s="60"/>
      <c r="G22" s="60"/>
      <c r="H22" s="60"/>
      <c r="I22" s="60"/>
      <c r="J22" s="60"/>
      <c r="K22" s="60">
        <v>0.30467065912446767</v>
      </c>
      <c r="L22" s="60">
        <v>0.53913657416407812</v>
      </c>
      <c r="M22" s="61">
        <v>0.78428743376952514</v>
      </c>
      <c r="N22"/>
    </row>
    <row r="23" spans="4:14">
      <c r="D23" s="59" t="s">
        <v>75</v>
      </c>
      <c r="E23" s="64"/>
      <c r="F23" s="64"/>
      <c r="G23" s="64"/>
      <c r="H23" s="65"/>
      <c r="I23" s="64"/>
      <c r="J23" s="64"/>
      <c r="K23" s="64">
        <v>0.42252556467694991</v>
      </c>
      <c r="L23" s="64">
        <v>0.74216614734517261</v>
      </c>
      <c r="M23" s="66">
        <v>1.0876711652339495</v>
      </c>
      <c r="N23"/>
    </row>
    <row r="24" spans="4:14">
      <c r="E24" s="5" t="s">
        <v>294</v>
      </c>
    </row>
    <row r="25" spans="4:14">
      <c r="D25" s="54"/>
      <c r="E25" s="55">
        <v>2013</v>
      </c>
      <c r="F25" s="55">
        <v>2014</v>
      </c>
      <c r="G25" s="55">
        <v>2015</v>
      </c>
      <c r="H25" s="55">
        <v>2016</v>
      </c>
      <c r="I25" s="55">
        <v>2017</v>
      </c>
      <c r="J25" s="55">
        <v>2018</v>
      </c>
      <c r="K25" s="56" t="s">
        <v>2</v>
      </c>
      <c r="L25" s="56" t="s">
        <v>21</v>
      </c>
      <c r="M25" s="57" t="s">
        <v>67</v>
      </c>
      <c r="N25"/>
    </row>
    <row r="26" spans="4:14">
      <c r="D26" s="58" t="s">
        <v>74</v>
      </c>
      <c r="E26" s="60">
        <v>4.8313148282016716</v>
      </c>
      <c r="F26" s="60">
        <v>4.6014038906494692</v>
      </c>
      <c r="G26" s="60">
        <v>2.3671489913703159</v>
      </c>
      <c r="H26" s="60">
        <v>3.7814004768687459</v>
      </c>
      <c r="I26" s="60">
        <v>8.6008943127376938</v>
      </c>
      <c r="J26" s="60">
        <v>6.9280534505208768</v>
      </c>
      <c r="K26" s="60">
        <v>7.1358923368349565</v>
      </c>
      <c r="L26" s="60">
        <v>5.2329113085151278</v>
      </c>
      <c r="M26" s="61">
        <v>4.45477318751513</v>
      </c>
      <c r="N26"/>
    </row>
    <row r="27" spans="4:14">
      <c r="D27" s="58"/>
      <c r="E27" s="60">
        <v>4.8313148282016716</v>
      </c>
      <c r="F27" s="60">
        <v>4.6014038906494692</v>
      </c>
      <c r="G27" s="60">
        <v>2.3671489913703159</v>
      </c>
      <c r="H27" s="60">
        <v>3.7814004768687459</v>
      </c>
      <c r="I27" s="60">
        <v>8.6008943127376938</v>
      </c>
      <c r="J27" s="60">
        <v>6.9280534505208768</v>
      </c>
      <c r="K27" s="60">
        <v>4.910099477304529</v>
      </c>
      <c r="L27" s="60">
        <v>1.588658939839847</v>
      </c>
      <c r="M27" s="62">
        <v>-0.50719305249579438</v>
      </c>
      <c r="N27"/>
    </row>
    <row r="28" spans="4:14">
      <c r="D28" s="58" t="s">
        <v>75</v>
      </c>
      <c r="E28" s="60"/>
      <c r="F28" s="60"/>
      <c r="G28" s="60"/>
      <c r="H28" s="60"/>
      <c r="I28" s="60"/>
      <c r="J28" s="60"/>
      <c r="K28" s="60">
        <v>0.43234199700033837</v>
      </c>
      <c r="L28" s="60">
        <v>1.1318095729755142</v>
      </c>
      <c r="M28" s="61">
        <v>1.8444410827324171</v>
      </c>
      <c r="N28"/>
    </row>
    <row r="29" spans="4:14">
      <c r="D29" s="58" t="s">
        <v>76</v>
      </c>
      <c r="E29" s="60"/>
      <c r="F29" s="60"/>
      <c r="G29" s="60"/>
      <c r="H29" s="63"/>
      <c r="I29" s="60"/>
      <c r="J29" s="60"/>
      <c r="K29" s="60">
        <v>0.34854472422769955</v>
      </c>
      <c r="L29" s="60">
        <v>0.82218777825274714</v>
      </c>
      <c r="M29" s="61">
        <v>1.339869313830822</v>
      </c>
      <c r="N29"/>
    </row>
    <row r="30" spans="4:14">
      <c r="D30" s="58" t="s">
        <v>77</v>
      </c>
      <c r="E30" s="60"/>
      <c r="F30" s="60"/>
      <c r="G30" s="60"/>
      <c r="H30" s="63"/>
      <c r="I30" s="60"/>
      <c r="J30" s="60"/>
      <c r="K30" s="60">
        <v>0.79868431264360495</v>
      </c>
      <c r="L30" s="60">
        <v>1.3797258075171968</v>
      </c>
      <c r="M30" s="61">
        <v>2.2484550608637877</v>
      </c>
      <c r="N30"/>
    </row>
    <row r="31" spans="4:14">
      <c r="D31" s="58" t="s">
        <v>77</v>
      </c>
      <c r="E31" s="60"/>
      <c r="F31" s="60"/>
      <c r="G31" s="60"/>
      <c r="H31" s="63"/>
      <c r="I31" s="60"/>
      <c r="J31" s="60"/>
      <c r="K31" s="60">
        <v>0.70358594888231174</v>
      </c>
      <c r="L31" s="60">
        <v>1.4152057394352857</v>
      </c>
      <c r="M31" s="61">
        <v>2.3062745435796232</v>
      </c>
      <c r="N31"/>
    </row>
    <row r="32" spans="4:14">
      <c r="D32" s="58" t="s">
        <v>76</v>
      </c>
      <c r="E32" s="60"/>
      <c r="F32" s="60"/>
      <c r="G32" s="60"/>
      <c r="H32" s="60"/>
      <c r="I32" s="60"/>
      <c r="J32" s="60"/>
      <c r="K32" s="60">
        <v>0.52451807580909726</v>
      </c>
      <c r="L32" s="60">
        <v>0.86720850562438478</v>
      </c>
      <c r="M32" s="61">
        <v>1.4132368494317413</v>
      </c>
      <c r="N32"/>
    </row>
    <row r="33" spans="4:14">
      <c r="D33" s="59" t="s">
        <v>75</v>
      </c>
      <c r="E33" s="64"/>
      <c r="F33" s="64"/>
      <c r="G33" s="64"/>
      <c r="H33" s="65"/>
      <c r="I33" s="64"/>
      <c r="J33" s="64"/>
      <c r="K33" s="64">
        <v>0.75633740097120761</v>
      </c>
      <c r="L33" s="64">
        <v>1.2106364485679215</v>
      </c>
      <c r="M33" s="66">
        <v>1.9729004377667039</v>
      </c>
      <c r="N33"/>
    </row>
    <row r="34" spans="4:14">
      <c r="E34" s="5" t="s">
        <v>13</v>
      </c>
    </row>
    <row r="35" spans="4:14">
      <c r="D35" s="54"/>
      <c r="E35" s="55">
        <v>2013</v>
      </c>
      <c r="F35" s="55">
        <v>2014</v>
      </c>
      <c r="G35" s="55">
        <v>2015</v>
      </c>
      <c r="H35" s="55">
        <v>2016</v>
      </c>
      <c r="I35" s="55">
        <v>2017</v>
      </c>
      <c r="J35" s="55">
        <v>2018</v>
      </c>
      <c r="K35" s="56" t="s">
        <v>2</v>
      </c>
      <c r="L35" s="56" t="s">
        <v>21</v>
      </c>
      <c r="M35" s="57" t="s">
        <v>67</v>
      </c>
      <c r="N35"/>
    </row>
    <row r="36" spans="4:14">
      <c r="D36" s="58" t="s">
        <v>74</v>
      </c>
      <c r="E36" s="60">
        <v>1.3404405424472854</v>
      </c>
      <c r="F36" s="60">
        <v>2.0266089108911034</v>
      </c>
      <c r="G36" s="60">
        <v>1.205458680818805</v>
      </c>
      <c r="H36" s="60">
        <v>1.9851674282717724</v>
      </c>
      <c r="I36" s="60">
        <v>-0.4847950639048193</v>
      </c>
      <c r="J36" s="60">
        <v>1.4688514909949824</v>
      </c>
      <c r="K36" s="60">
        <v>0.74447846501184411</v>
      </c>
      <c r="L36" s="60">
        <v>0.10200787069958306</v>
      </c>
      <c r="M36" s="61">
        <v>-0.2397825665519826</v>
      </c>
      <c r="N36"/>
    </row>
    <row r="37" spans="4:14">
      <c r="D37" s="58"/>
      <c r="E37" s="60">
        <v>1.3404405424472854</v>
      </c>
      <c r="F37" s="60">
        <v>2.0266089108911034</v>
      </c>
      <c r="G37" s="60">
        <v>1.205458680818805</v>
      </c>
      <c r="H37" s="60">
        <v>1.9851674282717724</v>
      </c>
      <c r="I37" s="60">
        <v>-0.4847950639048193</v>
      </c>
      <c r="J37" s="60">
        <v>1.4688514909949824</v>
      </c>
      <c r="K37" s="60">
        <v>-0.22908170357090585</v>
      </c>
      <c r="L37" s="60">
        <v>-2.1584727547923497</v>
      </c>
      <c r="M37" s="62">
        <v>-3.4391442244547354</v>
      </c>
      <c r="N37"/>
    </row>
    <row r="38" spans="4:14">
      <c r="D38" s="58" t="s">
        <v>75</v>
      </c>
      <c r="E38" s="60"/>
      <c r="F38" s="60"/>
      <c r="G38" s="60"/>
      <c r="H38" s="60"/>
      <c r="I38" s="60"/>
      <c r="J38" s="60"/>
      <c r="K38" s="60">
        <v>0.35326261357696509</v>
      </c>
      <c r="L38" s="60">
        <v>0.63797552744488306</v>
      </c>
      <c r="M38" s="61">
        <v>1.0776037405755994</v>
      </c>
      <c r="N38"/>
    </row>
    <row r="39" spans="4:14">
      <c r="D39" s="58" t="s">
        <v>76</v>
      </c>
      <c r="E39" s="60"/>
      <c r="F39" s="60"/>
      <c r="G39" s="60"/>
      <c r="H39" s="63"/>
      <c r="I39" s="60"/>
      <c r="J39" s="60"/>
      <c r="K39" s="60">
        <v>0.25472719835263935</v>
      </c>
      <c r="L39" s="60">
        <v>0.46002524036746562</v>
      </c>
      <c r="M39" s="61">
        <v>0.77702811229227597</v>
      </c>
      <c r="N39"/>
    </row>
    <row r="40" spans="4:14">
      <c r="D40" s="58" t="s">
        <v>77</v>
      </c>
      <c r="E40" s="60"/>
      <c r="F40" s="60"/>
      <c r="G40" s="60"/>
      <c r="H40" s="63"/>
      <c r="I40" s="60"/>
      <c r="J40" s="60"/>
      <c r="K40" s="60">
        <v>0.42109189164130145</v>
      </c>
      <c r="L40" s="60">
        <v>0.76047198698000096</v>
      </c>
      <c r="M40" s="61">
        <v>1.2845123715868607</v>
      </c>
      <c r="N40"/>
    </row>
    <row r="41" spans="4:14">
      <c r="D41" s="58" t="s">
        <v>77</v>
      </c>
      <c r="E41" s="60"/>
      <c r="F41" s="60"/>
      <c r="G41" s="60"/>
      <c r="H41" s="63"/>
      <c r="I41" s="60"/>
      <c r="J41" s="60"/>
      <c r="K41" s="60">
        <v>0.42109189164130134</v>
      </c>
      <c r="L41" s="60">
        <v>0.76047198698000085</v>
      </c>
      <c r="M41" s="61">
        <v>1.2845123715868583</v>
      </c>
      <c r="N41"/>
    </row>
    <row r="42" spans="4:14">
      <c r="D42" s="58" t="s">
        <v>76</v>
      </c>
      <c r="E42" s="60"/>
      <c r="F42" s="60"/>
      <c r="G42" s="60"/>
      <c r="H42" s="60"/>
      <c r="I42" s="60"/>
      <c r="J42" s="60"/>
      <c r="K42" s="60">
        <v>0.25472719835263979</v>
      </c>
      <c r="L42" s="60">
        <v>0.46002524036746612</v>
      </c>
      <c r="M42" s="61">
        <v>0.77702811229227731</v>
      </c>
      <c r="N42"/>
    </row>
    <row r="43" spans="4:14">
      <c r="D43" s="59" t="s">
        <v>75</v>
      </c>
      <c r="E43" s="64"/>
      <c r="F43" s="64"/>
      <c r="G43" s="64"/>
      <c r="H43" s="65"/>
      <c r="I43" s="64"/>
      <c r="J43" s="64"/>
      <c r="K43" s="64">
        <v>0.35326261357696431</v>
      </c>
      <c r="L43" s="64">
        <v>0.63797552744488195</v>
      </c>
      <c r="M43" s="66">
        <v>1.0776037405755992</v>
      </c>
      <c r="N43"/>
    </row>
    <row r="44" spans="4:14">
      <c r="E44" s="5" t="s">
        <v>1</v>
      </c>
    </row>
    <row r="45" spans="4:14">
      <c r="D45" s="54"/>
      <c r="E45" s="55">
        <v>2013</v>
      </c>
      <c r="F45" s="55">
        <v>2014</v>
      </c>
      <c r="G45" s="55">
        <v>2015</v>
      </c>
      <c r="H45" s="55">
        <v>2016</v>
      </c>
      <c r="I45" s="55">
        <v>2017</v>
      </c>
      <c r="J45" s="55">
        <v>2018</v>
      </c>
      <c r="K45" s="56" t="s">
        <v>2</v>
      </c>
      <c r="L45" s="56" t="s">
        <v>21</v>
      </c>
      <c r="M45" s="57" t="s">
        <v>67</v>
      </c>
      <c r="N45"/>
    </row>
    <row r="46" spans="4:14">
      <c r="D46" s="58" t="s">
        <v>81</v>
      </c>
      <c r="E46" s="60">
        <v>5.0723459600064968</v>
      </c>
      <c r="F46" s="60">
        <v>4.812006807983904</v>
      </c>
      <c r="G46" s="60">
        <v>5.4177738411573806</v>
      </c>
      <c r="H46" s="60">
        <v>8.3881809270410344</v>
      </c>
      <c r="I46" s="60">
        <v>8.5788113695090438</v>
      </c>
      <c r="J46" s="60">
        <v>9.95954307472633</v>
      </c>
      <c r="K46" s="60">
        <v>8.2999999999999705</v>
      </c>
      <c r="L46" s="60">
        <v>7.441019203529045</v>
      </c>
      <c r="M46" s="61">
        <v>5.767416167316525</v>
      </c>
      <c r="N46"/>
    </row>
    <row r="47" spans="4:14">
      <c r="D47" s="58"/>
      <c r="E47" s="60">
        <v>5.0723459600064968</v>
      </c>
      <c r="F47" s="60">
        <v>4.812006807983904</v>
      </c>
      <c r="G47" s="60">
        <v>5.4177738411573806</v>
      </c>
      <c r="H47" s="60">
        <v>8.3881809270410344</v>
      </c>
      <c r="I47" s="60">
        <v>8.5788113695090438</v>
      </c>
      <c r="J47" s="60">
        <v>9.95954307472633</v>
      </c>
      <c r="K47" s="60">
        <v>6.8487433214403497</v>
      </c>
      <c r="L47" s="60">
        <v>2.2759806921867041</v>
      </c>
      <c r="M47" s="62">
        <v>-1.5378268334561414</v>
      </c>
      <c r="N47"/>
    </row>
    <row r="48" spans="4:14">
      <c r="D48" s="58" t="s">
        <v>80</v>
      </c>
      <c r="E48" s="60"/>
      <c r="F48" s="60"/>
      <c r="G48" s="60"/>
      <c r="H48" s="60"/>
      <c r="I48" s="60"/>
      <c r="J48" s="60"/>
      <c r="K48" s="60">
        <v>0.42953071946551979</v>
      </c>
      <c r="L48" s="60">
        <v>1.5186749679544742</v>
      </c>
      <c r="M48" s="61">
        <v>2.4845973015863976</v>
      </c>
      <c r="N48"/>
    </row>
    <row r="49" spans="2:14">
      <c r="D49" s="58" t="s">
        <v>79</v>
      </c>
      <c r="E49" s="60"/>
      <c r="F49" s="60"/>
      <c r="G49" s="60"/>
      <c r="H49" s="63"/>
      <c r="I49" s="60"/>
      <c r="J49" s="60"/>
      <c r="K49" s="60">
        <v>0.30972186857811312</v>
      </c>
      <c r="L49" s="60">
        <v>1.0950714990139914</v>
      </c>
      <c r="M49" s="61">
        <v>1.7915694594999718</v>
      </c>
      <c r="N49"/>
    </row>
    <row r="50" spans="2:14">
      <c r="D50" s="58" t="s">
        <v>78</v>
      </c>
      <c r="E50" s="60"/>
      <c r="F50" s="60"/>
      <c r="G50" s="60"/>
      <c r="H50" s="63"/>
      <c r="I50" s="60"/>
      <c r="J50" s="60"/>
      <c r="K50" s="60">
        <v>0.51200409051601703</v>
      </c>
      <c r="L50" s="60">
        <v>1.8102728408448305</v>
      </c>
      <c r="M50" s="61">
        <v>2.9616600723697721</v>
      </c>
      <c r="N50"/>
    </row>
    <row r="51" spans="2:14">
      <c r="D51" s="58" t="str">
        <f>D50</f>
        <v>40 proc. tvirtinimo atkarpa</v>
      </c>
      <c r="E51" s="60"/>
      <c r="F51" s="60"/>
      <c r="G51" s="60"/>
      <c r="H51" s="63"/>
      <c r="I51" s="60"/>
      <c r="J51" s="60"/>
      <c r="K51" s="60">
        <v>0.51200409051601703</v>
      </c>
      <c r="L51" s="60">
        <v>1.8102728408448305</v>
      </c>
      <c r="M51" s="61">
        <v>2.9616600723697717</v>
      </c>
      <c r="N51"/>
    </row>
    <row r="52" spans="2:14">
      <c r="D52" s="58" t="str">
        <f>D49</f>
        <v>60 proc. tvirtinimo atkarpa</v>
      </c>
      <c r="E52" s="60"/>
      <c r="F52" s="60"/>
      <c r="G52" s="60"/>
      <c r="H52" s="60"/>
      <c r="I52" s="60"/>
      <c r="J52" s="60"/>
      <c r="K52" s="60">
        <v>0.30972186857811224</v>
      </c>
      <c r="L52" s="60">
        <v>1.0950714990139918</v>
      </c>
      <c r="M52" s="61">
        <v>1.7915694594999731</v>
      </c>
      <c r="N52"/>
    </row>
    <row r="53" spans="2:14">
      <c r="D53" s="59" t="str">
        <f>D48</f>
        <v>80 proc. tvirtinimo atkarpa</v>
      </c>
      <c r="E53" s="64"/>
      <c r="F53" s="64"/>
      <c r="G53" s="64"/>
      <c r="H53" s="65"/>
      <c r="I53" s="64"/>
      <c r="J53" s="64"/>
      <c r="K53" s="64">
        <v>0.42953071946551979</v>
      </c>
      <c r="L53" s="64">
        <v>1.5186749679544711</v>
      </c>
      <c r="M53" s="66">
        <v>2.4845973015863922</v>
      </c>
      <c r="N53"/>
    </row>
    <row r="54" spans="2:14" ht="15" thickBot="1">
      <c r="B54" s="7" t="s">
        <v>23</v>
      </c>
    </row>
  </sheetData>
  <mergeCells count="1">
    <mergeCell ref="A1:B1"/>
  </mergeCells>
  <hyperlinks>
    <hyperlink ref="A1:B1" location="Turinys!A49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V26"/>
  <sheetViews>
    <sheetView showGridLines="0" showRowColHeaders="0" zoomScaleNormal="100" workbookViewId="0">
      <selection sqref="A1:B1"/>
    </sheetView>
  </sheetViews>
  <sheetFormatPr defaultRowHeight="14.25"/>
  <cols>
    <col min="10" max="10" width="9" customWidth="1"/>
    <col min="13" max="13" width="20.625" customWidth="1"/>
  </cols>
  <sheetData>
    <row r="1" spans="1:22">
      <c r="A1" s="409" t="s">
        <v>0</v>
      </c>
      <c r="B1" s="409"/>
    </row>
    <row r="3" spans="1:22" ht="15">
      <c r="B3" s="402" t="s">
        <v>293</v>
      </c>
      <c r="I3" s="18">
        <v>2012</v>
      </c>
      <c r="J3" s="121">
        <v>3.8143459915611855</v>
      </c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I4" s="15">
        <v>2013</v>
      </c>
      <c r="J4" s="120">
        <v>5.0723459600064968</v>
      </c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I5" s="15">
        <v>2014</v>
      </c>
      <c r="J5" s="120">
        <v>4.812006807983904</v>
      </c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I6" s="15">
        <v>2015</v>
      </c>
      <c r="J6" s="120">
        <v>5.4177738411573806</v>
      </c>
      <c r="M6" s="30"/>
      <c r="N6" s="67"/>
      <c r="O6" s="67"/>
      <c r="P6" s="67"/>
      <c r="Q6" s="67"/>
      <c r="R6" s="67"/>
      <c r="S6" s="67"/>
      <c r="T6" s="67"/>
      <c r="U6" s="3"/>
      <c r="V6" s="3"/>
    </row>
    <row r="7" spans="1:22">
      <c r="I7" s="15">
        <v>2016</v>
      </c>
      <c r="J7" s="120">
        <v>8.3881809270410344</v>
      </c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I8" s="15">
        <v>2017</v>
      </c>
      <c r="J8" s="120">
        <v>8.5788113695090438</v>
      </c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I9" s="15">
        <v>2018</v>
      </c>
      <c r="J9" s="120">
        <v>9.9595430747263265</v>
      </c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I10" s="15">
        <v>2019</v>
      </c>
      <c r="J10" s="33">
        <v>8.2999999999999705</v>
      </c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I11" s="15">
        <v>2020</v>
      </c>
      <c r="J11" s="33">
        <v>7.441019203529045</v>
      </c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I12" s="15">
        <v>2021</v>
      </c>
      <c r="J12" s="33">
        <v>5.767416167316525</v>
      </c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I13" s="118">
        <v>2022</v>
      </c>
      <c r="J13" s="119">
        <v>5.5230435800532138</v>
      </c>
      <c r="M13" s="122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M15" s="3"/>
      <c r="N15" s="3"/>
      <c r="O15" s="3"/>
      <c r="P15" s="3"/>
      <c r="Q15" s="3"/>
      <c r="R15" s="3"/>
      <c r="S15" s="3"/>
      <c r="T15" s="3"/>
      <c r="U15" s="3"/>
      <c r="V15" s="3"/>
    </row>
    <row r="19" spans="13:17">
      <c r="M19" s="23"/>
      <c r="N19" s="23"/>
      <c r="O19" s="23"/>
      <c r="P19" s="23"/>
      <c r="Q19" s="23"/>
    </row>
    <row r="26" spans="13:17">
      <c r="N26" s="124"/>
    </row>
  </sheetData>
  <mergeCells count="1">
    <mergeCell ref="A1:B1"/>
  </mergeCells>
  <hyperlinks>
    <hyperlink ref="A1" location="Turinys!A1" display="↖ atgal į turinį"/>
    <hyperlink ref="A1:B1" location="Turinys!A12" display="↖ atgal į turinį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13"/>
  <sheetViews>
    <sheetView showGridLines="0" showRowColHeaders="0" workbookViewId="0">
      <selection sqref="A1:B1"/>
    </sheetView>
  </sheetViews>
  <sheetFormatPr defaultRowHeight="14.25"/>
  <cols>
    <col min="10" max="10" width="9" customWidth="1"/>
  </cols>
  <sheetData>
    <row r="1" spans="1:10">
      <c r="A1" s="409" t="s">
        <v>0</v>
      </c>
      <c r="B1" s="409"/>
    </row>
    <row r="3" spans="1:10" ht="15">
      <c r="B3" t="s">
        <v>123</v>
      </c>
      <c r="I3" s="18">
        <v>2012</v>
      </c>
      <c r="J3" s="32">
        <v>3.1640472788674101</v>
      </c>
    </row>
    <row r="4" spans="1:10">
      <c r="I4" s="15">
        <v>2013</v>
      </c>
      <c r="J4" s="33">
        <v>1.1641863705419642</v>
      </c>
    </row>
    <row r="5" spans="1:10">
      <c r="I5" s="15">
        <v>2014</v>
      </c>
      <c r="J5" s="33">
        <v>0.24227137713024316</v>
      </c>
    </row>
    <row r="6" spans="1:10">
      <c r="I6" s="15">
        <v>2015</v>
      </c>
      <c r="J6" s="33">
        <v>-0.67705143273353308</v>
      </c>
    </row>
    <row r="7" spans="1:10">
      <c r="I7" s="15">
        <v>2016</v>
      </c>
      <c r="J7" s="33">
        <v>0.67833333333333634</v>
      </c>
    </row>
    <row r="8" spans="1:10">
      <c r="I8" s="15">
        <v>2017</v>
      </c>
      <c r="J8" s="33">
        <v>3.7181121393216054</v>
      </c>
    </row>
    <row r="9" spans="1:10">
      <c r="I9" s="15">
        <v>2018</v>
      </c>
      <c r="J9" s="33">
        <v>2.5</v>
      </c>
    </row>
    <row r="10" spans="1:10">
      <c r="I10" s="15">
        <v>2019</v>
      </c>
      <c r="J10" s="33">
        <v>2.4</v>
      </c>
    </row>
    <row r="11" spans="1:10">
      <c r="I11" s="15">
        <v>2020</v>
      </c>
      <c r="J11" s="33">
        <v>2.2999999999999998</v>
      </c>
    </row>
    <row r="12" spans="1:10">
      <c r="I12" s="15">
        <v>2021</v>
      </c>
      <c r="J12" s="33">
        <v>2.1</v>
      </c>
    </row>
    <row r="13" spans="1:10">
      <c r="I13" s="17">
        <v>2022</v>
      </c>
      <c r="J13" s="119">
        <v>2</v>
      </c>
    </row>
  </sheetData>
  <mergeCells count="1">
    <mergeCell ref="A1:B1"/>
  </mergeCells>
  <hyperlinks>
    <hyperlink ref="A1" location="Turinys!A1" display="↖ atgal į turinį"/>
    <hyperlink ref="A1:B1" location="Turinys!A13" display="↖ atgal į turinį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N13"/>
  <sheetViews>
    <sheetView showGridLines="0" showRowColHeaders="0" zoomScaleNormal="100" workbookViewId="0">
      <selection sqref="A1:B1"/>
    </sheetView>
  </sheetViews>
  <sheetFormatPr defaultRowHeight="14.25"/>
  <cols>
    <col min="10" max="10" width="9" customWidth="1"/>
  </cols>
  <sheetData>
    <row r="1" spans="1:14">
      <c r="A1" s="409" t="s">
        <v>0</v>
      </c>
      <c r="B1" s="409"/>
    </row>
    <row r="3" spans="1:14" ht="15">
      <c r="B3" t="s">
        <v>124</v>
      </c>
      <c r="I3" s="18">
        <v>2012</v>
      </c>
      <c r="J3" s="121">
        <v>3.0788368372399759</v>
      </c>
    </row>
    <row r="4" spans="1:14">
      <c r="I4" s="15">
        <v>2013</v>
      </c>
      <c r="J4" s="120">
        <v>4.2850069501758412</v>
      </c>
    </row>
    <row r="5" spans="1:14">
      <c r="I5" s="15">
        <v>2014</v>
      </c>
      <c r="J5" s="120">
        <v>3.9837303052778168</v>
      </c>
    </row>
    <row r="6" spans="1:14">
      <c r="I6" s="15">
        <v>2015</v>
      </c>
      <c r="J6" s="120">
        <v>3.9605697212729041</v>
      </c>
    </row>
    <row r="7" spans="1:14">
      <c r="I7" s="15">
        <v>2016</v>
      </c>
      <c r="J7" s="120">
        <v>5.1029818038027344</v>
      </c>
    </row>
    <row r="8" spans="1:14">
      <c r="I8" s="15">
        <v>2017</v>
      </c>
      <c r="J8" s="120">
        <v>3.3548722781790161</v>
      </c>
    </row>
    <row r="9" spans="1:14">
      <c r="I9" s="15">
        <v>2018</v>
      </c>
      <c r="J9" s="120">
        <v>3.8822103911311672</v>
      </c>
      <c r="N9" s="124"/>
    </row>
    <row r="10" spans="1:14">
      <c r="I10" s="15">
        <v>2019</v>
      </c>
      <c r="J10" s="33">
        <v>3.9351239550289137</v>
      </c>
    </row>
    <row r="11" spans="1:14">
      <c r="I11" s="15">
        <v>2020</v>
      </c>
      <c r="J11" s="33">
        <v>3.931444970395944</v>
      </c>
    </row>
    <row r="12" spans="1:14">
      <c r="I12" s="15">
        <v>2021</v>
      </c>
      <c r="J12" s="33">
        <v>3.5357202077864542</v>
      </c>
    </row>
    <row r="13" spans="1:14">
      <c r="I13" s="17">
        <v>2022</v>
      </c>
      <c r="J13" s="119">
        <v>3.5200297749310039</v>
      </c>
    </row>
  </sheetData>
  <mergeCells count="1">
    <mergeCell ref="A1:B1"/>
  </mergeCells>
  <hyperlinks>
    <hyperlink ref="A1" location="Turinys!A1" display="↖ atgal į turinį"/>
    <hyperlink ref="A1:B1" location="Turinys!A14" display="↖ atgal į turinį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1D1D1"/>
  </sheetPr>
  <dimension ref="A1:M24"/>
  <sheetViews>
    <sheetView showGridLines="0" showRowColHeaders="0" workbookViewId="0">
      <selection sqref="A1:B1"/>
    </sheetView>
  </sheetViews>
  <sheetFormatPr defaultRowHeight="14.25"/>
  <cols>
    <col min="1" max="1" width="9" style="69"/>
    <col min="2" max="2" width="68.625" style="69" customWidth="1"/>
    <col min="3" max="3" width="21.875" style="69" customWidth="1"/>
    <col min="4" max="4" width="8.25" style="74" customWidth="1"/>
    <col min="5" max="5" width="10.625" style="74" customWidth="1"/>
    <col min="6" max="6" width="22.625" style="69" customWidth="1"/>
    <col min="7" max="7" width="17.75" style="69" customWidth="1"/>
    <col min="8" max="8" width="20.25" style="69" customWidth="1"/>
    <col min="9" max="9" width="20" style="69" customWidth="1"/>
    <col min="10" max="10" width="23.625" style="69" customWidth="1"/>
    <col min="11" max="256" width="9" style="69"/>
    <col min="257" max="257" width="46.375" style="69" customWidth="1"/>
    <col min="258" max="258" width="19.25" style="69" customWidth="1"/>
    <col min="259" max="259" width="16.25" style="69" customWidth="1"/>
    <col min="260" max="260" width="7.25" style="69" customWidth="1"/>
    <col min="261" max="261" width="9.375" style="69" customWidth="1"/>
    <col min="262" max="262" width="22.75" style="69" customWidth="1"/>
    <col min="263" max="263" width="15.75" style="69" customWidth="1"/>
    <col min="264" max="264" width="10.375" style="69" customWidth="1"/>
    <col min="265" max="265" width="14.25" style="69" customWidth="1"/>
    <col min="266" max="266" width="11.875" style="69" customWidth="1"/>
    <col min="267" max="512" width="9" style="69"/>
    <col min="513" max="513" width="46.375" style="69" customWidth="1"/>
    <col min="514" max="514" width="19.25" style="69" customWidth="1"/>
    <col min="515" max="515" width="16.25" style="69" customWidth="1"/>
    <col min="516" max="516" width="7.25" style="69" customWidth="1"/>
    <col min="517" max="517" width="9.375" style="69" customWidth="1"/>
    <col min="518" max="518" width="22.75" style="69" customWidth="1"/>
    <col min="519" max="519" width="15.75" style="69" customWidth="1"/>
    <col min="520" max="520" width="10.375" style="69" customWidth="1"/>
    <col min="521" max="521" width="14.25" style="69" customWidth="1"/>
    <col min="522" max="522" width="11.875" style="69" customWidth="1"/>
    <col min="523" max="768" width="9" style="69"/>
    <col min="769" max="769" width="46.375" style="69" customWidth="1"/>
    <col min="770" max="770" width="19.25" style="69" customWidth="1"/>
    <col min="771" max="771" width="16.25" style="69" customWidth="1"/>
    <col min="772" max="772" width="7.25" style="69" customWidth="1"/>
    <col min="773" max="773" width="9.375" style="69" customWidth="1"/>
    <col min="774" max="774" width="22.75" style="69" customWidth="1"/>
    <col min="775" max="775" width="15.75" style="69" customWidth="1"/>
    <col min="776" max="776" width="10.375" style="69" customWidth="1"/>
    <col min="777" max="777" width="14.25" style="69" customWidth="1"/>
    <col min="778" max="778" width="11.875" style="69" customWidth="1"/>
    <col min="779" max="1024" width="9" style="69"/>
    <col min="1025" max="1025" width="46.375" style="69" customWidth="1"/>
    <col min="1026" max="1026" width="19.25" style="69" customWidth="1"/>
    <col min="1027" max="1027" width="16.25" style="69" customWidth="1"/>
    <col min="1028" max="1028" width="7.25" style="69" customWidth="1"/>
    <col min="1029" max="1029" width="9.375" style="69" customWidth="1"/>
    <col min="1030" max="1030" width="22.75" style="69" customWidth="1"/>
    <col min="1031" max="1031" width="15.75" style="69" customWidth="1"/>
    <col min="1032" max="1032" width="10.375" style="69" customWidth="1"/>
    <col min="1033" max="1033" width="14.25" style="69" customWidth="1"/>
    <col min="1034" max="1034" width="11.875" style="69" customWidth="1"/>
    <col min="1035" max="1280" width="9" style="69"/>
    <col min="1281" max="1281" width="46.375" style="69" customWidth="1"/>
    <col min="1282" max="1282" width="19.25" style="69" customWidth="1"/>
    <col min="1283" max="1283" width="16.25" style="69" customWidth="1"/>
    <col min="1284" max="1284" width="7.25" style="69" customWidth="1"/>
    <col min="1285" max="1285" width="9.375" style="69" customWidth="1"/>
    <col min="1286" max="1286" width="22.75" style="69" customWidth="1"/>
    <col min="1287" max="1287" width="15.75" style="69" customWidth="1"/>
    <col min="1288" max="1288" width="10.375" style="69" customWidth="1"/>
    <col min="1289" max="1289" width="14.25" style="69" customWidth="1"/>
    <col min="1290" max="1290" width="11.875" style="69" customWidth="1"/>
    <col min="1291" max="1536" width="9" style="69"/>
    <col min="1537" max="1537" width="46.375" style="69" customWidth="1"/>
    <col min="1538" max="1538" width="19.25" style="69" customWidth="1"/>
    <col min="1539" max="1539" width="16.25" style="69" customWidth="1"/>
    <col min="1540" max="1540" width="7.25" style="69" customWidth="1"/>
    <col min="1541" max="1541" width="9.375" style="69" customWidth="1"/>
    <col min="1542" max="1542" width="22.75" style="69" customWidth="1"/>
    <col min="1543" max="1543" width="15.75" style="69" customWidth="1"/>
    <col min="1544" max="1544" width="10.375" style="69" customWidth="1"/>
    <col min="1545" max="1545" width="14.25" style="69" customWidth="1"/>
    <col min="1546" max="1546" width="11.875" style="69" customWidth="1"/>
    <col min="1547" max="1792" width="9" style="69"/>
    <col min="1793" max="1793" width="46.375" style="69" customWidth="1"/>
    <col min="1794" max="1794" width="19.25" style="69" customWidth="1"/>
    <col min="1795" max="1795" width="16.25" style="69" customWidth="1"/>
    <col min="1796" max="1796" width="7.25" style="69" customWidth="1"/>
    <col min="1797" max="1797" width="9.375" style="69" customWidth="1"/>
    <col min="1798" max="1798" width="22.75" style="69" customWidth="1"/>
    <col min="1799" max="1799" width="15.75" style="69" customWidth="1"/>
    <col min="1800" max="1800" width="10.375" style="69" customWidth="1"/>
    <col min="1801" max="1801" width="14.25" style="69" customWidth="1"/>
    <col min="1802" max="1802" width="11.875" style="69" customWidth="1"/>
    <col min="1803" max="2048" width="9" style="69"/>
    <col min="2049" max="2049" width="46.375" style="69" customWidth="1"/>
    <col min="2050" max="2050" width="19.25" style="69" customWidth="1"/>
    <col min="2051" max="2051" width="16.25" style="69" customWidth="1"/>
    <col min="2052" max="2052" width="7.25" style="69" customWidth="1"/>
    <col min="2053" max="2053" width="9.375" style="69" customWidth="1"/>
    <col min="2054" max="2054" width="22.75" style="69" customWidth="1"/>
    <col min="2055" max="2055" width="15.75" style="69" customWidth="1"/>
    <col min="2056" max="2056" width="10.375" style="69" customWidth="1"/>
    <col min="2057" max="2057" width="14.25" style="69" customWidth="1"/>
    <col min="2058" max="2058" width="11.875" style="69" customWidth="1"/>
    <col min="2059" max="2304" width="9" style="69"/>
    <col min="2305" max="2305" width="46.375" style="69" customWidth="1"/>
    <col min="2306" max="2306" width="19.25" style="69" customWidth="1"/>
    <col min="2307" max="2307" width="16.25" style="69" customWidth="1"/>
    <col min="2308" max="2308" width="7.25" style="69" customWidth="1"/>
    <col min="2309" max="2309" width="9.375" style="69" customWidth="1"/>
    <col min="2310" max="2310" width="22.75" style="69" customWidth="1"/>
    <col min="2311" max="2311" width="15.75" style="69" customWidth="1"/>
    <col min="2312" max="2312" width="10.375" style="69" customWidth="1"/>
    <col min="2313" max="2313" width="14.25" style="69" customWidth="1"/>
    <col min="2314" max="2314" width="11.875" style="69" customWidth="1"/>
    <col min="2315" max="2560" width="9" style="69"/>
    <col min="2561" max="2561" width="46.375" style="69" customWidth="1"/>
    <col min="2562" max="2562" width="19.25" style="69" customWidth="1"/>
    <col min="2563" max="2563" width="16.25" style="69" customWidth="1"/>
    <col min="2564" max="2564" width="7.25" style="69" customWidth="1"/>
    <col min="2565" max="2565" width="9.375" style="69" customWidth="1"/>
    <col min="2566" max="2566" width="22.75" style="69" customWidth="1"/>
    <col min="2567" max="2567" width="15.75" style="69" customWidth="1"/>
    <col min="2568" max="2568" width="10.375" style="69" customWidth="1"/>
    <col min="2569" max="2569" width="14.25" style="69" customWidth="1"/>
    <col min="2570" max="2570" width="11.875" style="69" customWidth="1"/>
    <col min="2571" max="2816" width="9" style="69"/>
    <col min="2817" max="2817" width="46.375" style="69" customWidth="1"/>
    <col min="2818" max="2818" width="19.25" style="69" customWidth="1"/>
    <col min="2819" max="2819" width="16.25" style="69" customWidth="1"/>
    <col min="2820" max="2820" width="7.25" style="69" customWidth="1"/>
    <col min="2821" max="2821" width="9.375" style="69" customWidth="1"/>
    <col min="2822" max="2822" width="22.75" style="69" customWidth="1"/>
    <col min="2823" max="2823" width="15.75" style="69" customWidth="1"/>
    <col min="2824" max="2824" width="10.375" style="69" customWidth="1"/>
    <col min="2825" max="2825" width="14.25" style="69" customWidth="1"/>
    <col min="2826" max="2826" width="11.875" style="69" customWidth="1"/>
    <col min="2827" max="3072" width="9" style="69"/>
    <col min="3073" max="3073" width="46.375" style="69" customWidth="1"/>
    <col min="3074" max="3074" width="19.25" style="69" customWidth="1"/>
    <col min="3075" max="3075" width="16.25" style="69" customWidth="1"/>
    <col min="3076" max="3076" width="7.25" style="69" customWidth="1"/>
    <col min="3077" max="3077" width="9.375" style="69" customWidth="1"/>
    <col min="3078" max="3078" width="22.75" style="69" customWidth="1"/>
    <col min="3079" max="3079" width="15.75" style="69" customWidth="1"/>
    <col min="3080" max="3080" width="10.375" style="69" customWidth="1"/>
    <col min="3081" max="3081" width="14.25" style="69" customWidth="1"/>
    <col min="3082" max="3082" width="11.875" style="69" customWidth="1"/>
    <col min="3083" max="3328" width="9" style="69"/>
    <col min="3329" max="3329" width="46.375" style="69" customWidth="1"/>
    <col min="3330" max="3330" width="19.25" style="69" customWidth="1"/>
    <col min="3331" max="3331" width="16.25" style="69" customWidth="1"/>
    <col min="3332" max="3332" width="7.25" style="69" customWidth="1"/>
    <col min="3333" max="3333" width="9.375" style="69" customWidth="1"/>
    <col min="3334" max="3334" width="22.75" style="69" customWidth="1"/>
    <col min="3335" max="3335" width="15.75" style="69" customWidth="1"/>
    <col min="3336" max="3336" width="10.375" style="69" customWidth="1"/>
    <col min="3337" max="3337" width="14.25" style="69" customWidth="1"/>
    <col min="3338" max="3338" width="11.875" style="69" customWidth="1"/>
    <col min="3339" max="3584" width="9" style="69"/>
    <col min="3585" max="3585" width="46.375" style="69" customWidth="1"/>
    <col min="3586" max="3586" width="19.25" style="69" customWidth="1"/>
    <col min="3587" max="3587" width="16.25" style="69" customWidth="1"/>
    <col min="3588" max="3588" width="7.25" style="69" customWidth="1"/>
    <col min="3589" max="3589" width="9.375" style="69" customWidth="1"/>
    <col min="3590" max="3590" width="22.75" style="69" customWidth="1"/>
    <col min="3591" max="3591" width="15.75" style="69" customWidth="1"/>
    <col min="3592" max="3592" width="10.375" style="69" customWidth="1"/>
    <col min="3593" max="3593" width="14.25" style="69" customWidth="1"/>
    <col min="3594" max="3594" width="11.875" style="69" customWidth="1"/>
    <col min="3595" max="3840" width="9" style="69"/>
    <col min="3841" max="3841" width="46.375" style="69" customWidth="1"/>
    <col min="3842" max="3842" width="19.25" style="69" customWidth="1"/>
    <col min="3843" max="3843" width="16.25" style="69" customWidth="1"/>
    <col min="3844" max="3844" width="7.25" style="69" customWidth="1"/>
    <col min="3845" max="3845" width="9.375" style="69" customWidth="1"/>
    <col min="3846" max="3846" width="22.75" style="69" customWidth="1"/>
    <col min="3847" max="3847" width="15.75" style="69" customWidth="1"/>
    <col min="3848" max="3848" width="10.375" style="69" customWidth="1"/>
    <col min="3849" max="3849" width="14.25" style="69" customWidth="1"/>
    <col min="3850" max="3850" width="11.875" style="69" customWidth="1"/>
    <col min="3851" max="4096" width="9" style="69"/>
    <col min="4097" max="4097" width="46.375" style="69" customWidth="1"/>
    <col min="4098" max="4098" width="19.25" style="69" customWidth="1"/>
    <col min="4099" max="4099" width="16.25" style="69" customWidth="1"/>
    <col min="4100" max="4100" width="7.25" style="69" customWidth="1"/>
    <col min="4101" max="4101" width="9.375" style="69" customWidth="1"/>
    <col min="4102" max="4102" width="22.75" style="69" customWidth="1"/>
    <col min="4103" max="4103" width="15.75" style="69" customWidth="1"/>
    <col min="4104" max="4104" width="10.375" style="69" customWidth="1"/>
    <col min="4105" max="4105" width="14.25" style="69" customWidth="1"/>
    <col min="4106" max="4106" width="11.875" style="69" customWidth="1"/>
    <col min="4107" max="4352" width="9" style="69"/>
    <col min="4353" max="4353" width="46.375" style="69" customWidth="1"/>
    <col min="4354" max="4354" width="19.25" style="69" customWidth="1"/>
    <col min="4355" max="4355" width="16.25" style="69" customWidth="1"/>
    <col min="4356" max="4356" width="7.25" style="69" customWidth="1"/>
    <col min="4357" max="4357" width="9.375" style="69" customWidth="1"/>
    <col min="4358" max="4358" width="22.75" style="69" customWidth="1"/>
    <col min="4359" max="4359" width="15.75" style="69" customWidth="1"/>
    <col min="4360" max="4360" width="10.375" style="69" customWidth="1"/>
    <col min="4361" max="4361" width="14.25" style="69" customWidth="1"/>
    <col min="4362" max="4362" width="11.875" style="69" customWidth="1"/>
    <col min="4363" max="4608" width="9" style="69"/>
    <col min="4609" max="4609" width="46.375" style="69" customWidth="1"/>
    <col min="4610" max="4610" width="19.25" style="69" customWidth="1"/>
    <col min="4611" max="4611" width="16.25" style="69" customWidth="1"/>
    <col min="4612" max="4612" width="7.25" style="69" customWidth="1"/>
    <col min="4613" max="4613" width="9.375" style="69" customWidth="1"/>
    <col min="4614" max="4614" width="22.75" style="69" customWidth="1"/>
    <col min="4615" max="4615" width="15.75" style="69" customWidth="1"/>
    <col min="4616" max="4616" width="10.375" style="69" customWidth="1"/>
    <col min="4617" max="4617" width="14.25" style="69" customWidth="1"/>
    <col min="4618" max="4618" width="11.875" style="69" customWidth="1"/>
    <col min="4619" max="4864" width="9" style="69"/>
    <col min="4865" max="4865" width="46.375" style="69" customWidth="1"/>
    <col min="4866" max="4866" width="19.25" style="69" customWidth="1"/>
    <col min="4867" max="4867" width="16.25" style="69" customWidth="1"/>
    <col min="4868" max="4868" width="7.25" style="69" customWidth="1"/>
    <col min="4869" max="4869" width="9.375" style="69" customWidth="1"/>
    <col min="4870" max="4870" width="22.75" style="69" customWidth="1"/>
    <col min="4871" max="4871" width="15.75" style="69" customWidth="1"/>
    <col min="4872" max="4872" width="10.375" style="69" customWidth="1"/>
    <col min="4873" max="4873" width="14.25" style="69" customWidth="1"/>
    <col min="4874" max="4874" width="11.875" style="69" customWidth="1"/>
    <col min="4875" max="5120" width="9" style="69"/>
    <col min="5121" max="5121" width="46.375" style="69" customWidth="1"/>
    <col min="5122" max="5122" width="19.25" style="69" customWidth="1"/>
    <col min="5123" max="5123" width="16.25" style="69" customWidth="1"/>
    <col min="5124" max="5124" width="7.25" style="69" customWidth="1"/>
    <col min="5125" max="5125" width="9.375" style="69" customWidth="1"/>
    <col min="5126" max="5126" width="22.75" style="69" customWidth="1"/>
    <col min="5127" max="5127" width="15.75" style="69" customWidth="1"/>
    <col min="5128" max="5128" width="10.375" style="69" customWidth="1"/>
    <col min="5129" max="5129" width="14.25" style="69" customWidth="1"/>
    <col min="5130" max="5130" width="11.875" style="69" customWidth="1"/>
    <col min="5131" max="5376" width="9" style="69"/>
    <col min="5377" max="5377" width="46.375" style="69" customWidth="1"/>
    <col min="5378" max="5378" width="19.25" style="69" customWidth="1"/>
    <col min="5379" max="5379" width="16.25" style="69" customWidth="1"/>
    <col min="5380" max="5380" width="7.25" style="69" customWidth="1"/>
    <col min="5381" max="5381" width="9.375" style="69" customWidth="1"/>
    <col min="5382" max="5382" width="22.75" style="69" customWidth="1"/>
    <col min="5383" max="5383" width="15.75" style="69" customWidth="1"/>
    <col min="5384" max="5384" width="10.375" style="69" customWidth="1"/>
    <col min="5385" max="5385" width="14.25" style="69" customWidth="1"/>
    <col min="5386" max="5386" width="11.875" style="69" customWidth="1"/>
    <col min="5387" max="5632" width="9" style="69"/>
    <col min="5633" max="5633" width="46.375" style="69" customWidth="1"/>
    <col min="5634" max="5634" width="19.25" style="69" customWidth="1"/>
    <col min="5635" max="5635" width="16.25" style="69" customWidth="1"/>
    <col min="5636" max="5636" width="7.25" style="69" customWidth="1"/>
    <col min="5637" max="5637" width="9.375" style="69" customWidth="1"/>
    <col min="5638" max="5638" width="22.75" style="69" customWidth="1"/>
    <col min="5639" max="5639" width="15.75" style="69" customWidth="1"/>
    <col min="5640" max="5640" width="10.375" style="69" customWidth="1"/>
    <col min="5641" max="5641" width="14.25" style="69" customWidth="1"/>
    <col min="5642" max="5642" width="11.875" style="69" customWidth="1"/>
    <col min="5643" max="5888" width="9" style="69"/>
    <col min="5889" max="5889" width="46.375" style="69" customWidth="1"/>
    <col min="5890" max="5890" width="19.25" style="69" customWidth="1"/>
    <col min="5891" max="5891" width="16.25" style="69" customWidth="1"/>
    <col min="5892" max="5892" width="7.25" style="69" customWidth="1"/>
    <col min="5893" max="5893" width="9.375" style="69" customWidth="1"/>
    <col min="5894" max="5894" width="22.75" style="69" customWidth="1"/>
    <col min="5895" max="5895" width="15.75" style="69" customWidth="1"/>
    <col min="5896" max="5896" width="10.375" style="69" customWidth="1"/>
    <col min="5897" max="5897" width="14.25" style="69" customWidth="1"/>
    <col min="5898" max="5898" width="11.875" style="69" customWidth="1"/>
    <col min="5899" max="6144" width="9" style="69"/>
    <col min="6145" max="6145" width="46.375" style="69" customWidth="1"/>
    <col min="6146" max="6146" width="19.25" style="69" customWidth="1"/>
    <col min="6147" max="6147" width="16.25" style="69" customWidth="1"/>
    <col min="6148" max="6148" width="7.25" style="69" customWidth="1"/>
    <col min="6149" max="6149" width="9.375" style="69" customWidth="1"/>
    <col min="6150" max="6150" width="22.75" style="69" customWidth="1"/>
    <col min="6151" max="6151" width="15.75" style="69" customWidth="1"/>
    <col min="6152" max="6152" width="10.375" style="69" customWidth="1"/>
    <col min="6153" max="6153" width="14.25" style="69" customWidth="1"/>
    <col min="6154" max="6154" width="11.875" style="69" customWidth="1"/>
    <col min="6155" max="6400" width="9" style="69"/>
    <col min="6401" max="6401" width="46.375" style="69" customWidth="1"/>
    <col min="6402" max="6402" width="19.25" style="69" customWidth="1"/>
    <col min="6403" max="6403" width="16.25" style="69" customWidth="1"/>
    <col min="6404" max="6404" width="7.25" style="69" customWidth="1"/>
    <col min="6405" max="6405" width="9.375" style="69" customWidth="1"/>
    <col min="6406" max="6406" width="22.75" style="69" customWidth="1"/>
    <col min="6407" max="6407" width="15.75" style="69" customWidth="1"/>
    <col min="6408" max="6408" width="10.375" style="69" customWidth="1"/>
    <col min="6409" max="6409" width="14.25" style="69" customWidth="1"/>
    <col min="6410" max="6410" width="11.875" style="69" customWidth="1"/>
    <col min="6411" max="6656" width="9" style="69"/>
    <col min="6657" max="6657" width="46.375" style="69" customWidth="1"/>
    <col min="6658" max="6658" width="19.25" style="69" customWidth="1"/>
    <col min="6659" max="6659" width="16.25" style="69" customWidth="1"/>
    <col min="6660" max="6660" width="7.25" style="69" customWidth="1"/>
    <col min="6661" max="6661" width="9.375" style="69" customWidth="1"/>
    <col min="6662" max="6662" width="22.75" style="69" customWidth="1"/>
    <col min="6663" max="6663" width="15.75" style="69" customWidth="1"/>
    <col min="6664" max="6664" width="10.375" style="69" customWidth="1"/>
    <col min="6665" max="6665" width="14.25" style="69" customWidth="1"/>
    <col min="6666" max="6666" width="11.875" style="69" customWidth="1"/>
    <col min="6667" max="6912" width="9" style="69"/>
    <col min="6913" max="6913" width="46.375" style="69" customWidth="1"/>
    <col min="6914" max="6914" width="19.25" style="69" customWidth="1"/>
    <col min="6915" max="6915" width="16.25" style="69" customWidth="1"/>
    <col min="6916" max="6916" width="7.25" style="69" customWidth="1"/>
    <col min="6917" max="6917" width="9.375" style="69" customWidth="1"/>
    <col min="6918" max="6918" width="22.75" style="69" customWidth="1"/>
    <col min="6919" max="6919" width="15.75" style="69" customWidth="1"/>
    <col min="6920" max="6920" width="10.375" style="69" customWidth="1"/>
    <col min="6921" max="6921" width="14.25" style="69" customWidth="1"/>
    <col min="6922" max="6922" width="11.875" style="69" customWidth="1"/>
    <col min="6923" max="7168" width="9" style="69"/>
    <col min="7169" max="7169" width="46.375" style="69" customWidth="1"/>
    <col min="7170" max="7170" width="19.25" style="69" customWidth="1"/>
    <col min="7171" max="7171" width="16.25" style="69" customWidth="1"/>
    <col min="7172" max="7172" width="7.25" style="69" customWidth="1"/>
    <col min="7173" max="7173" width="9.375" style="69" customWidth="1"/>
    <col min="7174" max="7174" width="22.75" style="69" customWidth="1"/>
    <col min="7175" max="7175" width="15.75" style="69" customWidth="1"/>
    <col min="7176" max="7176" width="10.375" style="69" customWidth="1"/>
    <col min="7177" max="7177" width="14.25" style="69" customWidth="1"/>
    <col min="7178" max="7178" width="11.875" style="69" customWidth="1"/>
    <col min="7179" max="7424" width="9" style="69"/>
    <col min="7425" max="7425" width="46.375" style="69" customWidth="1"/>
    <col min="7426" max="7426" width="19.25" style="69" customWidth="1"/>
    <col min="7427" max="7427" width="16.25" style="69" customWidth="1"/>
    <col min="7428" max="7428" width="7.25" style="69" customWidth="1"/>
    <col min="7429" max="7429" width="9.375" style="69" customWidth="1"/>
    <col min="7430" max="7430" width="22.75" style="69" customWidth="1"/>
    <col min="7431" max="7431" width="15.75" style="69" customWidth="1"/>
    <col min="7432" max="7432" width="10.375" style="69" customWidth="1"/>
    <col min="7433" max="7433" width="14.25" style="69" customWidth="1"/>
    <col min="7434" max="7434" width="11.875" style="69" customWidth="1"/>
    <col min="7435" max="7680" width="9" style="69"/>
    <col min="7681" max="7681" width="46.375" style="69" customWidth="1"/>
    <col min="7682" max="7682" width="19.25" style="69" customWidth="1"/>
    <col min="7683" max="7683" width="16.25" style="69" customWidth="1"/>
    <col min="7684" max="7684" width="7.25" style="69" customWidth="1"/>
    <col min="7685" max="7685" width="9.375" style="69" customWidth="1"/>
    <col min="7686" max="7686" width="22.75" style="69" customWidth="1"/>
    <col min="7687" max="7687" width="15.75" style="69" customWidth="1"/>
    <col min="7688" max="7688" width="10.375" style="69" customWidth="1"/>
    <col min="7689" max="7689" width="14.25" style="69" customWidth="1"/>
    <col min="7690" max="7690" width="11.875" style="69" customWidth="1"/>
    <col min="7691" max="7936" width="9" style="69"/>
    <col min="7937" max="7937" width="46.375" style="69" customWidth="1"/>
    <col min="7938" max="7938" width="19.25" style="69" customWidth="1"/>
    <col min="7939" max="7939" width="16.25" style="69" customWidth="1"/>
    <col min="7940" max="7940" width="7.25" style="69" customWidth="1"/>
    <col min="7941" max="7941" width="9.375" style="69" customWidth="1"/>
    <col min="7942" max="7942" width="22.75" style="69" customWidth="1"/>
    <col min="7943" max="7943" width="15.75" style="69" customWidth="1"/>
    <col min="7944" max="7944" width="10.375" style="69" customWidth="1"/>
    <col min="7945" max="7945" width="14.25" style="69" customWidth="1"/>
    <col min="7946" max="7946" width="11.875" style="69" customWidth="1"/>
    <col min="7947" max="8192" width="9" style="69"/>
    <col min="8193" max="8193" width="46.375" style="69" customWidth="1"/>
    <col min="8194" max="8194" width="19.25" style="69" customWidth="1"/>
    <col min="8195" max="8195" width="16.25" style="69" customWidth="1"/>
    <col min="8196" max="8196" width="7.25" style="69" customWidth="1"/>
    <col min="8197" max="8197" width="9.375" style="69" customWidth="1"/>
    <col min="8198" max="8198" width="22.75" style="69" customWidth="1"/>
    <col min="8199" max="8199" width="15.75" style="69" customWidth="1"/>
    <col min="8200" max="8200" width="10.375" style="69" customWidth="1"/>
    <col min="8201" max="8201" width="14.25" style="69" customWidth="1"/>
    <col min="8202" max="8202" width="11.875" style="69" customWidth="1"/>
    <col min="8203" max="8448" width="9" style="69"/>
    <col min="8449" max="8449" width="46.375" style="69" customWidth="1"/>
    <col min="8450" max="8450" width="19.25" style="69" customWidth="1"/>
    <col min="8451" max="8451" width="16.25" style="69" customWidth="1"/>
    <col min="8452" max="8452" width="7.25" style="69" customWidth="1"/>
    <col min="8453" max="8453" width="9.375" style="69" customWidth="1"/>
    <col min="8454" max="8454" width="22.75" style="69" customWidth="1"/>
    <col min="8455" max="8455" width="15.75" style="69" customWidth="1"/>
    <col min="8456" max="8456" width="10.375" style="69" customWidth="1"/>
    <col min="8457" max="8457" width="14.25" style="69" customWidth="1"/>
    <col min="8458" max="8458" width="11.875" style="69" customWidth="1"/>
    <col min="8459" max="8704" width="9" style="69"/>
    <col min="8705" max="8705" width="46.375" style="69" customWidth="1"/>
    <col min="8706" max="8706" width="19.25" style="69" customWidth="1"/>
    <col min="8707" max="8707" width="16.25" style="69" customWidth="1"/>
    <col min="8708" max="8708" width="7.25" style="69" customWidth="1"/>
    <col min="8709" max="8709" width="9.375" style="69" customWidth="1"/>
    <col min="8710" max="8710" width="22.75" style="69" customWidth="1"/>
    <col min="8711" max="8711" width="15.75" style="69" customWidth="1"/>
    <col min="8712" max="8712" width="10.375" style="69" customWidth="1"/>
    <col min="8713" max="8713" width="14.25" style="69" customWidth="1"/>
    <col min="8714" max="8714" width="11.875" style="69" customWidth="1"/>
    <col min="8715" max="8960" width="9" style="69"/>
    <col min="8961" max="8961" width="46.375" style="69" customWidth="1"/>
    <col min="8962" max="8962" width="19.25" style="69" customWidth="1"/>
    <col min="8963" max="8963" width="16.25" style="69" customWidth="1"/>
    <col min="8964" max="8964" width="7.25" style="69" customWidth="1"/>
    <col min="8965" max="8965" width="9.375" style="69" customWidth="1"/>
    <col min="8966" max="8966" width="22.75" style="69" customWidth="1"/>
    <col min="8967" max="8967" width="15.75" style="69" customWidth="1"/>
    <col min="8968" max="8968" width="10.375" style="69" customWidth="1"/>
    <col min="8969" max="8969" width="14.25" style="69" customWidth="1"/>
    <col min="8970" max="8970" width="11.875" style="69" customWidth="1"/>
    <col min="8971" max="9216" width="9" style="69"/>
    <col min="9217" max="9217" width="46.375" style="69" customWidth="1"/>
    <col min="9218" max="9218" width="19.25" style="69" customWidth="1"/>
    <col min="9219" max="9219" width="16.25" style="69" customWidth="1"/>
    <col min="9220" max="9220" width="7.25" style="69" customWidth="1"/>
    <col min="9221" max="9221" width="9.375" style="69" customWidth="1"/>
    <col min="9222" max="9222" width="22.75" style="69" customWidth="1"/>
    <col min="9223" max="9223" width="15.75" style="69" customWidth="1"/>
    <col min="9224" max="9224" width="10.375" style="69" customWidth="1"/>
    <col min="9225" max="9225" width="14.25" style="69" customWidth="1"/>
    <col min="9226" max="9226" width="11.875" style="69" customWidth="1"/>
    <col min="9227" max="9472" width="9" style="69"/>
    <col min="9473" max="9473" width="46.375" style="69" customWidth="1"/>
    <col min="9474" max="9474" width="19.25" style="69" customWidth="1"/>
    <col min="9475" max="9475" width="16.25" style="69" customWidth="1"/>
    <col min="9476" max="9476" width="7.25" style="69" customWidth="1"/>
    <col min="9477" max="9477" width="9.375" style="69" customWidth="1"/>
    <col min="9478" max="9478" width="22.75" style="69" customWidth="1"/>
    <col min="9479" max="9479" width="15.75" style="69" customWidth="1"/>
    <col min="9480" max="9480" width="10.375" style="69" customWidth="1"/>
    <col min="9481" max="9481" width="14.25" style="69" customWidth="1"/>
    <col min="9482" max="9482" width="11.875" style="69" customWidth="1"/>
    <col min="9483" max="9728" width="9" style="69"/>
    <col min="9729" max="9729" width="46.375" style="69" customWidth="1"/>
    <col min="9730" max="9730" width="19.25" style="69" customWidth="1"/>
    <col min="9731" max="9731" width="16.25" style="69" customWidth="1"/>
    <col min="9732" max="9732" width="7.25" style="69" customWidth="1"/>
    <col min="9733" max="9733" width="9.375" style="69" customWidth="1"/>
    <col min="9734" max="9734" width="22.75" style="69" customWidth="1"/>
    <col min="9735" max="9735" width="15.75" style="69" customWidth="1"/>
    <col min="9736" max="9736" width="10.375" style="69" customWidth="1"/>
    <col min="9737" max="9737" width="14.25" style="69" customWidth="1"/>
    <col min="9738" max="9738" width="11.875" style="69" customWidth="1"/>
    <col min="9739" max="9984" width="9" style="69"/>
    <col min="9985" max="9985" width="46.375" style="69" customWidth="1"/>
    <col min="9986" max="9986" width="19.25" style="69" customWidth="1"/>
    <col min="9987" max="9987" width="16.25" style="69" customWidth="1"/>
    <col min="9988" max="9988" width="7.25" style="69" customWidth="1"/>
    <col min="9989" max="9989" width="9.375" style="69" customWidth="1"/>
    <col min="9990" max="9990" width="22.75" style="69" customWidth="1"/>
    <col min="9991" max="9991" width="15.75" style="69" customWidth="1"/>
    <col min="9992" max="9992" width="10.375" style="69" customWidth="1"/>
    <col min="9993" max="9993" width="14.25" style="69" customWidth="1"/>
    <col min="9994" max="9994" width="11.875" style="69" customWidth="1"/>
    <col min="9995" max="10240" width="9" style="69"/>
    <col min="10241" max="10241" width="46.375" style="69" customWidth="1"/>
    <col min="10242" max="10242" width="19.25" style="69" customWidth="1"/>
    <col min="10243" max="10243" width="16.25" style="69" customWidth="1"/>
    <col min="10244" max="10244" width="7.25" style="69" customWidth="1"/>
    <col min="10245" max="10245" width="9.375" style="69" customWidth="1"/>
    <col min="10246" max="10246" width="22.75" style="69" customWidth="1"/>
    <col min="10247" max="10247" width="15.75" style="69" customWidth="1"/>
    <col min="10248" max="10248" width="10.375" style="69" customWidth="1"/>
    <col min="10249" max="10249" width="14.25" style="69" customWidth="1"/>
    <col min="10250" max="10250" width="11.875" style="69" customWidth="1"/>
    <col min="10251" max="10496" width="9" style="69"/>
    <col min="10497" max="10497" width="46.375" style="69" customWidth="1"/>
    <col min="10498" max="10498" width="19.25" style="69" customWidth="1"/>
    <col min="10499" max="10499" width="16.25" style="69" customWidth="1"/>
    <col min="10500" max="10500" width="7.25" style="69" customWidth="1"/>
    <col min="10501" max="10501" width="9.375" style="69" customWidth="1"/>
    <col min="10502" max="10502" width="22.75" style="69" customWidth="1"/>
    <col min="10503" max="10503" width="15.75" style="69" customWidth="1"/>
    <col min="10504" max="10504" width="10.375" style="69" customWidth="1"/>
    <col min="10505" max="10505" width="14.25" style="69" customWidth="1"/>
    <col min="10506" max="10506" width="11.875" style="69" customWidth="1"/>
    <col min="10507" max="10752" width="9" style="69"/>
    <col min="10753" max="10753" width="46.375" style="69" customWidth="1"/>
    <col min="10754" max="10754" width="19.25" style="69" customWidth="1"/>
    <col min="10755" max="10755" width="16.25" style="69" customWidth="1"/>
    <col min="10756" max="10756" width="7.25" style="69" customWidth="1"/>
    <col min="10757" max="10757" width="9.375" style="69" customWidth="1"/>
    <col min="10758" max="10758" width="22.75" style="69" customWidth="1"/>
    <col min="10759" max="10759" width="15.75" style="69" customWidth="1"/>
    <col min="10760" max="10760" width="10.375" style="69" customWidth="1"/>
    <col min="10761" max="10761" width="14.25" style="69" customWidth="1"/>
    <col min="10762" max="10762" width="11.875" style="69" customWidth="1"/>
    <col min="10763" max="11008" width="9" style="69"/>
    <col min="11009" max="11009" width="46.375" style="69" customWidth="1"/>
    <col min="11010" max="11010" width="19.25" style="69" customWidth="1"/>
    <col min="11011" max="11011" width="16.25" style="69" customWidth="1"/>
    <col min="11012" max="11012" width="7.25" style="69" customWidth="1"/>
    <col min="11013" max="11013" width="9.375" style="69" customWidth="1"/>
    <col min="11014" max="11014" width="22.75" style="69" customWidth="1"/>
    <col min="11015" max="11015" width="15.75" style="69" customWidth="1"/>
    <col min="11016" max="11016" width="10.375" style="69" customWidth="1"/>
    <col min="11017" max="11017" width="14.25" style="69" customWidth="1"/>
    <col min="11018" max="11018" width="11.875" style="69" customWidth="1"/>
    <col min="11019" max="11264" width="9" style="69"/>
    <col min="11265" max="11265" width="46.375" style="69" customWidth="1"/>
    <col min="11266" max="11266" width="19.25" style="69" customWidth="1"/>
    <col min="11267" max="11267" width="16.25" style="69" customWidth="1"/>
    <col min="11268" max="11268" width="7.25" style="69" customWidth="1"/>
    <col min="11269" max="11269" width="9.375" style="69" customWidth="1"/>
    <col min="11270" max="11270" width="22.75" style="69" customWidth="1"/>
    <col min="11271" max="11271" width="15.75" style="69" customWidth="1"/>
    <col min="11272" max="11272" width="10.375" style="69" customWidth="1"/>
    <col min="11273" max="11273" width="14.25" style="69" customWidth="1"/>
    <col min="11274" max="11274" width="11.875" style="69" customWidth="1"/>
    <col min="11275" max="11520" width="9" style="69"/>
    <col min="11521" max="11521" width="46.375" style="69" customWidth="1"/>
    <col min="11522" max="11522" width="19.25" style="69" customWidth="1"/>
    <col min="11523" max="11523" width="16.25" style="69" customWidth="1"/>
    <col min="11524" max="11524" width="7.25" style="69" customWidth="1"/>
    <col min="11525" max="11525" width="9.375" style="69" customWidth="1"/>
    <col min="11526" max="11526" width="22.75" style="69" customWidth="1"/>
    <col min="11527" max="11527" width="15.75" style="69" customWidth="1"/>
    <col min="11528" max="11528" width="10.375" style="69" customWidth="1"/>
    <col min="11529" max="11529" width="14.25" style="69" customWidth="1"/>
    <col min="11530" max="11530" width="11.875" style="69" customWidth="1"/>
    <col min="11531" max="11776" width="9" style="69"/>
    <col min="11777" max="11777" width="46.375" style="69" customWidth="1"/>
    <col min="11778" max="11778" width="19.25" style="69" customWidth="1"/>
    <col min="11779" max="11779" width="16.25" style="69" customWidth="1"/>
    <col min="11780" max="11780" width="7.25" style="69" customWidth="1"/>
    <col min="11781" max="11781" width="9.375" style="69" customWidth="1"/>
    <col min="11782" max="11782" width="22.75" style="69" customWidth="1"/>
    <col min="11783" max="11783" width="15.75" style="69" customWidth="1"/>
    <col min="11784" max="11784" width="10.375" style="69" customWidth="1"/>
    <col min="11785" max="11785" width="14.25" style="69" customWidth="1"/>
    <col min="11786" max="11786" width="11.875" style="69" customWidth="1"/>
    <col min="11787" max="12032" width="9" style="69"/>
    <col min="12033" max="12033" width="46.375" style="69" customWidth="1"/>
    <col min="12034" max="12034" width="19.25" style="69" customWidth="1"/>
    <col min="12035" max="12035" width="16.25" style="69" customWidth="1"/>
    <col min="12036" max="12036" width="7.25" style="69" customWidth="1"/>
    <col min="12037" max="12037" width="9.375" style="69" customWidth="1"/>
    <col min="12038" max="12038" width="22.75" style="69" customWidth="1"/>
    <col min="12039" max="12039" width="15.75" style="69" customWidth="1"/>
    <col min="12040" max="12040" width="10.375" style="69" customWidth="1"/>
    <col min="12041" max="12041" width="14.25" style="69" customWidth="1"/>
    <col min="12042" max="12042" width="11.875" style="69" customWidth="1"/>
    <col min="12043" max="12288" width="9" style="69"/>
    <col min="12289" max="12289" width="46.375" style="69" customWidth="1"/>
    <col min="12290" max="12290" width="19.25" style="69" customWidth="1"/>
    <col min="12291" max="12291" width="16.25" style="69" customWidth="1"/>
    <col min="12292" max="12292" width="7.25" style="69" customWidth="1"/>
    <col min="12293" max="12293" width="9.375" style="69" customWidth="1"/>
    <col min="12294" max="12294" width="22.75" style="69" customWidth="1"/>
    <col min="12295" max="12295" width="15.75" style="69" customWidth="1"/>
    <col min="12296" max="12296" width="10.375" style="69" customWidth="1"/>
    <col min="12297" max="12297" width="14.25" style="69" customWidth="1"/>
    <col min="12298" max="12298" width="11.875" style="69" customWidth="1"/>
    <col min="12299" max="12544" width="9" style="69"/>
    <col min="12545" max="12545" width="46.375" style="69" customWidth="1"/>
    <col min="12546" max="12546" width="19.25" style="69" customWidth="1"/>
    <col min="12547" max="12547" width="16.25" style="69" customWidth="1"/>
    <col min="12548" max="12548" width="7.25" style="69" customWidth="1"/>
    <col min="12549" max="12549" width="9.375" style="69" customWidth="1"/>
    <col min="12550" max="12550" width="22.75" style="69" customWidth="1"/>
    <col min="12551" max="12551" width="15.75" style="69" customWidth="1"/>
    <col min="12552" max="12552" width="10.375" style="69" customWidth="1"/>
    <col min="12553" max="12553" width="14.25" style="69" customWidth="1"/>
    <col min="12554" max="12554" width="11.875" style="69" customWidth="1"/>
    <col min="12555" max="12800" width="9" style="69"/>
    <col min="12801" max="12801" width="46.375" style="69" customWidth="1"/>
    <col min="12802" max="12802" width="19.25" style="69" customWidth="1"/>
    <col min="12803" max="12803" width="16.25" style="69" customWidth="1"/>
    <col min="12804" max="12804" width="7.25" style="69" customWidth="1"/>
    <col min="12805" max="12805" width="9.375" style="69" customWidth="1"/>
    <col min="12806" max="12806" width="22.75" style="69" customWidth="1"/>
    <col min="12807" max="12807" width="15.75" style="69" customWidth="1"/>
    <col min="12808" max="12808" width="10.375" style="69" customWidth="1"/>
    <col min="12809" max="12809" width="14.25" style="69" customWidth="1"/>
    <col min="12810" max="12810" width="11.875" style="69" customWidth="1"/>
    <col min="12811" max="13056" width="9" style="69"/>
    <col min="13057" max="13057" width="46.375" style="69" customWidth="1"/>
    <col min="13058" max="13058" width="19.25" style="69" customWidth="1"/>
    <col min="13059" max="13059" width="16.25" style="69" customWidth="1"/>
    <col min="13060" max="13060" width="7.25" style="69" customWidth="1"/>
    <col min="13061" max="13061" width="9.375" style="69" customWidth="1"/>
    <col min="13062" max="13062" width="22.75" style="69" customWidth="1"/>
    <col min="13063" max="13063" width="15.75" style="69" customWidth="1"/>
    <col min="13064" max="13064" width="10.375" style="69" customWidth="1"/>
    <col min="13065" max="13065" width="14.25" style="69" customWidth="1"/>
    <col min="13066" max="13066" width="11.875" style="69" customWidth="1"/>
    <col min="13067" max="13312" width="9" style="69"/>
    <col min="13313" max="13313" width="46.375" style="69" customWidth="1"/>
    <col min="13314" max="13314" width="19.25" style="69" customWidth="1"/>
    <col min="13315" max="13315" width="16.25" style="69" customWidth="1"/>
    <col min="13316" max="13316" width="7.25" style="69" customWidth="1"/>
    <col min="13317" max="13317" width="9.375" style="69" customWidth="1"/>
    <col min="13318" max="13318" width="22.75" style="69" customWidth="1"/>
    <col min="13319" max="13319" width="15.75" style="69" customWidth="1"/>
    <col min="13320" max="13320" width="10.375" style="69" customWidth="1"/>
    <col min="13321" max="13321" width="14.25" style="69" customWidth="1"/>
    <col min="13322" max="13322" width="11.875" style="69" customWidth="1"/>
    <col min="13323" max="13568" width="9" style="69"/>
    <col min="13569" max="13569" width="46.375" style="69" customWidth="1"/>
    <col min="13570" max="13570" width="19.25" style="69" customWidth="1"/>
    <col min="13571" max="13571" width="16.25" style="69" customWidth="1"/>
    <col min="13572" max="13572" width="7.25" style="69" customWidth="1"/>
    <col min="13573" max="13573" width="9.375" style="69" customWidth="1"/>
    <col min="13574" max="13574" width="22.75" style="69" customWidth="1"/>
    <col min="13575" max="13575" width="15.75" style="69" customWidth="1"/>
    <col min="13576" max="13576" width="10.375" style="69" customWidth="1"/>
    <col min="13577" max="13577" width="14.25" style="69" customWidth="1"/>
    <col min="13578" max="13578" width="11.875" style="69" customWidth="1"/>
    <col min="13579" max="13824" width="9" style="69"/>
    <col min="13825" max="13825" width="46.375" style="69" customWidth="1"/>
    <col min="13826" max="13826" width="19.25" style="69" customWidth="1"/>
    <col min="13827" max="13827" width="16.25" style="69" customWidth="1"/>
    <col min="13828" max="13828" width="7.25" style="69" customWidth="1"/>
    <col min="13829" max="13829" width="9.375" style="69" customWidth="1"/>
    <col min="13830" max="13830" width="22.75" style="69" customWidth="1"/>
    <col min="13831" max="13831" width="15.75" style="69" customWidth="1"/>
    <col min="13832" max="13832" width="10.375" style="69" customWidth="1"/>
    <col min="13833" max="13833" width="14.25" style="69" customWidth="1"/>
    <col min="13834" max="13834" width="11.875" style="69" customWidth="1"/>
    <col min="13835" max="14080" width="9" style="69"/>
    <col min="14081" max="14081" width="46.375" style="69" customWidth="1"/>
    <col min="14082" max="14082" width="19.25" style="69" customWidth="1"/>
    <col min="14083" max="14083" width="16.25" style="69" customWidth="1"/>
    <col min="14084" max="14084" width="7.25" style="69" customWidth="1"/>
    <col min="14085" max="14085" width="9.375" style="69" customWidth="1"/>
    <col min="14086" max="14086" width="22.75" style="69" customWidth="1"/>
    <col min="14087" max="14087" width="15.75" style="69" customWidth="1"/>
    <col min="14088" max="14088" width="10.375" style="69" customWidth="1"/>
    <col min="14089" max="14089" width="14.25" style="69" customWidth="1"/>
    <col min="14090" max="14090" width="11.875" style="69" customWidth="1"/>
    <col min="14091" max="14336" width="9" style="69"/>
    <col min="14337" max="14337" width="46.375" style="69" customWidth="1"/>
    <col min="14338" max="14338" width="19.25" style="69" customWidth="1"/>
    <col min="14339" max="14339" width="16.25" style="69" customWidth="1"/>
    <col min="14340" max="14340" width="7.25" style="69" customWidth="1"/>
    <col min="14341" max="14341" width="9.375" style="69" customWidth="1"/>
    <col min="14342" max="14342" width="22.75" style="69" customWidth="1"/>
    <col min="14343" max="14343" width="15.75" style="69" customWidth="1"/>
    <col min="14344" max="14344" width="10.375" style="69" customWidth="1"/>
    <col min="14345" max="14345" width="14.25" style="69" customWidth="1"/>
    <col min="14346" max="14346" width="11.875" style="69" customWidth="1"/>
    <col min="14347" max="14592" width="9" style="69"/>
    <col min="14593" max="14593" width="46.375" style="69" customWidth="1"/>
    <col min="14594" max="14594" width="19.25" style="69" customWidth="1"/>
    <col min="14595" max="14595" width="16.25" style="69" customWidth="1"/>
    <col min="14596" max="14596" width="7.25" style="69" customWidth="1"/>
    <col min="14597" max="14597" width="9.375" style="69" customWidth="1"/>
    <col min="14598" max="14598" width="22.75" style="69" customWidth="1"/>
    <col min="14599" max="14599" width="15.75" style="69" customWidth="1"/>
    <col min="14600" max="14600" width="10.375" style="69" customWidth="1"/>
    <col min="14601" max="14601" width="14.25" style="69" customWidth="1"/>
    <col min="14602" max="14602" width="11.875" style="69" customWidth="1"/>
    <col min="14603" max="14848" width="9" style="69"/>
    <col min="14849" max="14849" width="46.375" style="69" customWidth="1"/>
    <col min="14850" max="14850" width="19.25" style="69" customWidth="1"/>
    <col min="14851" max="14851" width="16.25" style="69" customWidth="1"/>
    <col min="14852" max="14852" width="7.25" style="69" customWidth="1"/>
    <col min="14853" max="14853" width="9.375" style="69" customWidth="1"/>
    <col min="14854" max="14854" width="22.75" style="69" customWidth="1"/>
    <col min="14855" max="14855" width="15.75" style="69" customWidth="1"/>
    <col min="14856" max="14856" width="10.375" style="69" customWidth="1"/>
    <col min="14857" max="14857" width="14.25" style="69" customWidth="1"/>
    <col min="14858" max="14858" width="11.875" style="69" customWidth="1"/>
    <col min="14859" max="15104" width="9" style="69"/>
    <col min="15105" max="15105" width="46.375" style="69" customWidth="1"/>
    <col min="15106" max="15106" width="19.25" style="69" customWidth="1"/>
    <col min="15107" max="15107" width="16.25" style="69" customWidth="1"/>
    <col min="15108" max="15108" width="7.25" style="69" customWidth="1"/>
    <col min="15109" max="15109" width="9.375" style="69" customWidth="1"/>
    <col min="15110" max="15110" width="22.75" style="69" customWidth="1"/>
    <col min="15111" max="15111" width="15.75" style="69" customWidth="1"/>
    <col min="15112" max="15112" width="10.375" style="69" customWidth="1"/>
    <col min="15113" max="15113" width="14.25" style="69" customWidth="1"/>
    <col min="15114" max="15114" width="11.875" style="69" customWidth="1"/>
    <col min="15115" max="15360" width="9" style="69"/>
    <col min="15361" max="15361" width="46.375" style="69" customWidth="1"/>
    <col min="15362" max="15362" width="19.25" style="69" customWidth="1"/>
    <col min="15363" max="15363" width="16.25" style="69" customWidth="1"/>
    <col min="15364" max="15364" width="7.25" style="69" customWidth="1"/>
    <col min="15365" max="15365" width="9.375" style="69" customWidth="1"/>
    <col min="15366" max="15366" width="22.75" style="69" customWidth="1"/>
    <col min="15367" max="15367" width="15.75" style="69" customWidth="1"/>
    <col min="15368" max="15368" width="10.375" style="69" customWidth="1"/>
    <col min="15369" max="15369" width="14.25" style="69" customWidth="1"/>
    <col min="15370" max="15370" width="11.875" style="69" customWidth="1"/>
    <col min="15371" max="15616" width="9" style="69"/>
    <col min="15617" max="15617" width="46.375" style="69" customWidth="1"/>
    <col min="15618" max="15618" width="19.25" style="69" customWidth="1"/>
    <col min="15619" max="15619" width="16.25" style="69" customWidth="1"/>
    <col min="15620" max="15620" width="7.25" style="69" customWidth="1"/>
    <col min="15621" max="15621" width="9.375" style="69" customWidth="1"/>
    <col min="15622" max="15622" width="22.75" style="69" customWidth="1"/>
    <col min="15623" max="15623" width="15.75" style="69" customWidth="1"/>
    <col min="15624" max="15624" width="10.375" style="69" customWidth="1"/>
    <col min="15625" max="15625" width="14.25" style="69" customWidth="1"/>
    <col min="15626" max="15626" width="11.875" style="69" customWidth="1"/>
    <col min="15627" max="15872" width="9" style="69"/>
    <col min="15873" max="15873" width="46.375" style="69" customWidth="1"/>
    <col min="15874" max="15874" width="19.25" style="69" customWidth="1"/>
    <col min="15875" max="15875" width="16.25" style="69" customWidth="1"/>
    <col min="15876" max="15876" width="7.25" style="69" customWidth="1"/>
    <col min="15877" max="15877" width="9.375" style="69" customWidth="1"/>
    <col min="15878" max="15878" width="22.75" style="69" customWidth="1"/>
    <col min="15879" max="15879" width="15.75" style="69" customWidth="1"/>
    <col min="15880" max="15880" width="10.375" style="69" customWidth="1"/>
    <col min="15881" max="15881" width="14.25" style="69" customWidth="1"/>
    <col min="15882" max="15882" width="11.875" style="69" customWidth="1"/>
    <col min="15883" max="16128" width="9" style="69"/>
    <col min="16129" max="16129" width="46.375" style="69" customWidth="1"/>
    <col min="16130" max="16130" width="19.25" style="69" customWidth="1"/>
    <col min="16131" max="16131" width="16.25" style="69" customWidth="1"/>
    <col min="16132" max="16132" width="7.25" style="69" customWidth="1"/>
    <col min="16133" max="16133" width="9.375" style="69" customWidth="1"/>
    <col min="16134" max="16134" width="22.75" style="69" customWidth="1"/>
    <col min="16135" max="16135" width="15.75" style="69" customWidth="1"/>
    <col min="16136" max="16136" width="10.375" style="69" customWidth="1"/>
    <col min="16137" max="16137" width="14.25" style="69" customWidth="1"/>
    <col min="16138" max="16138" width="11.875" style="69" customWidth="1"/>
    <col min="16139" max="16384" width="9" style="69"/>
  </cols>
  <sheetData>
    <row r="1" spans="1:13">
      <c r="A1" s="413" t="s">
        <v>0</v>
      </c>
      <c r="B1" s="413"/>
      <c r="D1" s="69"/>
      <c r="E1" s="69"/>
    </row>
    <row r="2" spans="1:13" ht="15" thickBot="1">
      <c r="D2" s="69"/>
      <c r="E2" s="69"/>
    </row>
    <row r="3" spans="1:13" ht="15.75" customHeight="1">
      <c r="B3" s="21" t="s">
        <v>224</v>
      </c>
      <c r="C3" s="70"/>
      <c r="D3" s="69"/>
      <c r="E3" s="172"/>
      <c r="F3" s="173" t="s">
        <v>141</v>
      </c>
      <c r="G3" s="173" t="s">
        <v>20</v>
      </c>
      <c r="H3" s="173" t="s">
        <v>41</v>
      </c>
      <c r="I3" s="173" t="s">
        <v>142</v>
      </c>
      <c r="J3" s="174" t="s">
        <v>92</v>
      </c>
    </row>
    <row r="4" spans="1:13">
      <c r="B4" s="71"/>
      <c r="D4" s="69"/>
      <c r="E4" s="175" t="s">
        <v>35</v>
      </c>
      <c r="F4" s="114">
        <v>0.89343210355708014</v>
      </c>
      <c r="G4" s="114">
        <v>0.65150834187923645</v>
      </c>
      <c r="H4" s="114">
        <v>-2.0412759091818188E-2</v>
      </c>
      <c r="I4" s="114">
        <v>-0.43917515415577024</v>
      </c>
      <c r="J4" s="115">
        <v>1.0853525321887194</v>
      </c>
    </row>
    <row r="5" spans="1:13">
      <c r="D5" s="69"/>
      <c r="E5" s="175" t="s">
        <v>38</v>
      </c>
      <c r="F5" s="114">
        <v>2.2306136766951408</v>
      </c>
      <c r="G5" s="114">
        <v>5.1370145681152248</v>
      </c>
      <c r="H5" s="114">
        <v>-0.13722091535637765</v>
      </c>
      <c r="I5" s="114">
        <v>-2.984812843052274</v>
      </c>
      <c r="J5" s="115">
        <v>4.2455944864017177</v>
      </c>
      <c r="K5" s="72"/>
      <c r="M5" s="73"/>
    </row>
    <row r="6" spans="1:13">
      <c r="D6" s="69"/>
      <c r="E6" s="175" t="s">
        <v>37</v>
      </c>
      <c r="F6" s="114">
        <v>2.3924132480781468</v>
      </c>
      <c r="G6" s="114">
        <v>1.2042891012285357</v>
      </c>
      <c r="H6" s="114">
        <v>-1.024678497018459</v>
      </c>
      <c r="I6" s="114">
        <v>-0.13111574107335419</v>
      </c>
      <c r="J6" s="115">
        <v>2.4409081112148794</v>
      </c>
      <c r="K6" s="72"/>
      <c r="M6" s="73"/>
    </row>
    <row r="7" spans="1:13">
      <c r="D7" s="69"/>
      <c r="E7" s="176" t="s">
        <v>39</v>
      </c>
      <c r="F7" s="116">
        <v>2.5408482358215947</v>
      </c>
      <c r="G7" s="116">
        <v>1.6344969665325373</v>
      </c>
      <c r="H7" s="116">
        <v>1.475020005561833</v>
      </c>
      <c r="I7" s="116">
        <v>-1.5862566046730815</v>
      </c>
      <c r="J7" s="117">
        <v>4.0641086032428797</v>
      </c>
    </row>
    <row r="8" spans="1:13">
      <c r="D8" s="69"/>
    </row>
    <row r="9" spans="1:13">
      <c r="D9" s="69"/>
      <c r="E9" s="177"/>
      <c r="F9" s="178"/>
      <c r="G9" s="178"/>
      <c r="H9" s="178"/>
      <c r="I9" s="178"/>
      <c r="J9" s="178"/>
      <c r="K9" s="179"/>
    </row>
    <row r="10" spans="1:13">
      <c r="D10" s="69"/>
      <c r="E10" s="177"/>
      <c r="F10" s="178"/>
      <c r="G10" s="178"/>
      <c r="H10" s="178"/>
      <c r="I10" s="178"/>
      <c r="J10" s="178"/>
      <c r="K10" s="179"/>
    </row>
    <row r="11" spans="1:13">
      <c r="D11" s="69"/>
      <c r="E11" s="177"/>
      <c r="F11" s="178"/>
      <c r="G11" s="178"/>
      <c r="H11" s="178"/>
      <c r="I11" s="178"/>
      <c r="J11" s="178"/>
      <c r="K11" s="179"/>
    </row>
    <row r="12" spans="1:13">
      <c r="D12" s="69"/>
      <c r="E12" s="177"/>
      <c r="F12" s="178"/>
      <c r="G12" s="178"/>
      <c r="H12" s="178"/>
      <c r="I12" s="178"/>
      <c r="J12" s="178"/>
      <c r="K12" s="180"/>
    </row>
    <row r="13" spans="1:13">
      <c r="D13" s="69"/>
      <c r="E13" s="69"/>
      <c r="F13" s="181"/>
      <c r="G13" s="181"/>
      <c r="H13" s="181"/>
      <c r="I13" s="181"/>
      <c r="J13" s="181"/>
    </row>
    <row r="14" spans="1:13">
      <c r="D14" s="69"/>
      <c r="E14" s="69"/>
      <c r="F14" s="182"/>
      <c r="G14" s="182"/>
      <c r="H14" s="182"/>
      <c r="I14" s="182"/>
      <c r="J14" s="182"/>
    </row>
    <row r="15" spans="1:13">
      <c r="D15" s="69"/>
      <c r="E15" s="69"/>
      <c r="F15" s="72"/>
      <c r="G15" s="72"/>
      <c r="H15" s="72"/>
      <c r="I15" s="72"/>
      <c r="J15" s="72"/>
    </row>
    <row r="16" spans="1:13">
      <c r="D16" s="69"/>
      <c r="E16" s="69"/>
      <c r="F16" s="72"/>
      <c r="G16" s="72"/>
      <c r="H16" s="72"/>
      <c r="I16" s="72"/>
      <c r="J16" s="72"/>
    </row>
    <row r="17" spans="2:10">
      <c r="D17" s="69"/>
      <c r="E17" s="69"/>
      <c r="F17" s="72"/>
      <c r="G17" s="72"/>
      <c r="H17" s="72"/>
      <c r="I17" s="72"/>
      <c r="J17" s="72"/>
    </row>
    <row r="18" spans="2:10">
      <c r="D18" s="69"/>
      <c r="E18" s="69"/>
      <c r="F18" s="72"/>
      <c r="G18" s="72"/>
      <c r="H18" s="72"/>
      <c r="I18" s="72"/>
      <c r="J18" s="72"/>
    </row>
    <row r="19" spans="2:10">
      <c r="D19" s="69"/>
      <c r="E19" s="69"/>
      <c r="F19" s="183"/>
      <c r="G19" s="183"/>
      <c r="H19" s="183"/>
      <c r="I19" s="183"/>
      <c r="J19" s="183"/>
    </row>
    <row r="20" spans="2:10">
      <c r="D20" s="69"/>
      <c r="E20" s="69"/>
    </row>
    <row r="21" spans="2:10">
      <c r="D21" s="69"/>
      <c r="E21" s="69"/>
    </row>
    <row r="22" spans="2:10">
      <c r="B22" s="184" t="s">
        <v>143</v>
      </c>
      <c r="D22" s="69"/>
      <c r="E22" s="69"/>
    </row>
    <row r="23" spans="2:10" ht="15" thickBot="1">
      <c r="B23" s="414" t="s">
        <v>32</v>
      </c>
      <c r="C23" s="414"/>
      <c r="D23" s="69"/>
      <c r="E23" s="69"/>
    </row>
    <row r="24" spans="2:10" ht="16.5">
      <c r="B24" s="185"/>
      <c r="D24" s="69"/>
      <c r="E24" s="69"/>
    </row>
  </sheetData>
  <mergeCells count="2">
    <mergeCell ref="A1:B1"/>
    <mergeCell ref="B23:C23"/>
  </mergeCells>
  <hyperlinks>
    <hyperlink ref="A1:B1" location="Turinys!A34" display="↖ atgal į turinį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1D1D1"/>
  </sheetPr>
  <dimension ref="A1:K17"/>
  <sheetViews>
    <sheetView showGridLines="0" showRowColHeaders="0" workbookViewId="0">
      <selection sqref="A1:B1"/>
    </sheetView>
  </sheetViews>
  <sheetFormatPr defaultRowHeight="14.25"/>
  <cols>
    <col min="1" max="1" width="9" style="146"/>
    <col min="2" max="2" width="44.125" style="146" customWidth="1"/>
    <col min="3" max="3" width="12.125" style="232" customWidth="1"/>
    <col min="4" max="16384" width="9" style="146"/>
  </cols>
  <sheetData>
    <row r="1" spans="1:11">
      <c r="A1" s="409" t="s">
        <v>0</v>
      </c>
      <c r="B1" s="409"/>
      <c r="C1" s="231"/>
    </row>
    <row r="2" spans="1:11" ht="15" thickBot="1"/>
    <row r="3" spans="1:11" ht="15.75" thickBot="1">
      <c r="B3" s="186" t="s">
        <v>149</v>
      </c>
      <c r="C3" s="186"/>
      <c r="D3" s="187"/>
      <c r="E3" s="187"/>
      <c r="F3" s="187"/>
      <c r="G3" s="187"/>
      <c r="H3" s="134"/>
      <c r="I3" s="134"/>
      <c r="J3" s="134"/>
      <c r="K3" s="134"/>
    </row>
    <row r="4" spans="1:11">
      <c r="B4" s="188"/>
      <c r="C4" s="189" t="s">
        <v>150</v>
      </c>
      <c r="D4" s="189" t="s">
        <v>144</v>
      </c>
      <c r="E4" s="189" t="s">
        <v>145</v>
      </c>
      <c r="F4" s="189" t="s">
        <v>146</v>
      </c>
      <c r="G4" s="190" t="s">
        <v>147</v>
      </c>
    </row>
    <row r="5" spans="1:11">
      <c r="B5" s="191" t="s">
        <v>188</v>
      </c>
      <c r="C5" s="236" t="s">
        <v>182</v>
      </c>
      <c r="D5" s="192">
        <v>4.0599999999999996</v>
      </c>
      <c r="E5" s="192">
        <v>2.71</v>
      </c>
      <c r="F5" s="192">
        <v>4.45</v>
      </c>
      <c r="G5" s="193">
        <v>1.08</v>
      </c>
    </row>
    <row r="6" spans="1:11">
      <c r="B6" s="191" t="s">
        <v>162</v>
      </c>
      <c r="C6" s="236" t="s">
        <v>151</v>
      </c>
      <c r="D6" s="192">
        <v>-0.03</v>
      </c>
      <c r="E6" s="192">
        <v>0.39</v>
      </c>
      <c r="F6" s="192">
        <v>0.11</v>
      </c>
      <c r="G6" s="193">
        <v>0.01</v>
      </c>
    </row>
    <row r="7" spans="1:11">
      <c r="B7" s="191" t="s">
        <v>163</v>
      </c>
      <c r="C7" s="236" t="s">
        <v>152</v>
      </c>
      <c r="D7" s="192">
        <v>0.81</v>
      </c>
      <c r="E7" s="192">
        <v>-0.09</v>
      </c>
      <c r="F7" s="192">
        <v>0.26</v>
      </c>
      <c r="G7" s="193">
        <v>-0.19</v>
      </c>
    </row>
    <row r="8" spans="1:11">
      <c r="B8" s="191" t="s">
        <v>164</v>
      </c>
      <c r="C8" s="236" t="s">
        <v>153</v>
      </c>
      <c r="D8" s="192">
        <v>0.8</v>
      </c>
      <c r="E8" s="192">
        <v>0.3</v>
      </c>
      <c r="F8" s="192">
        <v>0.91</v>
      </c>
      <c r="G8" s="193">
        <v>-0.16</v>
      </c>
    </row>
    <row r="9" spans="1:11">
      <c r="B9" s="191" t="s">
        <v>165</v>
      </c>
      <c r="C9" s="236" t="s">
        <v>154</v>
      </c>
      <c r="D9" s="192">
        <v>0.72</v>
      </c>
      <c r="E9" s="192">
        <v>0.2</v>
      </c>
      <c r="F9" s="192">
        <v>0.04</v>
      </c>
      <c r="G9" s="193">
        <v>0.18</v>
      </c>
    </row>
    <row r="10" spans="1:11" ht="28.5">
      <c r="B10" s="191" t="s">
        <v>166</v>
      </c>
      <c r="C10" s="236" t="s">
        <v>155</v>
      </c>
      <c r="D10" s="192">
        <v>1.82</v>
      </c>
      <c r="E10" s="192">
        <v>0.77</v>
      </c>
      <c r="F10" s="192">
        <v>1.25</v>
      </c>
      <c r="G10" s="193">
        <v>0.28000000000000003</v>
      </c>
    </row>
    <row r="11" spans="1:11">
      <c r="B11" s="191" t="s">
        <v>167</v>
      </c>
      <c r="C11" s="236" t="s">
        <v>156</v>
      </c>
      <c r="D11" s="192">
        <v>0.1</v>
      </c>
      <c r="E11" s="192">
        <v>0.25</v>
      </c>
      <c r="F11" s="192">
        <v>1.26</v>
      </c>
      <c r="G11" s="193">
        <v>0.16</v>
      </c>
    </row>
    <row r="12" spans="1:11">
      <c r="B12" s="191" t="s">
        <v>168</v>
      </c>
      <c r="C12" s="236" t="s">
        <v>157</v>
      </c>
      <c r="D12" s="192">
        <v>0.1</v>
      </c>
      <c r="E12" s="192">
        <v>-0.05</v>
      </c>
      <c r="F12" s="192">
        <v>0.5</v>
      </c>
      <c r="G12" s="193">
        <v>0.05</v>
      </c>
    </row>
    <row r="13" spans="1:11">
      <c r="B13" s="191" t="s">
        <v>169</v>
      </c>
      <c r="C13" s="236" t="s">
        <v>158</v>
      </c>
      <c r="D13" s="192">
        <v>0</v>
      </c>
      <c r="E13" s="192">
        <v>-0.02</v>
      </c>
      <c r="F13" s="192">
        <v>-0.23</v>
      </c>
      <c r="G13" s="193">
        <v>0.15</v>
      </c>
    </row>
    <row r="14" spans="1:11" ht="28.5">
      <c r="B14" s="191" t="s">
        <v>170</v>
      </c>
      <c r="C14" s="236" t="s">
        <v>159</v>
      </c>
      <c r="D14" s="192">
        <v>0.33</v>
      </c>
      <c r="E14" s="192">
        <v>0.56999999999999995</v>
      </c>
      <c r="F14" s="192">
        <v>1.0900000000000001</v>
      </c>
      <c r="G14" s="193">
        <v>0.2</v>
      </c>
    </row>
    <row r="15" spans="1:11" ht="28.5">
      <c r="B15" s="191" t="s">
        <v>171</v>
      </c>
      <c r="C15" s="236" t="s">
        <v>160</v>
      </c>
      <c r="D15" s="192">
        <v>0.19</v>
      </c>
      <c r="E15" s="192">
        <v>0.57999999999999996</v>
      </c>
      <c r="F15" s="192">
        <v>0.17</v>
      </c>
      <c r="G15" s="193">
        <v>0.2</v>
      </c>
    </row>
    <row r="16" spans="1:11" ht="29.25" thickBot="1">
      <c r="B16" s="194" t="s">
        <v>172</v>
      </c>
      <c r="C16" s="237" t="s">
        <v>161</v>
      </c>
      <c r="D16" s="195">
        <v>0.02</v>
      </c>
      <c r="E16" s="195">
        <v>0.12</v>
      </c>
      <c r="F16" s="195">
        <v>0.01</v>
      </c>
      <c r="G16" s="196">
        <v>0.04</v>
      </c>
    </row>
    <row r="17" spans="2:7" ht="15" thickBot="1">
      <c r="B17" s="197" t="s">
        <v>32</v>
      </c>
      <c r="C17" s="197"/>
      <c r="D17" s="198"/>
      <c r="E17" s="198"/>
      <c r="F17" s="198"/>
      <c r="G17" s="198"/>
    </row>
  </sheetData>
  <mergeCells count="1">
    <mergeCell ref="A1:B1"/>
  </mergeCells>
  <hyperlinks>
    <hyperlink ref="A1" location="Turinys!A1" display="↖ atgal į turinį"/>
    <hyperlink ref="A1:B1" location="Turinys!A19" display="↖ atgal į turinį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41</vt:i4>
      </vt:variant>
      <vt:variant>
        <vt:lpstr>Įvardinti diapazonai</vt:lpstr>
      </vt:variant>
      <vt:variant>
        <vt:i4>1</vt:i4>
      </vt:variant>
    </vt:vector>
  </HeadingPairs>
  <TitlesOfParts>
    <vt:vector size="42" baseType="lpstr">
      <vt:lpstr>Turinys</vt:lpstr>
      <vt:lpstr>1pr</vt:lpstr>
      <vt:lpstr>2pr</vt:lpstr>
      <vt:lpstr>3pr</vt:lpstr>
      <vt:lpstr>4pr</vt:lpstr>
      <vt:lpstr>5pr</vt:lpstr>
      <vt:lpstr>6pr</vt:lpstr>
      <vt:lpstr>1 pav.</vt:lpstr>
      <vt:lpstr>1 lentelė</vt:lpstr>
      <vt:lpstr>2 pav.</vt:lpstr>
      <vt:lpstr>3 pav.</vt:lpstr>
      <vt:lpstr>4 pav.</vt:lpstr>
      <vt:lpstr>5 pav.</vt:lpstr>
      <vt:lpstr>6 pav.</vt:lpstr>
      <vt:lpstr>2 lentelė</vt:lpstr>
      <vt:lpstr>7 pav.</vt:lpstr>
      <vt:lpstr>3 lentelė</vt:lpstr>
      <vt:lpstr>8 pav.</vt:lpstr>
      <vt:lpstr>9 pav.</vt:lpstr>
      <vt:lpstr>A.1 pav.</vt:lpstr>
      <vt:lpstr>A.2 pav.</vt:lpstr>
      <vt:lpstr>A.3 pav.</vt:lpstr>
      <vt:lpstr>A.4 pav.</vt:lpstr>
      <vt:lpstr>A.5 pav.</vt:lpstr>
      <vt:lpstr>10 pav.</vt:lpstr>
      <vt:lpstr>11 pav.</vt:lpstr>
      <vt:lpstr>12 pav.</vt:lpstr>
      <vt:lpstr>13 pav.</vt:lpstr>
      <vt:lpstr>14 pav.</vt:lpstr>
      <vt:lpstr>15 pav.</vt:lpstr>
      <vt:lpstr>16 pav.</vt:lpstr>
      <vt:lpstr>17 pav.</vt:lpstr>
      <vt:lpstr>18 pav.</vt:lpstr>
      <vt:lpstr>19 pav.</vt:lpstr>
      <vt:lpstr>20 pav.</vt:lpstr>
      <vt:lpstr>21 pav.</vt:lpstr>
      <vt:lpstr>22 pav.</vt:lpstr>
      <vt:lpstr>23 pav.</vt:lpstr>
      <vt:lpstr>24 pav.</vt:lpstr>
      <vt:lpstr>4 lentelė</vt:lpstr>
      <vt:lpstr>2 priedas</vt:lpstr>
      <vt:lpstr>Turinys!_Toc524692727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2019-09-20T05:36:29Z</dcterms:modified>
</cp:coreProperties>
</file>