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drawings/drawing34.xml" ContentType="application/vnd.openxmlformats-officedocument.drawing+xml"/>
  <Override PartName="/xl/charts/chart2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5.xml" ContentType="application/vnd.openxmlformats-officedocument.drawing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6.xml" ContentType="application/vnd.openxmlformats-officedocument.drawing+xml"/>
  <Override PartName="/xl/charts/chart22.xml" ContentType="application/vnd.openxmlformats-officedocument.drawingml.chart+xml"/>
  <Override PartName="/xl/drawings/drawing37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9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2.xml" ContentType="application/vnd.openxmlformats-officedocument.themeOverride+xml"/>
  <Override PartName="/xl/drawings/drawing42.xml" ContentType="application/vnd.openxmlformats-officedocument.drawingml.chartshapes+xml"/>
  <Override PartName="/xl/charts/chart2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8.xml" ContentType="application/vnd.openxmlformats-officedocument.drawingml.chart+xml"/>
  <Override PartName="/xl/theme/themeOverride3.xml" ContentType="application/vnd.openxmlformats-officedocument.themeOverride+xml"/>
  <Override PartName="/xl/charts/chart29.xml" ContentType="application/vnd.openxmlformats-officedocument.drawingml.chart+xml"/>
  <Override PartName="/xl/theme/themeOverride4.xml" ContentType="application/vnd.openxmlformats-officedocument.themeOverride+xml"/>
  <Override PartName="/xl/charts/chart30.xml" ContentType="application/vnd.openxmlformats-officedocument.drawingml.chart+xml"/>
  <Override PartName="/xl/theme/themeOverride5.xml" ContentType="application/vnd.openxmlformats-officedocument.themeOverride+xml"/>
  <Override PartName="/xl/charts/chart31.xml" ContentType="application/vnd.openxmlformats-officedocument.drawingml.chart+xml"/>
  <Override PartName="/xl/theme/themeOverride6.xml" ContentType="application/vnd.openxmlformats-officedocument.themeOverride+xml"/>
  <Override PartName="/xl/charts/chart32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8" windowWidth="14808" windowHeight="8016" tabRatio="1000" firstSheet="8" activeTab="14"/>
  </bookViews>
  <sheets>
    <sheet name="Turinys" sheetId="4" r:id="rId1"/>
    <sheet name="1pr" sheetId="63" r:id="rId2"/>
    <sheet name="2pr" sheetId="62" r:id="rId3"/>
    <sheet name="3pr" sheetId="61" r:id="rId4"/>
    <sheet name="4pr" sheetId="60" r:id="rId5"/>
    <sheet name="5pr" sheetId="59" r:id="rId6"/>
    <sheet name="6pr" sheetId="58" r:id="rId7"/>
    <sheet name="1 pav." sheetId="55" r:id="rId8"/>
    <sheet name="1 lentelė" sheetId="54" r:id="rId9"/>
    <sheet name="2 pav." sheetId="53" r:id="rId10"/>
    <sheet name="3 pav." sheetId="52" r:id="rId11"/>
    <sheet name="4 pav." sheetId="51" r:id="rId12"/>
    <sheet name="5 pav." sheetId="50" r:id="rId13"/>
    <sheet name="2 lentelė" sheetId="41" r:id="rId14"/>
    <sheet name="A.1 pav." sheetId="38" r:id="rId15"/>
    <sheet name="A.1 lentelė" sheetId="12" r:id="rId16"/>
    <sheet name="A.2 pav." sheetId="42" r:id="rId17"/>
    <sheet name="6 pav." sheetId="10" r:id="rId18"/>
    <sheet name="7 pav." sheetId="45" r:id="rId19"/>
    <sheet name="8 pav." sheetId="46" r:id="rId20"/>
    <sheet name="9 pav." sheetId="11" r:id="rId21"/>
    <sheet name="10 pav." sheetId="47" r:id="rId22"/>
    <sheet name="11 pav." sheetId="48" r:id="rId23"/>
    <sheet name="12 pav." sheetId="49" r:id="rId24"/>
    <sheet name="13 pav." sheetId="56" r:id="rId25"/>
    <sheet name="14 pav." sheetId="64" r:id="rId26"/>
    <sheet name="15 pav." sheetId="67" r:id="rId27"/>
    <sheet name="16 pav." sheetId="65" r:id="rId28"/>
    <sheet name="17 pav." sheetId="66" r:id="rId29"/>
    <sheet name="18 pav." sheetId="1" r:id="rId30"/>
    <sheet name="19 pav." sheetId="43" r:id="rId31"/>
    <sheet name="3 lentelė" sheetId="40" r:id="rId32"/>
    <sheet name="2 priedas" sheetId="44" r:id="rId33"/>
  </sheets>
  <externalReferences>
    <externalReference r:id="rId34"/>
  </externalReferences>
  <definedNames>
    <definedName name="_1_pav.________VS_skola" localSheetId="26">Turinys!#REF!</definedName>
    <definedName name="_1_pav.________VS_skola" localSheetId="30">[1]Turinys!#REF!</definedName>
    <definedName name="_1_pav.________VS_skola" localSheetId="13">Turinys!#REF!</definedName>
    <definedName name="_1_pav.________VS_skola" localSheetId="31">Turinys!#REF!</definedName>
    <definedName name="_1_pav.________VS_skola" localSheetId="14">Turinys!#REF!</definedName>
    <definedName name="_1_pav.________VS_skola" localSheetId="16">Turinys!#REF!</definedName>
    <definedName name="_1_pav.________VS_skola">Turinys!#REF!</definedName>
    <definedName name="_ftn1" localSheetId="20">'9 pav.'!#REF!</definedName>
    <definedName name="_ftn1" localSheetId="14">'A.1 pav.'!#REF!</definedName>
    <definedName name="_ftnref1" localSheetId="20">'9 pav.'!#REF!</definedName>
    <definedName name="_ftnref1" localSheetId="14">'A.1 pav.'!#REF!</definedName>
    <definedName name="_Ref451962712" localSheetId="30">'19 pav.'!$B$3</definedName>
    <definedName name="_Ref451962958" localSheetId="29">'18 pav.'!#REF!</definedName>
    <definedName name="_Ref451963036" localSheetId="15">'A.1 lentelė'!#REF!</definedName>
    <definedName name="_Ref452388530" localSheetId="17">'6 pav.'!#REF!</definedName>
    <definedName name="_Ref452388731" localSheetId="20">'9 pav.'!#REF!</definedName>
    <definedName name="_Ref452388731" localSheetId="14">'A.1 pav.'!#REF!</definedName>
    <definedName name="_Toc524692727" localSheetId="0">Turinys!$B$16</definedName>
  </definedNames>
  <calcPr calcId="152511"/>
  <fileRecoveryPr autoRecover="0"/>
</workbook>
</file>

<file path=xl/calcChain.xml><?xml version="1.0" encoding="utf-8"?>
<calcChain xmlns="http://schemas.openxmlformats.org/spreadsheetml/2006/main">
  <c r="D51" i="44" l="1"/>
  <c r="D52" i="44"/>
  <c r="D53" i="44"/>
  <c r="E25" i="1" l="1"/>
  <c r="H25" i="1"/>
  <c r="G25" i="1"/>
  <c r="F25" i="1"/>
</calcChain>
</file>

<file path=xl/sharedStrings.xml><?xml version="1.0" encoding="utf-8"?>
<sst xmlns="http://schemas.openxmlformats.org/spreadsheetml/2006/main" count="672" uniqueCount="270">
  <si>
    <t>↖ atgal į turinį</t>
  </si>
  <si>
    <t>Pokytis</t>
  </si>
  <si>
    <t xml:space="preserve"> </t>
  </si>
  <si>
    <t>Vidutinis mėnesinis bruto darbo užmokestis</t>
  </si>
  <si>
    <t>2018P</t>
  </si>
  <si>
    <t>2019P</t>
  </si>
  <si>
    <t>FM</t>
  </si>
  <si>
    <t>LB</t>
  </si>
  <si>
    <t>EK</t>
  </si>
  <si>
    <t>Swedbank</t>
  </si>
  <si>
    <t>EBPO</t>
  </si>
  <si>
    <t xml:space="preserve">Rodikliai, pokytis per metus, proc. </t>
  </si>
  <si>
    <t>Metai</t>
  </si>
  <si>
    <t>Finansų ministerija</t>
  </si>
  <si>
    <t>Europos Komisija</t>
  </si>
  <si>
    <t>Paskelbimo data</t>
  </si>
  <si>
    <t>BVP palyginamosiomis kainomis</t>
  </si>
  <si>
    <t>Prekių ir paslaugų eksportas</t>
  </si>
  <si>
    <t>Prekių ir paslaugų importas</t>
  </si>
  <si>
    <t xml:space="preserve">BVP defliatorius </t>
  </si>
  <si>
    <t>Užimtųjų skaičius</t>
  </si>
  <si>
    <t>AB „Swedbank“</t>
  </si>
  <si>
    <t>Europos Centrinis Bankas</t>
  </si>
  <si>
    <t xml:space="preserve">Ateities sandoriai </t>
  </si>
  <si>
    <t>–0,4</t>
  </si>
  <si>
    <t xml:space="preserve">2018 m. </t>
  </si>
  <si>
    <t>Lietuvos bankas</t>
  </si>
  <si>
    <t>Naftos kainos („Brent“, USD už barelį).</t>
  </si>
  <si>
    <t>–0,3</t>
  </si>
  <si>
    <t>2018–2021 M. EKONOMINĖS RAIDOS SCENARIJAUS VERTINIMAS IR TVIRTINIMAS</t>
  </si>
  <si>
    <t>Privataus vartojimo išlaidos</t>
  </si>
  <si>
    <t>3,1*</t>
  </si>
  <si>
    <t>BPKF</t>
  </si>
  <si>
    <t>Luminor</t>
  </si>
  <si>
    <t xml:space="preserve">2019 m. </t>
  </si>
  <si>
    <t>2020P</t>
  </si>
  <si>
    <t>Rodiklis</t>
  </si>
  <si>
    <t>Šaltinis – fiskalinės institucijos skaičiavimai</t>
  </si>
  <si>
    <t>BVP defliatorius</t>
  </si>
  <si>
    <t>–0,1</t>
  </si>
  <si>
    <t>MAKROEKONOMINĖ APLINKA, RIZIKOS VEIKSNIAI IR PRIELAIDOS</t>
  </si>
  <si>
    <t>Šaltiniai – Europos Komisijos ir Europos Centrinio Banko projekcijos, ateities sandoriai: http://www.barchart.com</t>
  </si>
  <si>
    <t>Ataskaitos "DĖL EKONOMINĖS RAIDOS SCENARIJAUS TVIRTINIMO" lentelės ir paveikslai</t>
  </si>
  <si>
    <t>2018 M. PIRMOJO PUSMEČIO EKONOMINĖS RAIDOS APŽVALGA</t>
  </si>
  <si>
    <t>PAGRINDINIAI RODIKLIAI</t>
  </si>
  <si>
    <r>
      <t xml:space="preserve">               </t>
    </r>
    <r>
      <rPr>
        <sz val="11"/>
        <rFont val="Arial"/>
        <family val="2"/>
        <charset val="186"/>
        <scheme val="major"/>
      </rPr>
      <t xml:space="preserve">USD/EUR keitimo kursas; </t>
    </r>
  </si>
  <si>
    <r>
      <t xml:space="preserve">2 lentelė.  </t>
    </r>
    <r>
      <rPr>
        <sz val="11"/>
        <rFont val="Arial"/>
        <family val="2"/>
        <charset val="186"/>
        <scheme val="major"/>
      </rPr>
      <t xml:space="preserve"> Techninės prielaidos ir rinkos lūkesčiai pagal ateities sandorius</t>
    </r>
  </si>
  <si>
    <t>Pastaba: Finansų ministerija, rengdama ERS, vadovaujasi EK, ECB ir TVF išorės aplinkos veiksnių techninėmis prielaidomis, Lietuvos bankas – ECB prielaidomis.</t>
  </si>
  <si>
    <t>Prielaidų nustatymo data</t>
  </si>
  <si>
    <t>2 lentelė.       Techninės prielaidos ir rinkos lūkesčiai pagal ateities sandorius</t>
  </si>
  <si>
    <t>5 pav.            Europos šalių atvirumo indeksas, 2017 m.</t>
  </si>
  <si>
    <t>Šaltinis – Eurostatas, fiskalinės institucijos skaičiavimai</t>
  </si>
  <si>
    <t>Norvegija</t>
  </si>
  <si>
    <t>Suomija</t>
  </si>
  <si>
    <t>Švedija</t>
  </si>
  <si>
    <t>Vokietija</t>
  </si>
  <si>
    <t>Euro zona</t>
  </si>
  <si>
    <t>Danija</t>
  </si>
  <si>
    <t>Lenkija</t>
  </si>
  <si>
    <t>Latvija</t>
  </si>
  <si>
    <t>Estija</t>
  </si>
  <si>
    <t>Lietuva</t>
  </si>
  <si>
    <t>Šalis</t>
  </si>
  <si>
    <t>Reikšmė</t>
  </si>
  <si>
    <t>LT</t>
  </si>
  <si>
    <t>LV</t>
  </si>
  <si>
    <t>EE</t>
  </si>
  <si>
    <t>EZ</t>
  </si>
  <si>
    <t>Iš viso pagal ekonominės veiklos rūšis</t>
  </si>
  <si>
    <t>Žemės ūkis, miškininkystė ir žuvininkystė</t>
  </si>
  <si>
    <t>Pramonė</t>
  </si>
  <si>
    <t>Apdirbamoji gamyba</t>
  </si>
  <si>
    <t>Statyba</t>
  </si>
  <si>
    <t>Didmeninė ir mažmeninė prekyba; transportas; apgyvendinimo ir maitinimo paslaugų veikla</t>
  </si>
  <si>
    <t>Informacija ir ryšiai</t>
  </si>
  <si>
    <t>Finansinė ir draudimo veikla</t>
  </si>
  <si>
    <t>Nekilnojamojo turto operacijos</t>
  </si>
  <si>
    <t>Profesinė, mokslinė ir techninė veikla; administracinė ir aptarnavimo veikla</t>
  </si>
  <si>
    <t>Viešasis valdymas ir gynyba; švietimas; žmonių sveikatos priežiūra ir socialinis darbas</t>
  </si>
  <si>
    <t>Meninė, pramoginė ir poilsio organizavimo veikla, namų ūkio reikmenų remontas ir kitos paslaugos</t>
  </si>
  <si>
    <r>
      <t xml:space="preserve">1 lentelė. </t>
    </r>
    <r>
      <rPr>
        <sz val="11"/>
        <rFont val="Arial"/>
        <family val="2"/>
        <charset val="186"/>
        <scheme val="major"/>
      </rPr>
      <t>Pridėtinės vertės 2018 m. I pusm. prieaugis pagal ekonominės veiklos rūšis, proc.</t>
    </r>
  </si>
  <si>
    <t>1 lentelė.       Pridėtinės vertės 2018 m. I pusm. prieaugis pagal ekonominės veiklos rūšis, proc.</t>
  </si>
  <si>
    <t>Galutinio vartojimo išlaidos</t>
  </si>
  <si>
    <t>Grynasis eksportas</t>
  </si>
  <si>
    <t>Atsargų pokyčiai</t>
  </si>
  <si>
    <t xml:space="preserve">Realus BVP </t>
  </si>
  <si>
    <t>1 pav.            2018 m. I pusm. BVP augimas ir jo kaitos veiksniai</t>
  </si>
  <si>
    <t>Šaltinis – Eurostatas</t>
  </si>
  <si>
    <t>Mėnuo</t>
  </si>
  <si>
    <t>2 pav.            SVKI metinis pokytis</t>
  </si>
  <si>
    <t>3 pav.            Užimtųjų skaičiaus metinis pokytis</t>
  </si>
  <si>
    <t>4 pav.            Vienetinės darbo sąnaudos</t>
  </si>
  <si>
    <r>
      <t>5 pav.    </t>
    </r>
    <r>
      <rPr>
        <sz val="11"/>
        <color theme="1"/>
        <rFont val="Arial"/>
        <family val="2"/>
        <charset val="186"/>
        <scheme val="major"/>
      </rPr>
      <t>Europos šalių atvirumo indeksas, 2017 m.</t>
    </r>
  </si>
  <si>
    <r>
      <t xml:space="preserve">2 pav.    </t>
    </r>
    <r>
      <rPr>
        <sz val="11"/>
        <color theme="1"/>
        <rFont val="Arial"/>
        <family val="2"/>
        <charset val="186"/>
        <scheme val="major"/>
      </rPr>
      <t>SVKI metinis pokytis</t>
    </r>
  </si>
  <si>
    <r>
      <t xml:space="preserve">1 pav.    </t>
    </r>
    <r>
      <rPr>
        <sz val="11"/>
        <color theme="1"/>
        <rFont val="Arial"/>
        <family val="2"/>
        <charset val="186"/>
        <scheme val="major"/>
      </rPr>
      <t>2018 m. I pusm. BVP augimas ir jo kaitos veiksniai</t>
    </r>
  </si>
  <si>
    <r>
      <t xml:space="preserve">3 pav.    </t>
    </r>
    <r>
      <rPr>
        <sz val="11"/>
        <color theme="1"/>
        <rFont val="Arial"/>
        <family val="2"/>
        <charset val="186"/>
        <scheme val="major"/>
      </rPr>
      <t>Užimtųjų skaičiaus metinis pokytis</t>
    </r>
  </si>
  <si>
    <r>
      <t xml:space="preserve">4 pav.    </t>
    </r>
    <r>
      <rPr>
        <sz val="11"/>
        <color theme="1"/>
        <rFont val="Arial"/>
        <family val="2"/>
        <charset val="186"/>
        <scheme val="major"/>
      </rPr>
      <t>Vienetinės darbo sąnaudos</t>
    </r>
  </si>
  <si>
    <t>I</t>
  </si>
  <si>
    <t>II</t>
  </si>
  <si>
    <t>III</t>
  </si>
  <si>
    <t>IV</t>
  </si>
  <si>
    <t>Ketvirtis</t>
  </si>
  <si>
    <t>A.1 pav.         Lietuvos ekonomikos „temperatūros“ diagrama</t>
  </si>
  <si>
    <t>Šaltiniai – Eurostatas, Lietuvos statistikos departamentas, fiskalinės institucijos skaičiavimai</t>
  </si>
  <si>
    <t>EKONOMIKOS TENDENCIJOS</t>
  </si>
  <si>
    <t>UŽIMTUMAS, NEDARBAS IR MOBILUMAS</t>
  </si>
  <si>
    <t>VERSLO TENDENCIJOS</t>
  </si>
  <si>
    <t>Sudėtinis indeksas</t>
  </si>
  <si>
    <t>Grynoji infliacija</t>
  </si>
  <si>
    <t>Darbo užmokestis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</si>
  <si>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</si>
  <si>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</si>
  <si>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</si>
  <si>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</si>
  <si>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</si>
  <si>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</si>
  <si>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</si>
  <si>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</si>
  <si>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Gamybinių pajėgumų lygis</t>
  </si>
  <si>
    <t>Statybos paklausa</t>
  </si>
  <si>
    <t>Pramonės paklausa</t>
  </si>
  <si>
    <t>Paslaugų paklausa</t>
  </si>
  <si>
    <t>Ekonominių vertinimų rodiklis</t>
  </si>
  <si>
    <t>Standartinis nuokrypis</t>
  </si>
  <si>
    <t>SVKI, prekės</t>
  </si>
  <si>
    <t>SVKI, paslaugos</t>
  </si>
  <si>
    <t>Rodiklio pavadinimas/apibūdinimas</t>
  </si>
  <si>
    <t>Vienetai</t>
  </si>
  <si>
    <t>Šaltinis</t>
  </si>
  <si>
    <t>Suderintas vartotojų kainų indeksas, išskyrus energijos, maisto, alkoholio ir tabako produktus</t>
  </si>
  <si>
    <t>Eurostatas</t>
  </si>
  <si>
    <t>Suderintas vartotojų kainų indeksas, tik prekės</t>
  </si>
  <si>
    <t>Suderintas vartotojų kainų indeksas, tik paslaugos</t>
  </si>
  <si>
    <t>Darbo užmokestis (mėnesinis), iš viso pagal ekonomines veiklos rūšis</t>
  </si>
  <si>
    <t>proc. pokytis</t>
  </si>
  <si>
    <t>LSD</t>
  </si>
  <si>
    <t xml:space="preserve">Nedarbo lygis, 15-64 m. </t>
  </si>
  <si>
    <t>proc.</t>
  </si>
  <si>
    <t>Jaunimo nedarbo lygis, 15-24 m.</t>
  </si>
  <si>
    <t>Užimtumo lygis, 20-64 m.</t>
  </si>
  <si>
    <t>Vyrų užimtumo lygis, 20-64 m.</t>
  </si>
  <si>
    <t>Moterų užimtumo lygis, 20-64 m.</t>
  </si>
  <si>
    <t>Laisvos darbo vietos,  iš viso pagal ekonomines veiklos rūšis</t>
  </si>
  <si>
    <t>viso</t>
  </si>
  <si>
    <t>Užimtos darbo vietos,  iš viso pagal ekonomines veiklos rūšis</t>
  </si>
  <si>
    <t>Pramonės įmonių gamybinių pajėgumų panaudojimo lygis</t>
  </si>
  <si>
    <t>proc., pašalinus sezono įtaką</t>
  </si>
  <si>
    <t>proc., ketvirtis = trijų mėnesių vidurkis</t>
  </si>
  <si>
    <t xml:space="preserve">Ekonominių vertinimų rodiklis yra penkių sudėtinių dalių – vartotojų, pramonės, statybos, prekybos ir paslaugų sektorių pasitikėjimo rodiklių – aritmetinis svertinis vidurkis. </t>
  </si>
  <si>
    <t>indeksas, ketvirtis = trijų mėnesių vidurkis, pašalinus sezono įtaką</t>
  </si>
  <si>
    <t>Šaltinis – fiskalinė institucija</t>
  </si>
  <si>
    <r>
      <t xml:space="preserve">A.1 lentelė.     </t>
    </r>
    <r>
      <rPr>
        <sz val="11"/>
        <color rgb="FF000000"/>
        <rFont val="Arial"/>
        <family val="2"/>
        <charset val="186"/>
        <scheme val="major"/>
      </rPr>
      <t>Diagramoje naudojamų rodiklių sąrašas ir aprašymas</t>
    </r>
  </si>
  <si>
    <r>
      <t xml:space="preserve">Verslo tendencijų statistinis tyrimas: rodiklis  </t>
    </r>
    <r>
      <rPr>
        <i/>
        <sz val="11"/>
        <color rgb="FF000000"/>
        <rFont val="Arial"/>
        <family val="2"/>
        <charset val="186"/>
        <scheme val="major"/>
      </rPr>
      <t>Nepakankama paklausa</t>
    </r>
    <r>
      <rPr>
        <sz val="11"/>
        <color rgb="FF000000"/>
        <rFont val="Arial"/>
        <family val="2"/>
        <charset val="186"/>
        <scheme val="major"/>
      </rPr>
      <t xml:space="preserve"> kaip veiksnys, ribojantis statybų veiklą </t>
    </r>
  </si>
  <si>
    <r>
      <t xml:space="preserve">Verslo tendencijų statistinis tyrimas: rodiklis  </t>
    </r>
    <r>
      <rPr>
        <i/>
        <sz val="11"/>
        <color rgb="FF000000"/>
        <rFont val="Arial"/>
        <family val="2"/>
        <charset val="186"/>
        <scheme val="major"/>
      </rPr>
      <t>Nepakankama paklausa</t>
    </r>
    <r>
      <rPr>
        <sz val="11"/>
        <color rgb="FF000000"/>
        <rFont val="Arial"/>
        <family val="2"/>
        <charset val="186"/>
        <scheme val="major"/>
      </rPr>
      <t xml:space="preserve"> kaip veiksnys, ribojantis pramonės produkcijos gamybą</t>
    </r>
  </si>
  <si>
    <r>
      <t xml:space="preserve">Verslo tendencijų statistinis tyrimas: rodiklis  </t>
    </r>
    <r>
      <rPr>
        <i/>
        <sz val="11"/>
        <color rgb="FF000000"/>
        <rFont val="Arial"/>
        <family val="2"/>
        <charset val="186"/>
        <scheme val="major"/>
      </rPr>
      <t>Nepakankama paklausa</t>
    </r>
    <r>
      <rPr>
        <sz val="11"/>
        <color rgb="FF000000"/>
        <rFont val="Arial"/>
        <family val="2"/>
        <charset val="186"/>
        <scheme val="major"/>
      </rPr>
      <t xml:space="preserve"> kaip veiksnys, ribojantis paslaugų įmonės veiklą</t>
    </r>
  </si>
  <si>
    <t>proc. pokytis, ketvirtis = trijų mėnesių vidurkis</t>
  </si>
  <si>
    <t>A.1 lentelė.    Diagramoje naudojamų rodiklių sąrašas ir aprašymas</t>
  </si>
  <si>
    <t>Šaltinis – Europos komisija, Finansų ministerija, Lietuvos statistikos departamentas, fiskalinės institucijos skaičiavimai</t>
  </si>
  <si>
    <t>Atotrūkis EK</t>
  </si>
  <si>
    <t>Atotrūkis IFI</t>
  </si>
  <si>
    <t>Atotrūkis FM</t>
  </si>
  <si>
    <t>min*</t>
  </si>
  <si>
    <t>max* – min*</t>
  </si>
  <si>
    <r>
      <t>A.2 pav.</t>
    </r>
    <r>
      <rPr>
        <b/>
        <sz val="11"/>
        <color rgb="FF000000"/>
        <rFont val="Arial"/>
        <family val="2"/>
        <charset val="186"/>
        <scheme val="major"/>
      </rPr>
      <t xml:space="preserve">     </t>
    </r>
    <r>
      <rPr>
        <sz val="11"/>
        <color rgb="FF000000"/>
        <rFont val="Arial"/>
        <family val="2"/>
        <charset val="186"/>
        <scheme val="major"/>
      </rPr>
      <t>Skirtingų institucijų įvertintų atotrūkių (proc. BVP) ir sudėtinio indekso dinamika</t>
    </r>
  </si>
  <si>
    <t>A.2 pav.         Skirtingų institucijų įvertintų atotrūkių (proc. BVP) ir sudėtinio indekso dinamika</t>
  </si>
  <si>
    <t>6 pav.            Realus BVP ir jo kaitos veiksniai</t>
  </si>
  <si>
    <t>Šaltinis – Lietuvos statistikos departamentas, Finansų ministerija, fiskalinės institucijos skaičiavimai</t>
  </si>
  <si>
    <r>
      <rPr>
        <b/>
        <sz val="11"/>
        <rFont val="Arial"/>
        <family val="2"/>
        <charset val="186"/>
        <scheme val="major"/>
      </rPr>
      <t>6 pav.  </t>
    </r>
    <r>
      <rPr>
        <sz val="11"/>
        <rFont val="Arial"/>
        <family val="2"/>
        <charset val="186"/>
        <scheme val="major"/>
      </rPr>
      <t>     Realus BVP ir jo kaitos veiksniai</t>
    </r>
  </si>
  <si>
    <r>
      <t xml:space="preserve">7 pav.   </t>
    </r>
    <r>
      <rPr>
        <sz val="11"/>
        <color theme="1"/>
        <rFont val="Arial"/>
        <family val="2"/>
        <charset val="186"/>
        <scheme val="major"/>
      </rPr>
      <t>Realaus BVP augimas</t>
    </r>
  </si>
  <si>
    <t>2012</t>
  </si>
  <si>
    <t>2013</t>
  </si>
  <si>
    <t>2014</t>
  </si>
  <si>
    <t>2015</t>
  </si>
  <si>
    <t>2016</t>
  </si>
  <si>
    <t>2017</t>
  </si>
  <si>
    <t>7 pav.            Realaus BVP augimas</t>
  </si>
  <si>
    <t>Finansų ministerijos 2018 m. rudens ERS</t>
  </si>
  <si>
    <t>Fiskalinės institucijos skaičiavimai</t>
  </si>
  <si>
    <r>
      <t xml:space="preserve">8 pav.    </t>
    </r>
    <r>
      <rPr>
        <sz val="11"/>
        <color theme="1"/>
        <rFont val="Arial"/>
        <family val="2"/>
        <charset val="186"/>
        <scheme val="major"/>
      </rPr>
      <t>Namų ūkių vartojimo išlaidų projekcijų suderinamumo tikrinimas</t>
    </r>
  </si>
  <si>
    <t>8 pav.            Namų ūkių vartojimo išlaidų projekcijų suderinamumo tikrinimas</t>
  </si>
  <si>
    <r>
      <t>9 pav.    </t>
    </r>
    <r>
      <rPr>
        <sz val="11"/>
        <color theme="1"/>
        <rFont val="Arial"/>
        <family val="2"/>
        <charset val="186"/>
        <scheme val="major"/>
      </rPr>
      <t>Namų ūkių vartojimo išlaidos</t>
    </r>
  </si>
  <si>
    <t>9 pav.            Namų ūkių vartojimo išlaidos</t>
  </si>
  <si>
    <r>
      <t>10 pav.    </t>
    </r>
    <r>
      <rPr>
        <sz val="11"/>
        <color theme="1"/>
        <rFont val="Arial"/>
        <family val="2"/>
        <charset val="186"/>
        <scheme val="major"/>
      </rPr>
      <t>BPKF dalis nuo BVP</t>
    </r>
  </si>
  <si>
    <t>10 pav.          BPKF dalis nuo BVP</t>
  </si>
  <si>
    <t>Šaltinis – Lietuvos statistikos departamentas, fiskalinės institucijos skaičiavimai</t>
  </si>
  <si>
    <r>
      <t>11 pav.   </t>
    </r>
    <r>
      <rPr>
        <sz val="11"/>
        <color theme="1"/>
        <rFont val="Arial"/>
        <family val="2"/>
        <charset val="186"/>
        <scheme val="major"/>
      </rPr>
      <t>BPKF dekomponavimas pagal investicijų rūšis</t>
    </r>
  </si>
  <si>
    <t>11 pav.          BPKF dekomponavimas pagal investicijų rūšis</t>
  </si>
  <si>
    <t>Kaitos veiksniai</t>
  </si>
  <si>
    <t>Būstas</t>
  </si>
  <si>
    <t>Kiti pastatai ir statiniai</t>
  </si>
  <si>
    <t>Transporto įranga</t>
  </si>
  <si>
    <t>IRT įranga</t>
  </si>
  <si>
    <t>Kitos mašinos ir įrenginiai, ginklai</t>
  </si>
  <si>
    <t>Intelektinės nuosavybės produktai</t>
  </si>
  <si>
    <r>
      <t>12 pav.    </t>
    </r>
    <r>
      <rPr>
        <sz val="11"/>
        <color theme="1"/>
        <rFont val="Arial"/>
        <family val="2"/>
        <charset val="186"/>
        <scheme val="major"/>
      </rPr>
      <t>Prekių ir paslaugų eksporto ir BVP santykis</t>
    </r>
  </si>
  <si>
    <t>2018 I pusm.</t>
  </si>
  <si>
    <t>12 pav.          Prekių ir paslaugų eksporto ir BVP santykis</t>
  </si>
  <si>
    <t xml:space="preserve">Metai </t>
  </si>
  <si>
    <r>
      <t>A.1 pav.</t>
    </r>
    <r>
      <rPr>
        <b/>
        <sz val="11"/>
        <color rgb="FF000000"/>
        <rFont val="Arial"/>
        <family val="2"/>
        <charset val="186"/>
        <scheme val="major"/>
      </rPr>
      <t xml:space="preserve">   </t>
    </r>
    <r>
      <rPr>
        <sz val="11"/>
        <color rgb="FF000000"/>
        <rFont val="Arial"/>
        <family val="2"/>
        <charset val="186"/>
        <scheme val="major"/>
      </rPr>
      <t xml:space="preserve">Lietuvos ekonomikos </t>
    </r>
    <r>
      <rPr>
        <i/>
        <sz val="11"/>
        <color rgb="FF000000"/>
        <rFont val="Arial"/>
        <family val="2"/>
        <charset val="186"/>
        <scheme val="major"/>
      </rPr>
      <t>temperatūros</t>
    </r>
    <r>
      <rPr>
        <sz val="11"/>
        <color rgb="FF000000"/>
        <rFont val="Arial"/>
        <family val="2"/>
        <charset val="186"/>
        <scheme val="major"/>
      </rPr>
      <t xml:space="preserve"> diagrama</t>
    </r>
  </si>
  <si>
    <r>
      <t>13 pav.    </t>
    </r>
    <r>
      <rPr>
        <sz val="11"/>
        <color theme="1"/>
        <rFont val="Arial"/>
        <family val="2"/>
        <charset val="186"/>
        <scheme val="major"/>
      </rPr>
      <t>BVP defliatorius</t>
    </r>
  </si>
  <si>
    <t>13 pav.          BVP defliatorius</t>
  </si>
  <si>
    <t>2018 I pusm.</t>
  </si>
  <si>
    <t>Šaltinis – Estijos, Latvijos ir Lietuvos statistikos institucijos</t>
  </si>
  <si>
    <t>BGVN</t>
  </si>
  <si>
    <t xml:space="preserve">Darbas </t>
  </si>
  <si>
    <t xml:space="preserve">Kapitalas </t>
  </si>
  <si>
    <t>Potencialus BVP</t>
  </si>
  <si>
    <t>2007–
2008</t>
  </si>
  <si>
    <t>2021P</t>
  </si>
  <si>
    <t>2018P–2021P</t>
  </si>
  <si>
    <t>Šaltinis – Europos Komisija, EBPO, Finansų ministerija, Lietuvos bankas, AB „Swedbank“, AB „Luminor“</t>
  </si>
  <si>
    <t>Realus BVP</t>
  </si>
  <si>
    <t xml:space="preserve">Atsargų pokyčiai </t>
  </si>
  <si>
    <t xml:space="preserve">Grynasis eksportas </t>
  </si>
  <si>
    <t>AB  „Luminor“</t>
  </si>
  <si>
    <t>2,6*</t>
  </si>
  <si>
    <t>-</t>
  </si>
  <si>
    <t xml:space="preserve">Bendrojo pagrindinio kapitalo formavimas </t>
  </si>
  <si>
    <t xml:space="preserve">Vidutinė metinė infliacija, apskaičiuota pagal SVKI </t>
  </si>
  <si>
    <t>2,3*</t>
  </si>
  <si>
    <t>Nedarbo lygis, proc.</t>
  </si>
  <si>
    <t>* skelbta 2018-07-12</t>
  </si>
  <si>
    <t>3 lentelė.       Makroekonominių rodiklių projekcijų palyginimas, 2018–2020 m.</t>
  </si>
  <si>
    <r>
      <t xml:space="preserve">3 lentelė.      </t>
    </r>
    <r>
      <rPr>
        <sz val="11"/>
        <color rgb="FF000000"/>
        <rFont val="Arial"/>
        <family val="2"/>
        <charset val="186"/>
        <scheme val="major"/>
      </rPr>
      <t>Makroekonominių rodiklių projekcijų palyginimas, 2018–2020 m.</t>
    </r>
  </si>
  <si>
    <r>
      <t>Vidutinis mėnesinis bruto darbo užmokestis</t>
    </r>
    <r>
      <rPr>
        <sz val="11"/>
        <color rgb="FFFF0000"/>
        <rFont val="Arial"/>
        <family val="2"/>
        <charset val="186"/>
        <scheme val="major"/>
      </rPr>
      <t xml:space="preserve"> </t>
    </r>
  </si>
  <si>
    <t>Šaltinis – Finansų ministerija, Lietuvos bankas, Europos Komisija, EBPO, AB „Luminor“ ir AB „Swedbank</t>
  </si>
  <si>
    <t>2 priedas.      Tvirtinimo atkarpos</t>
  </si>
  <si>
    <r>
      <t>1 pav.</t>
    </r>
    <r>
      <rPr>
        <b/>
        <sz val="11"/>
        <color rgb="FF000000"/>
        <rFont val="Arial"/>
        <family val="2"/>
        <charset val="186"/>
        <scheme val="major"/>
      </rPr>
      <t xml:space="preserve">      </t>
    </r>
    <r>
      <rPr>
        <sz val="11"/>
        <color rgb="FF000000"/>
        <rFont val="Arial"/>
        <family val="2"/>
        <charset val="186"/>
        <scheme val="major"/>
      </rPr>
      <t>Tvirtinamų rodiklių tvirtinimo atkarpos</t>
    </r>
  </si>
  <si>
    <t>NAUDINGI ● VERTINAMI ● ATPAŽĮSTAMI</t>
  </si>
  <si>
    <t>ERS</t>
  </si>
  <si>
    <t>80 proc.</t>
  </si>
  <si>
    <t>60 proc.</t>
  </si>
  <si>
    <t>40 proc.</t>
  </si>
  <si>
    <t>Ralus BVP</t>
  </si>
  <si>
    <t>Realios namų ūkių vartojimo išlaidos</t>
  </si>
  <si>
    <t>40 proc. tvirtinimo atkarpa</t>
  </si>
  <si>
    <t>60 proc. tvirtinimo atkarpa</t>
  </si>
  <si>
    <t>80 proc. tvirtinimo atkarpa</t>
  </si>
  <si>
    <t>Ekonominės raidos scenarijus</t>
  </si>
  <si>
    <r>
      <t>14 pav.    </t>
    </r>
    <r>
      <rPr>
        <sz val="11"/>
        <color theme="1"/>
        <rFont val="Arial"/>
        <family val="2"/>
        <charset val="186"/>
        <scheme val="major"/>
      </rPr>
      <t>Pagal SVKI apskaičiuota infliacija</t>
    </r>
  </si>
  <si>
    <t>14 pav.          Pagal SVKI apskaičiuota infliacija</t>
  </si>
  <si>
    <t>15 pav.          Lietuvos prekių ir paslaugų kainų lygis</t>
  </si>
  <si>
    <t>17 pav.          Vidutinis mėnesinis bruto darbo užmokestis</t>
  </si>
  <si>
    <t>18 pav.          Potencialaus BVP augimas ir jo kaitos veiksniai</t>
  </si>
  <si>
    <t>19 pav.          BVP komponenčių įtaka realaus BVP augimui</t>
  </si>
  <si>
    <r>
      <t>16 pav.    </t>
    </r>
    <r>
      <rPr>
        <sz val="11"/>
        <color theme="1"/>
        <rFont val="Arial"/>
        <family val="2"/>
        <charset val="186"/>
        <scheme val="major"/>
      </rPr>
      <t>Užimtųjų (15-64 m.) skaičiaus metinis pokytis</t>
    </r>
  </si>
  <si>
    <r>
      <t>17 pav.    </t>
    </r>
    <r>
      <rPr>
        <sz val="11"/>
        <color theme="1"/>
        <rFont val="Arial"/>
        <family val="2"/>
        <charset val="186"/>
        <scheme val="major"/>
      </rPr>
      <t>Vidutinis mėnesinis bruto darbo užmokestis</t>
    </r>
  </si>
  <si>
    <r>
      <t xml:space="preserve">18 pav.      </t>
    </r>
    <r>
      <rPr>
        <sz val="11"/>
        <color theme="1"/>
        <rFont val="Arial"/>
        <family val="2"/>
        <charset val="186"/>
        <scheme val="major"/>
      </rPr>
      <t>Potencialaus BVP augimas ir jo kaitos veiksniai</t>
    </r>
  </si>
  <si>
    <r>
      <t>19 pav.</t>
    </r>
    <r>
      <rPr>
        <b/>
        <sz val="11"/>
        <color rgb="FF8D8473"/>
        <rFont val="Arial"/>
        <family val="2"/>
        <charset val="186"/>
        <scheme val="major"/>
      </rPr>
      <t>    </t>
    </r>
    <r>
      <rPr>
        <sz val="11"/>
        <rFont val="Arial"/>
        <family val="2"/>
        <charset val="186"/>
        <scheme val="major"/>
      </rPr>
      <t xml:space="preserve"> BVP komponenčių įtaka realaus BVP augimui </t>
    </r>
  </si>
  <si>
    <r>
      <t>15 pav.    </t>
    </r>
    <r>
      <rPr>
        <sz val="11"/>
        <color theme="1"/>
        <rFont val="Arial"/>
        <family val="2"/>
        <charset val="186"/>
        <scheme val="major"/>
      </rPr>
      <t>Lietuvos prekių ir paslaugų kainų lygis</t>
    </r>
  </si>
  <si>
    <t>Lietuva (2005 m.)</t>
  </si>
  <si>
    <t>Lietuva (2017 m.)</t>
  </si>
  <si>
    <t>Euro zona (2017 m.)</t>
  </si>
  <si>
    <t>Elektra, dujos ir kitas kuras</t>
  </si>
  <si>
    <t>Tabakas</t>
  </si>
  <si>
    <t>Transporto paslaugos</t>
  </si>
  <si>
    <t>Restoranai ir viešbučiai</t>
  </si>
  <si>
    <t>Poilsis ir kultūra</t>
  </si>
  <si>
    <t>Maistas</t>
  </si>
  <si>
    <t>Alkoholis</t>
  </si>
  <si>
    <t>Apranga</t>
  </si>
  <si>
    <t>Avalynė</t>
  </si>
  <si>
    <t>16 pav.          Užimtųjų (15-64 m.) skaičiaus metinis pokytis</t>
  </si>
  <si>
    <t>Realaus BVP augimas nuosaikiai lėtės…</t>
  </si>
  <si>
    <t>...nors namų ūkių vartojimas išliks stabiliai aukštas.</t>
  </si>
  <si>
    <t>2018 m. investicijos pasieks piką, vėliau projektuojamas augimo lėtėjimas.</t>
  </si>
  <si>
    <t>Užimtųjų skaičius, tikėtina, mažės, nes darbo jėgą paliekančių asmenų skaičius bus didesnis nei ją papildančių...</t>
  </si>
  <si>
    <t>...tai sudarys galimybes derėtis dėl didesnio darbo užmokesčio, …</t>
  </si>
  <si>
    <t>...kurio poveikį realiai ekonomikos plėtrai sušvelnins nuosaiki infliacija.</t>
  </si>
  <si>
    <t>2018 m. rugsėjo 20 d. Nr. BP-5-1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</si>
</sst>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0.0000"/>
    <numFmt numFmtId="166" formatCode="yyyy\-mm\-dd;@"/>
    <numFmt numFmtId="167" formatCode="0.00;\ \–0.00"/>
    <numFmt numFmtId="168" formatCode="0.000"/>
    <numFmt numFmtId="169" formatCode="#,##0.0"/>
    <numFmt numFmtId="170" formatCode=";;;"/>
    <numFmt numFmtId="171" formatCode="0.0;\–0.0"/>
    <numFmt numFmtId="172" formatCode="0.000;\–0.000"/>
    <numFmt numFmtId="173" formatCode="0.00;\–0.00"/>
  </numFmts>
  <fonts count="4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color rgb="FF8D8473"/>
      <name val="Segoe UI"/>
      <family val="2"/>
      <charset val="186"/>
    </font>
    <font>
      <sz val="11"/>
      <color theme="1"/>
      <name val="Arial"/>
      <family val="2"/>
      <scheme val="minor"/>
    </font>
    <font>
      <b/>
      <sz val="9"/>
      <color rgb="FF8D8473"/>
      <name val="Segoe UI"/>
      <family val="2"/>
      <charset val="186"/>
    </font>
    <font>
      <sz val="8"/>
      <name val="Arial"/>
      <family val="2"/>
      <charset val="186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9"/>
      <color rgb="FF8D8473"/>
      <name val="Segoe UI"/>
      <family val="2"/>
      <charset val="186"/>
    </font>
    <font>
      <sz val="11"/>
      <color theme="1"/>
      <name val="Arial"/>
      <family val="2"/>
      <charset val="186"/>
      <scheme val="major"/>
    </font>
    <font>
      <sz val="14"/>
      <color rgb="FF8D8473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u/>
      <sz val="11"/>
      <color theme="4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color theme="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vertAlign val="superscript"/>
      <sz val="1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inor"/>
    </font>
    <font>
      <sz val="8"/>
      <color rgb="FF000000"/>
      <name val="Fira Sans Light"/>
      <family val="2"/>
    </font>
    <font>
      <sz val="7.5"/>
      <color rgb="FF000000"/>
      <name val="Fira Sans Light"/>
      <family val="2"/>
    </font>
    <font>
      <b/>
      <sz val="11"/>
      <color theme="1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inor"/>
    </font>
    <font>
      <sz val="11"/>
      <name val="Arial"/>
      <family val="2"/>
    </font>
    <font>
      <sz val="9"/>
      <color rgb="FF000000"/>
      <name val="Fira Sans Light"/>
      <family val="2"/>
    </font>
    <font>
      <b/>
      <sz val="11"/>
      <color rgb="FF000000"/>
      <name val="Arial"/>
      <family val="2"/>
      <charset val="186"/>
      <scheme val="major"/>
    </font>
    <font>
      <i/>
      <sz val="11"/>
      <color rgb="FF000000"/>
      <name val="Arial"/>
      <family val="2"/>
      <charset val="186"/>
      <scheme val="major"/>
    </font>
    <font>
      <b/>
      <sz val="8"/>
      <color rgb="FF000000"/>
      <name val="Fira Sans Book"/>
      <family val="2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b/>
      <sz val="9"/>
      <color rgb="FF8D8473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/>
      <top style="dashed">
        <color rgb="FF4FA1CC"/>
      </top>
      <bottom style="dashed">
        <color rgb="FF4FA1CC"/>
      </bottom>
      <diagonal/>
    </border>
    <border>
      <left/>
      <right/>
      <top style="dashed">
        <color rgb="FF4FA1CC"/>
      </top>
      <bottom style="medium">
        <color rgb="FF4FA1CC"/>
      </bottom>
      <diagonal/>
    </border>
    <border>
      <left/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 style="dashed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 style="medium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medium">
        <color rgb="FF4FA1CC"/>
      </right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/>
      <right style="medium">
        <color rgb="FF4FA1CC"/>
      </right>
      <top style="medium">
        <color rgb="FF4FA1CC"/>
      </top>
      <bottom/>
      <diagonal/>
    </border>
    <border>
      <left style="dashed">
        <color rgb="FF4FA1CC"/>
      </left>
      <right/>
      <top/>
      <bottom/>
      <diagonal/>
    </border>
    <border>
      <left/>
      <right style="medium">
        <color rgb="FF4FA1CC"/>
      </right>
      <top/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/>
      <right style="medium">
        <color rgb="FF4FA1CC"/>
      </right>
      <top/>
      <bottom style="medium">
        <color rgb="FF4FA1CC"/>
      </bottom>
      <diagonal/>
    </border>
    <border>
      <left/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/>
      <bottom style="dashed">
        <color rgb="FF4FA1CC"/>
      </bottom>
      <diagonal/>
    </border>
    <border>
      <left/>
      <right/>
      <top style="dashed">
        <color rgb="FF4FA1CC"/>
      </top>
      <bottom/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</borders>
  <cellStyleXfs count="16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3" fillId="0" borderId="0"/>
    <xf numFmtId="0" fontId="14" fillId="0" borderId="0"/>
    <xf numFmtId="0" fontId="10" fillId="0" borderId="0"/>
    <xf numFmtId="0" fontId="2" fillId="0" borderId="0"/>
    <xf numFmtId="0" fontId="15" fillId="0" borderId="0"/>
    <xf numFmtId="0" fontId="10" fillId="0" borderId="0"/>
    <xf numFmtId="0" fontId="16" fillId="0" borderId="0"/>
    <xf numFmtId="9" fontId="16" fillId="0" borderId="0" applyFont="0" applyFill="0" applyBorder="0" applyAlignment="0" applyProtection="0"/>
    <xf numFmtId="0" fontId="17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8" fillId="0" borderId="0" xfId="2" applyFont="1" applyAlignment="1" applyProtection="1"/>
    <xf numFmtId="0" fontId="11" fillId="0" borderId="0" xfId="0" applyFont="1" applyAlignment="1">
      <alignment vertical="top" wrapText="1"/>
    </xf>
    <xf numFmtId="0" fontId="12" fillId="0" borderId="0" xfId="0" applyFont="1"/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7" applyFont="1"/>
    <xf numFmtId="0" fontId="7" fillId="0" borderId="0" xfId="2" applyAlignment="1" applyProtection="1">
      <alignment horizontal="left"/>
    </xf>
    <xf numFmtId="0" fontId="19" fillId="0" borderId="0" xfId="0" applyFont="1"/>
    <xf numFmtId="0" fontId="19" fillId="3" borderId="0" xfId="0" applyFont="1" applyFill="1"/>
    <xf numFmtId="0" fontId="19" fillId="0" borderId="1" xfId="0" applyFont="1" applyBorder="1"/>
    <xf numFmtId="0" fontId="22" fillId="0" borderId="2" xfId="0" applyFont="1" applyBorder="1"/>
    <xf numFmtId="0" fontId="23" fillId="0" borderId="2" xfId="0" applyFont="1" applyBorder="1" applyAlignment="1">
      <alignment horizontal="left" indent="22"/>
    </xf>
    <xf numFmtId="0" fontId="23" fillId="0" borderId="2" xfId="0" applyFont="1" applyBorder="1"/>
    <xf numFmtId="0" fontId="20" fillId="0" borderId="2" xfId="0" applyFont="1" applyBorder="1"/>
    <xf numFmtId="0" fontId="21" fillId="0" borderId="2" xfId="2" applyFont="1" applyBorder="1" applyAlignment="1" applyProtection="1">
      <alignment horizontal="left" indent="4"/>
    </xf>
    <xf numFmtId="0" fontId="24" fillId="0" borderId="2" xfId="2" applyFont="1" applyBorder="1" applyAlignment="1" applyProtection="1">
      <alignment horizontal="left" indent="4"/>
    </xf>
    <xf numFmtId="0" fontId="23" fillId="0" borderId="3" xfId="0" applyFont="1" applyBorder="1"/>
    <xf numFmtId="0" fontId="22" fillId="4" borderId="2" xfId="0" applyFont="1" applyFill="1" applyBorder="1" applyAlignment="1">
      <alignment horizontal="left" indent="2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27" fillId="0" borderId="4" xfId="0" applyFont="1" applyBorder="1"/>
    <xf numFmtId="0" fontId="27" fillId="0" borderId="13" xfId="0" applyFont="1" applyBorder="1" applyAlignment="1">
      <alignment horizontal="right" vertical="top" wrapText="1" indent="1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right" vertical="center" indent="1"/>
    </xf>
    <xf numFmtId="0" fontId="27" fillId="0" borderId="14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center" wrapText="1"/>
    </xf>
    <xf numFmtId="0" fontId="27" fillId="0" borderId="15" xfId="0" applyFont="1" applyBorder="1" applyAlignment="1">
      <alignment horizontal="right" vertical="center" indent="1"/>
    </xf>
    <xf numFmtId="0" fontId="27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 wrapText="1"/>
    </xf>
    <xf numFmtId="0" fontId="27" fillId="0" borderId="15" xfId="0" applyFont="1" applyBorder="1" applyAlignment="1">
      <alignment horizontal="right" vertical="top"/>
    </xf>
    <xf numFmtId="164" fontId="27" fillId="0" borderId="15" xfId="0" applyNumberFormat="1" applyFont="1" applyBorder="1" applyAlignment="1">
      <alignment horizontal="right" vertical="center" wrapText="1"/>
    </xf>
    <xf numFmtId="164" fontId="27" fillId="0" borderId="14" xfId="0" applyNumberFormat="1" applyFont="1" applyBorder="1" applyAlignment="1">
      <alignment horizontal="right" vertical="center"/>
    </xf>
    <xf numFmtId="164" fontId="27" fillId="0" borderId="15" xfId="0" applyNumberFormat="1" applyFont="1" applyBorder="1" applyAlignment="1">
      <alignment horizontal="right" vertical="center"/>
    </xf>
    <xf numFmtId="164" fontId="27" fillId="0" borderId="14" xfId="0" applyNumberFormat="1" applyFont="1" applyBorder="1" applyAlignment="1">
      <alignment horizontal="right" vertical="center" wrapText="1"/>
    </xf>
    <xf numFmtId="0" fontId="31" fillId="0" borderId="2" xfId="2" applyFont="1" applyBorder="1" applyAlignment="1" applyProtection="1">
      <alignment horizontal="left" indent="4"/>
    </xf>
    <xf numFmtId="0" fontId="32" fillId="0" borderId="0" xfId="0" applyFont="1" applyAlignment="1">
      <alignment vertical="top" wrapText="1"/>
    </xf>
    <xf numFmtId="0" fontId="25" fillId="0" borderId="4" xfId="0" applyFont="1" applyBorder="1" applyAlignment="1">
      <alignment horizontal="justify" vertical="center" wrapText="1"/>
    </xf>
    <xf numFmtId="0" fontId="34" fillId="0" borderId="6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center" wrapText="1"/>
    </xf>
    <xf numFmtId="0" fontId="28" fillId="0" borderId="5" xfId="0" applyFont="1" applyBorder="1" applyAlignment="1">
      <alignment horizontal="left" vertical="center" indent="1"/>
    </xf>
    <xf numFmtId="0" fontId="28" fillId="0" borderId="5" xfId="0" applyFont="1" applyBorder="1" applyAlignment="1">
      <alignment vertical="center" wrapText="1"/>
    </xf>
    <xf numFmtId="0" fontId="35" fillId="0" borderId="5" xfId="0" applyFont="1" applyBorder="1"/>
    <xf numFmtId="0" fontId="0" fillId="0" borderId="5" xfId="0" applyBorder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Font="1" applyBorder="1" applyAlignment="1">
      <alignment wrapText="1"/>
    </xf>
    <xf numFmtId="0" fontId="36" fillId="0" borderId="16" xfId="0" applyFont="1" applyBorder="1" applyAlignment="1">
      <alignment wrapText="1"/>
    </xf>
    <xf numFmtId="0" fontId="36" fillId="0" borderId="10" xfId="0" applyFont="1" applyBorder="1" applyAlignment="1">
      <alignment wrapText="1"/>
    </xf>
    <xf numFmtId="0" fontId="21" fillId="0" borderId="0" xfId="2" applyFont="1" applyAlignment="1" applyProtection="1">
      <alignment horizontal="left"/>
    </xf>
    <xf numFmtId="0" fontId="19" fillId="0" borderId="0" xfId="0" applyFont="1" applyBorder="1"/>
    <xf numFmtId="0" fontId="37" fillId="0" borderId="0" xfId="0" applyFont="1" applyAlignment="1">
      <alignment vertical="top" wrapText="1"/>
    </xf>
    <xf numFmtId="0" fontId="34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3" fillId="0" borderId="21" xfId="0" applyFont="1" applyFill="1" applyBorder="1" applyAlignment="1">
      <alignment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13" fillId="0" borderId="25" xfId="0" applyFont="1" applyFill="1" applyBorder="1" applyAlignment="1">
      <alignment horizontal="left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5" fillId="0" borderId="38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38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171" fontId="0" fillId="0" borderId="17" xfId="0" applyNumberFormat="1" applyFont="1" applyBorder="1" applyAlignment="1">
      <alignment vertical="top"/>
    </xf>
    <xf numFmtId="171" fontId="0" fillId="0" borderId="18" xfId="0" applyNumberFormat="1" applyFont="1" applyBorder="1" applyAlignment="1">
      <alignment vertical="top"/>
    </xf>
    <xf numFmtId="171" fontId="36" fillId="0" borderId="17" xfId="0" applyNumberFormat="1" applyFont="1" applyBorder="1" applyAlignment="1">
      <alignment vertical="top"/>
    </xf>
    <xf numFmtId="171" fontId="36" fillId="0" borderId="18" xfId="0" applyNumberFormat="1" applyFont="1" applyBorder="1" applyAlignment="1">
      <alignment vertical="top"/>
    </xf>
    <xf numFmtId="171" fontId="36" fillId="0" borderId="11" xfId="0" applyNumberFormat="1" applyFont="1" applyBorder="1" applyAlignment="1">
      <alignment vertical="top"/>
    </xf>
    <xf numFmtId="171" fontId="36" fillId="0" borderId="12" xfId="0" applyNumberFormat="1" applyFont="1" applyBorder="1" applyAlignment="1">
      <alignment vertical="top"/>
    </xf>
    <xf numFmtId="0" fontId="0" fillId="0" borderId="42" xfId="0" applyBorder="1"/>
    <xf numFmtId="172" fontId="0" fillId="0" borderId="17" xfId="0" applyNumberFormat="1" applyBorder="1"/>
    <xf numFmtId="172" fontId="0" fillId="0" borderId="43" xfId="0" applyNumberFormat="1" applyBorder="1"/>
    <xf numFmtId="0" fontId="0" fillId="0" borderId="44" xfId="0" applyBorder="1"/>
    <xf numFmtId="172" fontId="0" fillId="0" borderId="45" xfId="0" applyNumberFormat="1" applyBorder="1"/>
    <xf numFmtId="172" fontId="0" fillId="0" borderId="46" xfId="0" applyNumberFormat="1" applyBorder="1"/>
    <xf numFmtId="0" fontId="16" fillId="0" borderId="39" xfId="0" applyNumberFormat="1" applyFont="1" applyFill="1" applyBorder="1" applyAlignment="1"/>
    <xf numFmtId="0" fontId="16" fillId="0" borderId="40" xfId="0" applyNumberFormat="1" applyFont="1" applyFill="1" applyBorder="1" applyAlignment="1"/>
    <xf numFmtId="0" fontId="16" fillId="0" borderId="41" xfId="0" applyNumberFormat="1" applyFont="1" applyFill="1" applyBorder="1" applyAlignment="1"/>
    <xf numFmtId="0" fontId="16" fillId="0" borderId="17" xfId="0" applyNumberFormat="1" applyFont="1" applyFill="1" applyBorder="1" applyAlignment="1"/>
    <xf numFmtId="169" fontId="16" fillId="0" borderId="17" xfId="0" applyNumberFormat="1" applyFont="1" applyFill="1" applyBorder="1" applyAlignment="1"/>
    <xf numFmtId="169" fontId="16" fillId="0" borderId="43" xfId="0" applyNumberFormat="1" applyFont="1" applyFill="1" applyBorder="1" applyAlignment="1"/>
    <xf numFmtId="0" fontId="16" fillId="0" borderId="45" xfId="0" applyNumberFormat="1" applyFont="1" applyFill="1" applyBorder="1" applyAlignment="1"/>
    <xf numFmtId="169" fontId="16" fillId="0" borderId="45" xfId="0" applyNumberFormat="1" applyFont="1" applyFill="1" applyBorder="1" applyAlignment="1"/>
    <xf numFmtId="169" fontId="16" fillId="0" borderId="46" xfId="0" applyNumberFormat="1" applyFont="1" applyFill="1" applyBorder="1" applyAlignment="1"/>
    <xf numFmtId="0" fontId="0" fillId="0" borderId="39" xfId="0" applyFont="1" applyFill="1" applyBorder="1"/>
    <xf numFmtId="0" fontId="0" fillId="0" borderId="40" xfId="0" applyFont="1" applyFill="1" applyBorder="1"/>
    <xf numFmtId="0" fontId="36" fillId="0" borderId="40" xfId="0" applyNumberFormat="1" applyFont="1" applyFill="1" applyBorder="1" applyAlignment="1"/>
    <xf numFmtId="0" fontId="36" fillId="0" borderId="41" xfId="0" applyNumberFormat="1" applyFont="1" applyFill="1" applyBorder="1" applyAlignment="1"/>
    <xf numFmtId="0" fontId="0" fillId="0" borderId="17" xfId="0" applyFont="1" applyFill="1" applyBorder="1" applyAlignment="1">
      <alignment horizontal="right"/>
    </xf>
    <xf numFmtId="171" fontId="36" fillId="0" borderId="17" xfId="0" applyNumberFormat="1" applyFont="1" applyFill="1" applyBorder="1" applyAlignment="1"/>
    <xf numFmtId="171" fontId="36" fillId="0" borderId="43" xfId="0" applyNumberFormat="1" applyFont="1" applyFill="1" applyBorder="1" applyAlignment="1"/>
    <xf numFmtId="0" fontId="0" fillId="0" borderId="45" xfId="0" applyFont="1" applyFill="1" applyBorder="1" applyAlignment="1">
      <alignment horizontal="right"/>
    </xf>
    <xf numFmtId="171" fontId="36" fillId="0" borderId="45" xfId="0" applyNumberFormat="1" applyFont="1" applyFill="1" applyBorder="1" applyAlignment="1"/>
    <xf numFmtId="171" fontId="36" fillId="0" borderId="46" xfId="0" applyNumberFormat="1" applyFont="1" applyFill="1" applyBorder="1" applyAlignment="1"/>
    <xf numFmtId="0" fontId="0" fillId="0" borderId="39" xfId="0" applyBorder="1"/>
    <xf numFmtId="0" fontId="0" fillId="0" borderId="41" xfId="0" applyBorder="1"/>
    <xf numFmtId="164" fontId="0" fillId="0" borderId="43" xfId="0" applyNumberFormat="1" applyBorder="1"/>
    <xf numFmtId="164" fontId="0" fillId="0" borderId="46" xfId="0" applyNumberFormat="1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8" fontId="0" fillId="0" borderId="43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168" fontId="0" fillId="0" borderId="45" xfId="0" applyNumberFormat="1" applyBorder="1" applyAlignment="1">
      <alignment horizontal="center"/>
    </xf>
    <xf numFmtId="168" fontId="0" fillId="0" borderId="46" xfId="0" applyNumberFormat="1" applyBorder="1" applyAlignment="1">
      <alignment horizontal="center"/>
    </xf>
    <xf numFmtId="172" fontId="0" fillId="0" borderId="17" xfId="0" applyNumberFormat="1" applyBorder="1" applyAlignment="1">
      <alignment horizontal="left" indent="1"/>
    </xf>
    <xf numFmtId="172" fontId="0" fillId="0" borderId="43" xfId="0" applyNumberFormat="1" applyBorder="1" applyAlignment="1">
      <alignment horizontal="left" indent="1"/>
    </xf>
    <xf numFmtId="172" fontId="0" fillId="0" borderId="45" xfId="0" applyNumberFormat="1" applyBorder="1" applyAlignment="1">
      <alignment horizontal="left" indent="1"/>
    </xf>
    <xf numFmtId="172" fontId="0" fillId="0" borderId="46" xfId="0" applyNumberFormat="1" applyBorder="1" applyAlignment="1">
      <alignment horizontal="left" indent="1"/>
    </xf>
    <xf numFmtId="172" fontId="0" fillId="0" borderId="17" xfId="0" applyNumberFormat="1" applyBorder="1" applyAlignment="1">
      <alignment horizontal="right" indent="1"/>
    </xf>
    <xf numFmtId="172" fontId="0" fillId="0" borderId="43" xfId="0" applyNumberFormat="1" applyBorder="1" applyAlignment="1">
      <alignment horizontal="right" indent="1"/>
    </xf>
    <xf numFmtId="172" fontId="0" fillId="0" borderId="45" xfId="0" applyNumberFormat="1" applyBorder="1" applyAlignment="1">
      <alignment horizontal="right" indent="1"/>
    </xf>
    <xf numFmtId="172" fontId="0" fillId="0" borderId="46" xfId="0" applyNumberFormat="1" applyBorder="1" applyAlignment="1">
      <alignment horizontal="right" indent="1"/>
    </xf>
    <xf numFmtId="172" fontId="0" fillId="0" borderId="17" xfId="0" applyNumberFormat="1" applyBorder="1" applyAlignment="1">
      <alignment horizontal="right" indent="3"/>
    </xf>
    <xf numFmtId="172" fontId="0" fillId="0" borderId="45" xfId="0" applyNumberFormat="1" applyBorder="1" applyAlignment="1">
      <alignment horizontal="right" indent="3"/>
    </xf>
    <xf numFmtId="0" fontId="27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0" fillId="0" borderId="42" xfId="0" applyBorder="1" applyAlignment="1">
      <alignment horizontal="left"/>
    </xf>
    <xf numFmtId="167" fontId="0" fillId="0" borderId="17" xfId="0" applyNumberFormat="1" applyBorder="1" applyAlignment="1">
      <alignment horizontal="right" indent="5"/>
    </xf>
    <xf numFmtId="167" fontId="0" fillId="0" borderId="17" xfId="0" applyNumberFormat="1" applyBorder="1" applyAlignment="1">
      <alignment horizontal="right" indent="3"/>
    </xf>
    <xf numFmtId="167" fontId="0" fillId="0" borderId="45" xfId="0" applyNumberFormat="1" applyBorder="1" applyAlignment="1">
      <alignment horizontal="right" indent="5"/>
    </xf>
    <xf numFmtId="167" fontId="0" fillId="0" borderId="45" xfId="0" applyNumberFormat="1" applyBorder="1" applyAlignment="1">
      <alignment horizontal="right" indent="3"/>
    </xf>
    <xf numFmtId="167" fontId="0" fillId="0" borderId="17" xfId="0" applyNumberFormat="1" applyBorder="1" applyAlignment="1">
      <alignment horizontal="right" indent="2"/>
    </xf>
    <xf numFmtId="167" fontId="0" fillId="0" borderId="43" xfId="0" applyNumberFormat="1" applyBorder="1" applyAlignment="1">
      <alignment horizontal="right" indent="2"/>
    </xf>
    <xf numFmtId="167" fontId="0" fillId="0" borderId="45" xfId="0" applyNumberFormat="1" applyBorder="1" applyAlignment="1">
      <alignment horizontal="right" indent="2"/>
    </xf>
    <xf numFmtId="167" fontId="0" fillId="0" borderId="46" xfId="0" applyNumberFormat="1" applyBorder="1" applyAlignment="1">
      <alignment horizontal="right" indent="2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39" xfId="0" applyBorder="1" applyAlignment="1">
      <alignment horizontal="left"/>
    </xf>
    <xf numFmtId="171" fontId="0" fillId="0" borderId="17" xfId="0" applyNumberFormat="1" applyBorder="1" applyAlignment="1">
      <alignment horizontal="right" indent="2"/>
    </xf>
    <xf numFmtId="171" fontId="0" fillId="0" borderId="43" xfId="0" applyNumberFormat="1" applyBorder="1" applyAlignment="1">
      <alignment horizontal="right" indent="2"/>
    </xf>
    <xf numFmtId="0" fontId="0" fillId="0" borderId="44" xfId="0" applyBorder="1" applyAlignment="1">
      <alignment horizontal="left"/>
    </xf>
    <xf numFmtId="171" fontId="0" fillId="0" borderId="45" xfId="0" applyNumberFormat="1" applyBorder="1" applyAlignment="1">
      <alignment horizontal="right" indent="2"/>
    </xf>
    <xf numFmtId="171" fontId="0" fillId="0" borderId="46" xfId="0" applyNumberFormat="1" applyBorder="1" applyAlignment="1">
      <alignment horizontal="right" indent="2"/>
    </xf>
    <xf numFmtId="0" fontId="0" fillId="0" borderId="0" xfId="0" applyBorder="1" applyAlignment="1">
      <alignment horizontal="left"/>
    </xf>
    <xf numFmtId="168" fontId="0" fillId="0" borderId="0" xfId="0" applyNumberFormat="1" applyBorder="1" applyAlignment="1">
      <alignment horizontal="center"/>
    </xf>
    <xf numFmtId="0" fontId="0" fillId="0" borderId="40" xfId="0" applyBorder="1"/>
    <xf numFmtId="0" fontId="19" fillId="0" borderId="19" xfId="0" applyFont="1" applyBorder="1" applyAlignment="1">
      <alignment horizontal="left" vertical="center" wrapText="1"/>
    </xf>
    <xf numFmtId="0" fontId="1" fillId="0" borderId="22" xfId="0" applyFont="1" applyBorder="1" applyAlignment="1"/>
    <xf numFmtId="0" fontId="1" fillId="0" borderId="11" xfId="0" applyFont="1" applyBorder="1" applyAlignment="1"/>
    <xf numFmtId="0" fontId="1" fillId="0" borderId="23" xfId="0" applyFont="1" applyBorder="1" applyAlignment="1"/>
    <xf numFmtId="0" fontId="13" fillId="5" borderId="47" xfId="0" applyFont="1" applyFill="1" applyBorder="1" applyAlignment="1">
      <alignment wrapText="1"/>
    </xf>
    <xf numFmtId="0" fontId="1" fillId="4" borderId="26" xfId="0" applyFont="1" applyFill="1" applyBorder="1" applyAlignment="1"/>
    <xf numFmtId="0" fontId="1" fillId="4" borderId="5" xfId="0" applyFont="1" applyFill="1" applyBorder="1" applyAlignment="1">
      <alignment textRotation="90"/>
    </xf>
    <xf numFmtId="0" fontId="1" fillId="4" borderId="27" xfId="0" applyFont="1" applyFill="1" applyBorder="1" applyAlignment="1">
      <alignment textRotation="90"/>
    </xf>
    <xf numFmtId="170" fontId="1" fillId="0" borderId="28" xfId="0" applyNumberFormat="1" applyFont="1" applyBorder="1"/>
    <xf numFmtId="170" fontId="1" fillId="0" borderId="6" xfId="0" applyNumberFormat="1" applyFont="1" applyBorder="1"/>
    <xf numFmtId="170" fontId="1" fillId="0" borderId="29" xfId="0" applyNumberFormat="1" applyFont="1" applyBorder="1"/>
    <xf numFmtId="0" fontId="1" fillId="0" borderId="21" xfId="0" applyFont="1" applyFill="1" applyBorder="1" applyAlignment="1">
      <alignment horizontal="left" vertical="center"/>
    </xf>
    <xf numFmtId="170" fontId="1" fillId="0" borderId="30" xfId="0" applyNumberFormat="1" applyFont="1" applyBorder="1"/>
    <xf numFmtId="170" fontId="1" fillId="0" borderId="0" xfId="0" applyNumberFormat="1" applyFont="1" applyBorder="1"/>
    <xf numFmtId="170" fontId="1" fillId="0" borderId="31" xfId="0" applyNumberFormat="1" applyFont="1" applyBorder="1"/>
    <xf numFmtId="170" fontId="1" fillId="0" borderId="32" xfId="0" applyNumberFormat="1" applyFont="1" applyBorder="1"/>
    <xf numFmtId="170" fontId="1" fillId="0" borderId="4" xfId="0" applyNumberFormat="1" applyFont="1" applyBorder="1"/>
    <xf numFmtId="170" fontId="1" fillId="0" borderId="33" xfId="0" applyNumberFormat="1" applyFont="1" applyBorder="1"/>
    <xf numFmtId="0" fontId="1" fillId="4" borderId="26" xfId="0" applyFont="1" applyFill="1" applyBorder="1" applyAlignment="1">
      <alignment vertical="center"/>
    </xf>
    <xf numFmtId="170" fontId="1" fillId="4" borderId="5" xfId="0" applyNumberFormat="1" applyFont="1" applyFill="1" applyBorder="1"/>
    <xf numFmtId="170" fontId="1" fillId="4" borderId="27" xfId="0" applyNumberFormat="1" applyFont="1" applyFill="1" applyBorder="1"/>
    <xf numFmtId="0" fontId="1" fillId="0" borderId="24" xfId="0" applyFont="1" applyFill="1" applyBorder="1" applyAlignment="1">
      <alignment horizontal="left" vertical="center"/>
    </xf>
    <xf numFmtId="170" fontId="1" fillId="0" borderId="36" xfId="0" applyNumberFormat="1" applyFont="1" applyBorder="1"/>
    <xf numFmtId="170" fontId="1" fillId="0" borderId="5" xfId="0" applyNumberFormat="1" applyFont="1" applyBorder="1"/>
    <xf numFmtId="170" fontId="1" fillId="0" borderId="27" xfId="0" applyNumberFormat="1" applyFont="1" applyBorder="1"/>
    <xf numFmtId="0" fontId="26" fillId="0" borderId="0" xfId="2" applyFont="1" applyAlignment="1" applyProtection="1">
      <alignment horizontal="right"/>
    </xf>
    <xf numFmtId="1" fontId="26" fillId="0" borderId="0" xfId="0" applyNumberFormat="1" applyFont="1"/>
    <xf numFmtId="0" fontId="26" fillId="0" borderId="0" xfId="0" applyFont="1"/>
    <xf numFmtId="168" fontId="0" fillId="0" borderId="41" xfId="0" applyNumberFormat="1" applyBorder="1"/>
    <xf numFmtId="168" fontId="0" fillId="0" borderId="43" xfId="0" applyNumberFormat="1" applyBorder="1"/>
    <xf numFmtId="168" fontId="0" fillId="0" borderId="46" xfId="0" applyNumberFormat="1" applyBorder="1"/>
    <xf numFmtId="0" fontId="41" fillId="0" borderId="0" xfId="0" applyFont="1" applyBorder="1" applyAlignment="1">
      <alignment horizontal="justify" vertical="center" wrapText="1"/>
    </xf>
    <xf numFmtId="0" fontId="19" fillId="0" borderId="0" xfId="7" applyFont="1"/>
    <xf numFmtId="0" fontId="42" fillId="0" borderId="0" xfId="0" applyFont="1" applyBorder="1" applyAlignment="1">
      <alignment horizontal="justify" vertical="center" wrapText="1"/>
    </xf>
    <xf numFmtId="9" fontId="19" fillId="0" borderId="0" xfId="3" applyFont="1" applyAlignment="1">
      <alignment horizontal="center"/>
    </xf>
    <xf numFmtId="165" fontId="19" fillId="0" borderId="0" xfId="0" applyNumberFormat="1" applyFont="1" applyBorder="1" applyAlignment="1">
      <alignment horizontal="right" indent="2"/>
    </xf>
    <xf numFmtId="0" fontId="19" fillId="0" borderId="39" xfId="0" applyFont="1" applyBorder="1"/>
    <xf numFmtId="0" fontId="19" fillId="0" borderId="40" xfId="0" applyFont="1" applyBorder="1" applyAlignment="1">
      <alignment horizontal="center" wrapText="1"/>
    </xf>
    <xf numFmtId="0" fontId="19" fillId="0" borderId="41" xfId="0" applyFont="1" applyBorder="1" applyAlignment="1">
      <alignment horizontal="center" wrapText="1"/>
    </xf>
    <xf numFmtId="0" fontId="19" fillId="0" borderId="42" xfId="0" applyFont="1" applyBorder="1"/>
    <xf numFmtId="172" fontId="19" fillId="0" borderId="17" xfId="0" applyNumberFormat="1" applyFont="1" applyBorder="1" applyAlignment="1">
      <alignment horizontal="right" indent="2"/>
    </xf>
    <xf numFmtId="172" fontId="19" fillId="0" borderId="43" xfId="0" applyNumberFormat="1" applyFont="1" applyBorder="1" applyAlignment="1">
      <alignment horizontal="right" indent="2"/>
    </xf>
    <xf numFmtId="172" fontId="19" fillId="0" borderId="17" xfId="0" applyNumberFormat="1" applyFont="1" applyBorder="1" applyAlignment="1">
      <alignment horizontal="right" wrapText="1" indent="2"/>
    </xf>
    <xf numFmtId="172" fontId="19" fillId="0" borderId="43" xfId="0" applyNumberFormat="1" applyFont="1" applyBorder="1" applyAlignment="1">
      <alignment horizontal="right" wrapText="1" indent="2"/>
    </xf>
    <xf numFmtId="0" fontId="19" fillId="0" borderId="44" xfId="0" applyFont="1" applyBorder="1"/>
    <xf numFmtId="172" fontId="19" fillId="0" borderId="45" xfId="0" applyNumberFormat="1" applyFont="1" applyBorder="1" applyAlignment="1">
      <alignment horizontal="right" indent="2"/>
    </xf>
    <xf numFmtId="172" fontId="19" fillId="0" borderId="46" xfId="0" applyNumberFormat="1" applyFont="1" applyBorder="1" applyAlignment="1">
      <alignment horizontal="right" indent="2"/>
    </xf>
    <xf numFmtId="172" fontId="27" fillId="2" borderId="39" xfId="0" applyNumberFormat="1" applyFont="1" applyFill="1" applyBorder="1"/>
    <xf numFmtId="172" fontId="27" fillId="2" borderId="40" xfId="0" applyNumberFormat="1" applyFont="1" applyFill="1" applyBorder="1" applyAlignment="1">
      <alignment horizontal="center"/>
    </xf>
    <xf numFmtId="172" fontId="27" fillId="0" borderId="42" xfId="0" applyNumberFormat="1" applyFont="1" applyFill="1" applyBorder="1" applyAlignment="1">
      <alignment vertical="top" wrapText="1"/>
    </xf>
    <xf numFmtId="172" fontId="19" fillId="0" borderId="42" xfId="0" applyNumberFormat="1" applyFont="1" applyBorder="1"/>
    <xf numFmtId="0" fontId="19" fillId="0" borderId="0" xfId="1" applyFont="1"/>
    <xf numFmtId="0" fontId="19" fillId="0" borderId="6" xfId="0" applyFont="1" applyBorder="1"/>
    <xf numFmtId="0" fontId="43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42" fillId="0" borderId="0" xfId="0" applyFont="1" applyBorder="1" applyAlignment="1">
      <alignment horizontal="left"/>
    </xf>
    <xf numFmtId="172" fontId="19" fillId="0" borderId="44" xfId="0" applyNumberFormat="1" applyFont="1" applyBorder="1" applyAlignment="1">
      <alignment horizontal="left"/>
    </xf>
    <xf numFmtId="172" fontId="19" fillId="0" borderId="17" xfId="0" applyNumberFormat="1" applyFont="1" applyBorder="1" applyAlignment="1">
      <alignment horizontal="right" indent="1"/>
    </xf>
    <xf numFmtId="172" fontId="19" fillId="0" borderId="43" xfId="0" applyNumberFormat="1" applyFont="1" applyBorder="1" applyAlignment="1">
      <alignment horizontal="right" indent="1"/>
    </xf>
    <xf numFmtId="172" fontId="19" fillId="0" borderId="45" xfId="0" applyNumberFormat="1" applyFont="1" applyBorder="1" applyAlignment="1">
      <alignment horizontal="right" indent="1"/>
    </xf>
    <xf numFmtId="172" fontId="19" fillId="0" borderId="46" xfId="0" applyNumberFormat="1" applyFont="1" applyBorder="1" applyAlignment="1">
      <alignment horizontal="right" indent="1"/>
    </xf>
    <xf numFmtId="172" fontId="19" fillId="2" borderId="41" xfId="0" applyNumberFormat="1" applyFont="1" applyFill="1" applyBorder="1" applyAlignment="1">
      <alignment horizontal="center"/>
    </xf>
    <xf numFmtId="0" fontId="25" fillId="0" borderId="13" xfId="0" applyFont="1" applyBorder="1" applyAlignment="1">
      <alignment vertical="center" wrapText="1"/>
    </xf>
    <xf numFmtId="14" fontId="19" fillId="0" borderId="13" xfId="0" applyNumberFormat="1" applyFont="1" applyBorder="1" applyAlignment="1">
      <alignment horizontal="center" vertical="center" wrapText="1"/>
    </xf>
    <xf numFmtId="14" fontId="25" fillId="0" borderId="13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5" fillId="0" borderId="39" xfId="0" applyFont="1" applyFill="1" applyBorder="1"/>
    <xf numFmtId="0" fontId="25" fillId="0" borderId="40" xfId="0" applyFont="1" applyFill="1" applyBorder="1"/>
    <xf numFmtId="0" fontId="25" fillId="0" borderId="40" xfId="0" applyFont="1" applyFill="1" applyBorder="1" applyAlignment="1">
      <alignment horizontal="right"/>
    </xf>
    <xf numFmtId="0" fontId="25" fillId="0" borderId="41" xfId="0" applyFont="1" applyFill="1" applyBorder="1" applyAlignment="1">
      <alignment horizontal="right"/>
    </xf>
    <xf numFmtId="0" fontId="25" fillId="0" borderId="42" xfId="0" applyFont="1" applyFill="1" applyBorder="1"/>
    <xf numFmtId="0" fontId="25" fillId="0" borderId="44" xfId="0" applyFont="1" applyFill="1" applyBorder="1"/>
    <xf numFmtId="173" fontId="25" fillId="0" borderId="17" xfId="0" applyNumberFormat="1" applyFont="1" applyFill="1" applyBorder="1"/>
    <xf numFmtId="173" fontId="25" fillId="0" borderId="43" xfId="0" applyNumberFormat="1" applyFont="1" applyFill="1" applyBorder="1"/>
    <xf numFmtId="173" fontId="25" fillId="0" borderId="43" xfId="0" applyNumberFormat="1" applyFont="1" applyFill="1" applyBorder="1" applyAlignment="1">
      <alignment horizontal="right"/>
    </xf>
    <xf numFmtId="173" fontId="25" fillId="0" borderId="17" xfId="0" applyNumberFormat="1" applyFont="1" applyFill="1" applyBorder="1" applyAlignment="1">
      <alignment vertical="center"/>
    </xf>
    <xf numFmtId="173" fontId="25" fillId="0" borderId="45" xfId="0" applyNumberFormat="1" applyFont="1" applyFill="1" applyBorder="1"/>
    <xf numFmtId="173" fontId="25" fillId="0" borderId="45" xfId="0" applyNumberFormat="1" applyFont="1" applyFill="1" applyBorder="1" applyAlignment="1">
      <alignment vertical="center"/>
    </xf>
    <xf numFmtId="173" fontId="25" fillId="0" borderId="46" xfId="0" applyNumberFormat="1" applyFont="1" applyFill="1" applyBorder="1"/>
    <xf numFmtId="0" fontId="34" fillId="0" borderId="6" xfId="0" applyFont="1" applyBorder="1" applyAlignment="1">
      <alignment horizontal="left" vertical="center" wrapText="1"/>
    </xf>
    <xf numFmtId="171" fontId="0" fillId="0" borderId="0" xfId="0" applyNumberFormat="1" applyBorder="1" applyAlignment="1">
      <alignment horizontal="right" indent="2"/>
    </xf>
    <xf numFmtId="0" fontId="21" fillId="0" borderId="0" xfId="2" applyFont="1" applyAlignment="1" applyProtection="1">
      <alignment horizontal="left"/>
    </xf>
    <xf numFmtId="0" fontId="0" fillId="0" borderId="4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6" fillId="0" borderId="42" xfId="0" applyNumberFormat="1" applyFont="1" applyFill="1" applyBorder="1" applyAlignment="1">
      <alignment horizontal="center"/>
    </xf>
    <xf numFmtId="0" fontId="16" fillId="0" borderId="44" xfId="0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31" fillId="0" borderId="0" xfId="2" applyFont="1" applyAlignment="1" applyProtection="1">
      <alignment horizontal="left"/>
    </xf>
    <xf numFmtId="0" fontId="28" fillId="0" borderId="0" xfId="0" applyFont="1" applyBorder="1" applyAlignment="1">
      <alignment horizontal="left" vertical="center" wrapText="1" indent="2"/>
    </xf>
    <xf numFmtId="0" fontId="27" fillId="0" borderId="8" xfId="0" applyFont="1" applyBorder="1" applyAlignment="1">
      <alignment horizontal="center" vertical="center"/>
    </xf>
    <xf numFmtId="14" fontId="27" fillId="0" borderId="8" xfId="0" applyNumberFormat="1" applyFont="1" applyBorder="1" applyAlignment="1">
      <alignment horizontal="center" vertical="center"/>
    </xf>
    <xf numFmtId="14" fontId="27" fillId="0" borderId="9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166" fontId="29" fillId="0" borderId="11" xfId="0" applyNumberFormat="1" applyFont="1" applyBorder="1" applyAlignment="1">
      <alignment horizontal="center" vertical="center"/>
    </xf>
    <xf numFmtId="166" fontId="29" fillId="0" borderId="11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7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166" fontId="29" fillId="0" borderId="12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8" fillId="0" borderId="5" xfId="0" applyFont="1" applyBorder="1" applyAlignment="1">
      <alignment horizontal="left" vertical="center" wrapText="1"/>
    </xf>
  </cellXfs>
  <cellStyles count="16">
    <cellStyle name="Hipersaitas" xfId="2" builtinId="8"/>
    <cellStyle name="Įprastas" xfId="0" builtinId="0"/>
    <cellStyle name="Įprastas 2" xfId="1"/>
    <cellStyle name="Įprastas 2 2" xfId="4"/>
    <cellStyle name="Įprastas 2 2 2" xfId="7"/>
    <cellStyle name="Įprastas 2 3" xfId="6"/>
    <cellStyle name="Įprastas 2 4" xfId="14"/>
    <cellStyle name="Įprastas 3" xfId="5"/>
    <cellStyle name="Įprastas 4" xfId="10"/>
    <cellStyle name="Įprastas 5" xfId="12"/>
    <cellStyle name="Normal 2" xfId="8"/>
    <cellStyle name="Normal 2 2" xfId="9"/>
    <cellStyle name="Normal 3" xfId="13"/>
    <cellStyle name="Normal 4" xfId="15"/>
    <cellStyle name="Procentai" xfId="3" builtinId="5"/>
    <cellStyle name="Procentai 2" xfId="11"/>
  </cellStyles>
  <dxfs count="0"/>
  <tableStyles count="0" defaultTableStyle="TableStyleMedium2" defaultPivotStyle="PivotStyleMedium9"/>
  <colors>
    <mruColors>
      <color rgb="FF4FA1CC"/>
      <color rgb="FFC9D6D9"/>
      <color rgb="FF8D8473"/>
      <color rgb="FFE6D6B1"/>
      <color rgb="FFFDCA57"/>
      <color rgb="FFCDAE64"/>
      <color rgb="FFE1942A"/>
      <color rgb="FFFCC232"/>
      <color rgb="FF00C07B"/>
      <color rgb="FFE57F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42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'1pr'!$I$3:$I$12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'1pr'!$J$3:$J$12</c:f>
              <c:numCache>
                <c:formatCode>0.000</c:formatCode>
                <c:ptCount val="10"/>
                <c:pt idx="0">
                  <c:v>3.8269541859912848</c:v>
                </c:pt>
                <c:pt idx="1">
                  <c:v>3.4985807382339527</c:v>
                </c:pt>
                <c:pt idx="2">
                  <c:v>3.5375858174915469</c:v>
                </c:pt>
                <c:pt idx="3">
                  <c:v>2.0346489795328222</c:v>
                </c:pt>
                <c:pt idx="4">
                  <c:v>2.2986446938480611</c:v>
                </c:pt>
                <c:pt idx="5">
                  <c:v>3.8649696031921366</c:v>
                </c:pt>
                <c:pt idx="6">
                  <c:v>3.3742515598879947</c:v>
                </c:pt>
                <c:pt idx="7">
                  <c:v>2.8165776442090333</c:v>
                </c:pt>
                <c:pt idx="8">
                  <c:v>2.5007488714426103</c:v>
                </c:pt>
                <c:pt idx="9">
                  <c:v>2.5032954361554687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839552"/>
        <c:axId val="664837592"/>
      </c:lineChart>
      <c:catAx>
        <c:axId val="6648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7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837592"/>
        <c:scaling>
          <c:orientation val="minMax"/>
          <c:max val="5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95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08661417322853E-2"/>
          <c:y val="0.13072916666666667"/>
          <c:w val="0.89440244969378813"/>
          <c:h val="0.5942267361111111"/>
        </c:manualLayout>
      </c:layout>
      <c:lineChart>
        <c:grouping val="standard"/>
        <c:varyColors val="0"/>
        <c:ser>
          <c:idx val="0"/>
          <c:order val="0"/>
          <c:tx>
            <c:strRef>
              <c:f>'4 pav.'!$F$2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pav.'!$D$3:$E$24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'4 pav.'!$F$3:$F$24</c:f>
              <c:numCache>
                <c:formatCode>0.0;\–0.0</c:formatCode>
                <c:ptCount val="22"/>
                <c:pt idx="0">
                  <c:v>101.1</c:v>
                </c:pt>
                <c:pt idx="1">
                  <c:v>104.1</c:v>
                </c:pt>
                <c:pt idx="2">
                  <c:v>100</c:v>
                </c:pt>
                <c:pt idx="3">
                  <c:v>109.4</c:v>
                </c:pt>
                <c:pt idx="4">
                  <c:v>101.2</c:v>
                </c:pt>
                <c:pt idx="5">
                  <c:v>104.9</c:v>
                </c:pt>
                <c:pt idx="6">
                  <c:v>100.7</c:v>
                </c:pt>
                <c:pt idx="7">
                  <c:v>110.1</c:v>
                </c:pt>
                <c:pt idx="8">
                  <c:v>101.6</c:v>
                </c:pt>
                <c:pt idx="9">
                  <c:v>105.5</c:v>
                </c:pt>
                <c:pt idx="10">
                  <c:v>101.3</c:v>
                </c:pt>
                <c:pt idx="11">
                  <c:v>110.5</c:v>
                </c:pt>
                <c:pt idx="12">
                  <c:v>102.4</c:v>
                </c:pt>
                <c:pt idx="13">
                  <c:v>105.5</c:v>
                </c:pt>
                <c:pt idx="14">
                  <c:v>102.3</c:v>
                </c:pt>
                <c:pt idx="15">
                  <c:v>111.5</c:v>
                </c:pt>
                <c:pt idx="16">
                  <c:v>102.7</c:v>
                </c:pt>
                <c:pt idx="17">
                  <c:v>106.9</c:v>
                </c:pt>
                <c:pt idx="18">
                  <c:v>103</c:v>
                </c:pt>
                <c:pt idx="19">
                  <c:v>112.4</c:v>
                </c:pt>
                <c:pt idx="20">
                  <c:v>104.2</c:v>
                </c:pt>
                <c:pt idx="21">
                  <c:v>108.7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 pav.'!$G$2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pav.'!$D$3:$E$24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'4 pav.'!$G$3:$G$24</c:f>
              <c:numCache>
                <c:formatCode>0.0;\–0.0</c:formatCode>
                <c:ptCount val="22"/>
                <c:pt idx="0">
                  <c:v>108.8</c:v>
                </c:pt>
                <c:pt idx="1">
                  <c:v>108.1</c:v>
                </c:pt>
                <c:pt idx="2">
                  <c:v>105.9</c:v>
                </c:pt>
                <c:pt idx="3">
                  <c:v>113</c:v>
                </c:pt>
                <c:pt idx="4">
                  <c:v>116</c:v>
                </c:pt>
                <c:pt idx="5">
                  <c:v>113.2</c:v>
                </c:pt>
                <c:pt idx="6">
                  <c:v>110.6</c:v>
                </c:pt>
                <c:pt idx="7">
                  <c:v>115</c:v>
                </c:pt>
                <c:pt idx="8">
                  <c:v>122.8</c:v>
                </c:pt>
                <c:pt idx="9">
                  <c:v>116.9</c:v>
                </c:pt>
                <c:pt idx="10">
                  <c:v>114.9</c:v>
                </c:pt>
                <c:pt idx="11">
                  <c:v>119.8</c:v>
                </c:pt>
                <c:pt idx="12">
                  <c:v>123.7</c:v>
                </c:pt>
                <c:pt idx="13">
                  <c:v>123.3</c:v>
                </c:pt>
                <c:pt idx="14">
                  <c:v>119.2</c:v>
                </c:pt>
                <c:pt idx="15">
                  <c:v>122.1</c:v>
                </c:pt>
                <c:pt idx="16">
                  <c:v>128.5</c:v>
                </c:pt>
                <c:pt idx="17">
                  <c:v>128.30000000000001</c:v>
                </c:pt>
                <c:pt idx="18">
                  <c:v>125.7</c:v>
                </c:pt>
                <c:pt idx="19">
                  <c:v>128.6</c:v>
                </c:pt>
                <c:pt idx="20">
                  <c:v>136.1</c:v>
                </c:pt>
                <c:pt idx="21">
                  <c:v>133.9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 pav.'!$H$2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pav.'!$D$3:$E$24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'4 pav.'!$H$3:$H$24</c:f>
              <c:numCache>
                <c:formatCode>0.0;\–0.0</c:formatCode>
                <c:ptCount val="22"/>
                <c:pt idx="0">
                  <c:v>110.7</c:v>
                </c:pt>
                <c:pt idx="1">
                  <c:v>109.8</c:v>
                </c:pt>
                <c:pt idx="2">
                  <c:v>105</c:v>
                </c:pt>
                <c:pt idx="3">
                  <c:v>106.7</c:v>
                </c:pt>
                <c:pt idx="4">
                  <c:v>119.7</c:v>
                </c:pt>
                <c:pt idx="5">
                  <c:v>115.4</c:v>
                </c:pt>
                <c:pt idx="6">
                  <c:v>109.6</c:v>
                </c:pt>
                <c:pt idx="7">
                  <c:v>110.3</c:v>
                </c:pt>
                <c:pt idx="8">
                  <c:v>124</c:v>
                </c:pt>
                <c:pt idx="9">
                  <c:v>120.6</c:v>
                </c:pt>
                <c:pt idx="10">
                  <c:v>116.8</c:v>
                </c:pt>
                <c:pt idx="11">
                  <c:v>121</c:v>
                </c:pt>
                <c:pt idx="12">
                  <c:v>130.19999999999999</c:v>
                </c:pt>
                <c:pt idx="13">
                  <c:v>125.4</c:v>
                </c:pt>
                <c:pt idx="14">
                  <c:v>120.9</c:v>
                </c:pt>
                <c:pt idx="15">
                  <c:v>126</c:v>
                </c:pt>
                <c:pt idx="16">
                  <c:v>136</c:v>
                </c:pt>
                <c:pt idx="17">
                  <c:v>131.30000000000001</c:v>
                </c:pt>
                <c:pt idx="18">
                  <c:v>122.3</c:v>
                </c:pt>
                <c:pt idx="19">
                  <c:v>129.19999999999999</c:v>
                </c:pt>
                <c:pt idx="20">
                  <c:v>142.1</c:v>
                </c:pt>
                <c:pt idx="21">
                  <c:v>136.5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 pav.'!$I$2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pav.'!$D$3:$E$24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'4 pav.'!$I$3:$I$24</c:f>
              <c:numCache>
                <c:formatCode>0.0;\–0.0</c:formatCode>
                <c:ptCount val="22"/>
                <c:pt idx="0">
                  <c:v>108.8</c:v>
                </c:pt>
                <c:pt idx="1">
                  <c:v>110.2</c:v>
                </c:pt>
                <c:pt idx="2">
                  <c:v>98.8</c:v>
                </c:pt>
                <c:pt idx="3">
                  <c:v>107.2</c:v>
                </c:pt>
                <c:pt idx="4">
                  <c:v>110.4</c:v>
                </c:pt>
                <c:pt idx="5">
                  <c:v>115</c:v>
                </c:pt>
                <c:pt idx="6">
                  <c:v>101.3</c:v>
                </c:pt>
                <c:pt idx="7">
                  <c:v>111.4</c:v>
                </c:pt>
                <c:pt idx="8">
                  <c:v>114</c:v>
                </c:pt>
                <c:pt idx="9">
                  <c:v>120.6</c:v>
                </c:pt>
                <c:pt idx="10">
                  <c:v>107.8</c:v>
                </c:pt>
                <c:pt idx="11">
                  <c:v>117.3</c:v>
                </c:pt>
                <c:pt idx="12">
                  <c:v>121.2</c:v>
                </c:pt>
                <c:pt idx="13">
                  <c:v>127.2</c:v>
                </c:pt>
                <c:pt idx="14">
                  <c:v>114.4</c:v>
                </c:pt>
                <c:pt idx="15">
                  <c:v>123.7</c:v>
                </c:pt>
                <c:pt idx="16">
                  <c:v>126.6</c:v>
                </c:pt>
                <c:pt idx="17">
                  <c:v>133.19999999999999</c:v>
                </c:pt>
                <c:pt idx="18">
                  <c:v>120.3</c:v>
                </c:pt>
                <c:pt idx="19">
                  <c:v>128.80000000000001</c:v>
                </c:pt>
                <c:pt idx="20">
                  <c:v>133.4</c:v>
                </c:pt>
                <c:pt idx="21">
                  <c:v>139.4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725448"/>
        <c:axId val="666726624"/>
      </c:lineChart>
      <c:catAx>
        <c:axId val="6667254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26624"/>
        <c:crosses val="autoZero"/>
        <c:auto val="1"/>
        <c:lblAlgn val="ctr"/>
        <c:lblOffset val="100"/>
        <c:noMultiLvlLbl val="0"/>
      </c:catAx>
      <c:valAx>
        <c:axId val="666726624"/>
        <c:scaling>
          <c:orientation val="minMax"/>
          <c:max val="160"/>
          <c:min val="85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25448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2754455307843"/>
          <c:y val="0.89390094088223648"/>
          <c:w val="0.7195784236874665"/>
          <c:h val="7.42707013195923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19772528433948E-2"/>
          <c:y val="9.7222222222222224E-2"/>
          <c:w val="0.88534689413823264"/>
          <c:h val="0.680344488188976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44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1D1D1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D1D1D1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D1D1D1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D1D1D1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D41A1F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D1D1D1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D1D1D1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8D8473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rgbClr val="47ABD9"/>
              </a:solidFill>
              <a:ln w="25400">
                <a:noFill/>
              </a:ln>
            </c:spPr>
          </c:dPt>
          <c:cat>
            <c:strRef>
              <c:f>'5 pav.'!$D$3:$D$12</c:f>
              <c:strCache>
                <c:ptCount val="10"/>
                <c:pt idx="0">
                  <c:v>Norvegija</c:v>
                </c:pt>
                <c:pt idx="1">
                  <c:v>Suomija</c:v>
                </c:pt>
                <c:pt idx="2">
                  <c:v>Švedija</c:v>
                </c:pt>
                <c:pt idx="3">
                  <c:v>Vokietija</c:v>
                </c:pt>
                <c:pt idx="4">
                  <c:v>Euro zona</c:v>
                </c:pt>
                <c:pt idx="5">
                  <c:v>Danija</c:v>
                </c:pt>
                <c:pt idx="6">
                  <c:v>Lenkija</c:v>
                </c:pt>
                <c:pt idx="7">
                  <c:v>Latvija</c:v>
                </c:pt>
                <c:pt idx="8">
                  <c:v>Estija</c:v>
                </c:pt>
                <c:pt idx="9">
                  <c:v>Lietuva</c:v>
                </c:pt>
              </c:strCache>
            </c:strRef>
          </c:cat>
          <c:val>
            <c:numRef>
              <c:f>'5 pav.'!$E$3:$E$12</c:f>
              <c:numCache>
                <c:formatCode>0.0</c:formatCode>
                <c:ptCount val="10"/>
                <c:pt idx="0">
                  <c:v>69.290440472904194</c:v>
                </c:pt>
                <c:pt idx="1">
                  <c:v>76.703761118283794</c:v>
                </c:pt>
                <c:pt idx="2">
                  <c:v>86.442060148769428</c:v>
                </c:pt>
                <c:pt idx="3">
                  <c:v>86.533713316286992</c:v>
                </c:pt>
                <c:pt idx="4">
                  <c:v>89.876792077173988</c:v>
                </c:pt>
                <c:pt idx="5">
                  <c:v>103.23886457547884</c:v>
                </c:pt>
                <c:pt idx="6">
                  <c:v>103.94136745554007</c:v>
                </c:pt>
                <c:pt idx="7">
                  <c:v>122.26231168502342</c:v>
                </c:pt>
                <c:pt idx="8">
                  <c:v>148.53377711718352</c:v>
                </c:pt>
                <c:pt idx="9">
                  <c:v>160.60181092768235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"/>
        <c:axId val="666730544"/>
        <c:axId val="666731328"/>
      </c:barChart>
      <c:catAx>
        <c:axId val="6667305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31328"/>
        <c:crosses val="autoZero"/>
        <c:auto val="1"/>
        <c:lblAlgn val="ctr"/>
        <c:lblOffset val="100"/>
        <c:noMultiLvlLbl val="0"/>
      </c:catAx>
      <c:valAx>
        <c:axId val="666731328"/>
        <c:scaling>
          <c:orientation val="minMax"/>
          <c:max val="20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 BVP</a:t>
                </a:r>
              </a:p>
            </c:rich>
          </c:tx>
          <c:layout>
            <c:manualLayout>
              <c:xMode val="edge"/>
              <c:yMode val="edge"/>
              <c:x val="2.3566400489691435E-3"/>
              <c:y val="3.3139093687559618E-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30544"/>
        <c:crosses val="autoZero"/>
        <c:crossBetween val="between"/>
        <c:majorUnit val="4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8906629330388E-2"/>
          <c:y val="5.1653149838687518E-2"/>
          <c:w val="0.88488488694215017"/>
          <c:h val="0.84412146008694977"/>
        </c:manualLayout>
      </c:layout>
      <c:areaChart>
        <c:grouping val="stacked"/>
        <c:varyColors val="0"/>
        <c:ser>
          <c:idx val="5"/>
          <c:order val="4"/>
          <c:tx>
            <c:strRef>
              <c:f>'A.2 pav.'!$I$3</c:f>
              <c:strCache>
                <c:ptCount val="1"/>
                <c:pt idx="0">
                  <c:v>min*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'A.2 pav.'!$I$4:$I$14</c:f>
              <c:numCache>
                <c:formatCode>0.000;\–0.000</c:formatCode>
                <c:ptCount val="11"/>
                <c:pt idx="0">
                  <c:v>1.4096123595888175</c:v>
                </c:pt>
                <c:pt idx="1">
                  <c:v>-2.9280414637515135</c:v>
                </c:pt>
                <c:pt idx="2">
                  <c:v>-17.960247628528975</c:v>
                </c:pt>
                <c:pt idx="3">
                  <c:v>-12.836791421350382</c:v>
                </c:pt>
                <c:pt idx="4">
                  <c:v>-8.3110728696900988</c:v>
                </c:pt>
                <c:pt idx="5">
                  <c:v>-5.1921253143904158</c:v>
                </c:pt>
                <c:pt idx="6">
                  <c:v>-4.2470494124799041</c:v>
                </c:pt>
                <c:pt idx="7">
                  <c:v>-3.8170208837406299</c:v>
                </c:pt>
                <c:pt idx="8">
                  <c:v>-1.420741213911606</c:v>
                </c:pt>
                <c:pt idx="9">
                  <c:v>-1.6815884954920604</c:v>
                </c:pt>
                <c:pt idx="10">
                  <c:v>0.86139503000510398</c:v>
                </c:pt>
              </c:numCache>
            </c:numRef>
          </c:val>
        </c:ser>
        <c:ser>
          <c:idx val="6"/>
          <c:order val="5"/>
          <c:tx>
            <c:strRef>
              <c:f>'A.2 pav.'!$J$3</c:f>
              <c:strCache>
                <c:ptCount val="1"/>
                <c:pt idx="0">
                  <c:v>max* – min*</c:v>
                </c:pt>
              </c:strCache>
            </c:strRef>
          </c:tx>
          <c:spPr>
            <a:solidFill>
              <a:srgbClr val="D1D1D1"/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val>
            <c:numRef>
              <c:f>'A.2 pav.'!$J$4:$J$14</c:f>
              <c:numCache>
                <c:formatCode>0.000;\–0.000</c:formatCode>
                <c:ptCount val="11"/>
                <c:pt idx="0">
                  <c:v>14.047459618926107</c:v>
                </c:pt>
                <c:pt idx="1">
                  <c:v>18.308149553208128</c:v>
                </c:pt>
                <c:pt idx="2">
                  <c:v>21.027827702195218</c:v>
                </c:pt>
                <c:pt idx="3">
                  <c:v>9.3526951923506019</c:v>
                </c:pt>
                <c:pt idx="4">
                  <c:v>11.087916086705558</c:v>
                </c:pt>
                <c:pt idx="5">
                  <c:v>6.3799718980573097</c:v>
                </c:pt>
                <c:pt idx="6">
                  <c:v>6.2821380775972466</c:v>
                </c:pt>
                <c:pt idx="7">
                  <c:v>8.1810166024484285</c:v>
                </c:pt>
                <c:pt idx="8">
                  <c:v>6.0759276672497986</c:v>
                </c:pt>
                <c:pt idx="9">
                  <c:v>9.2590447903342543</c:v>
                </c:pt>
                <c:pt idx="10">
                  <c:v>8.1335488806204541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842296"/>
        <c:axId val="664843080"/>
      </c:areaChart>
      <c:lineChart>
        <c:grouping val="standard"/>
        <c:varyColors val="0"/>
        <c:ser>
          <c:idx val="0"/>
          <c:order val="0"/>
          <c:tx>
            <c:strRef>
              <c:f>'A.2 pav.'!$E$3</c:f>
              <c:strCache>
                <c:ptCount val="1"/>
                <c:pt idx="0">
                  <c:v>Atotrūkis EK</c:v>
                </c:pt>
              </c:strCache>
            </c:strRef>
          </c:tx>
          <c:spPr>
            <a:ln w="28575" cap="rnd">
              <a:solidFill>
                <a:srgbClr val="666261"/>
              </a:solidFill>
              <a:round/>
            </a:ln>
            <a:effectLst/>
          </c:spPr>
          <c:marker>
            <c:symbol val="none"/>
          </c:marker>
          <c:cat>
            <c:numRef>
              <c:f>'A.2 pav.'!$D$4:$D$14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'A.2 pav.'!$E$4:$E$14</c:f>
              <c:numCache>
                <c:formatCode>0.000;\–0.000</c:formatCode>
                <c:ptCount val="11"/>
                <c:pt idx="0">
                  <c:v>8.7149529999999995</c:v>
                </c:pt>
                <c:pt idx="1">
                  <c:v>5.8391529999999996</c:v>
                </c:pt>
                <c:pt idx="2">
                  <c:v>-10.710098</c:v>
                </c:pt>
                <c:pt idx="3">
                  <c:v>-9.2715320000000006</c:v>
                </c:pt>
                <c:pt idx="4">
                  <c:v>-4.6055299999999999</c:v>
                </c:pt>
                <c:pt idx="5">
                  <c:v>-2.1968049999999999</c:v>
                </c:pt>
                <c:pt idx="6">
                  <c:v>-0.63637100000000002</c:v>
                </c:pt>
                <c:pt idx="7">
                  <c:v>0.812635</c:v>
                </c:pt>
                <c:pt idx="8">
                  <c:v>0.77399300000000004</c:v>
                </c:pt>
                <c:pt idx="9">
                  <c:v>1.271269</c:v>
                </c:pt>
                <c:pt idx="10">
                  <c:v>2.6347740000000002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'A.2 pav.'!$F$3</c:f>
              <c:strCache>
                <c:ptCount val="1"/>
                <c:pt idx="0">
                  <c:v>Atotrūkis IFI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'A.2 pav.'!$D$4:$D$14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'A.2 pav.'!$F$4:$F$14</c:f>
              <c:numCache>
                <c:formatCode>0.000;\–0.000</c:formatCode>
                <c:ptCount val="11"/>
                <c:pt idx="0">
                  <c:v>13.0424757894873</c:v>
                </c:pt>
                <c:pt idx="1">
                  <c:v>11.1349393517831</c:v>
                </c:pt>
                <c:pt idx="2">
                  <c:v>-7.9091183010560799</c:v>
                </c:pt>
                <c:pt idx="3">
                  <c:v>-8.0490012635675292</c:v>
                </c:pt>
                <c:pt idx="4">
                  <c:v>-4.6766548528078999</c:v>
                </c:pt>
                <c:pt idx="5">
                  <c:v>-2.9058219422720102</c:v>
                </c:pt>
                <c:pt idx="6">
                  <c:v>-1.2296861711431699</c:v>
                </c:pt>
                <c:pt idx="7">
                  <c:v>9.1210509620523295E-2</c:v>
                </c:pt>
                <c:pt idx="8">
                  <c:v>-0.19139906471457099</c:v>
                </c:pt>
                <c:pt idx="9">
                  <c:v>-4.20774279627502E-2</c:v>
                </c:pt>
                <c:pt idx="10">
                  <c:v>1.34348378888883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'A.2 pav.'!$G$3</c:f>
              <c:strCache>
                <c:ptCount val="1"/>
                <c:pt idx="0">
                  <c:v>Atotrūkis FM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'A.2 pav.'!$D$4:$D$14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'A.2 pav.'!$G$4:$G$14</c:f>
              <c:numCache>
                <c:formatCode>0.000;\–0.000</c:formatCode>
                <c:ptCount val="11"/>
                <c:pt idx="0">
                  <c:v>8.7107213484767794</c:v>
                </c:pt>
                <c:pt idx="1">
                  <c:v>5.8378538094861137</c:v>
                </c:pt>
                <c:pt idx="2">
                  <c:v>-10.699789230960002</c:v>
                </c:pt>
                <c:pt idx="3">
                  <c:v>-9.2765480316023865</c:v>
                </c:pt>
                <c:pt idx="4">
                  <c:v>-4.6404640963586408</c:v>
                </c:pt>
                <c:pt idx="5">
                  <c:v>-2.2466172496680241</c:v>
                </c:pt>
                <c:pt idx="6">
                  <c:v>-0.68854541981159656</c:v>
                </c:pt>
                <c:pt idx="7">
                  <c:v>0.73613884455686873</c:v>
                </c:pt>
                <c:pt idx="8">
                  <c:v>0.67136845538132839</c:v>
                </c:pt>
                <c:pt idx="9">
                  <c:v>1.0749580384895996</c:v>
                </c:pt>
                <c:pt idx="10">
                  <c:v>2.2993333763025396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'A.2 pav.'!$H$3</c:f>
              <c:strCache>
                <c:ptCount val="1"/>
                <c:pt idx="0">
                  <c:v>Sudėtinis indeksas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'A.2 pav.'!$D$4:$D$14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'A.2 pav.'!$H$4:$H$14</c:f>
              <c:numCache>
                <c:formatCode>0.000;\–0.000</c:formatCode>
                <c:ptCount val="11"/>
                <c:pt idx="0">
                  <c:v>9.0037163432204892</c:v>
                </c:pt>
                <c:pt idx="1">
                  <c:v>5.069363028814668</c:v>
                </c:pt>
                <c:pt idx="2">
                  <c:v>-9.4000440311765896</c:v>
                </c:pt>
                <c:pt idx="3">
                  <c:v>-9.1716457409537355</c:v>
                </c:pt>
                <c:pt idx="4">
                  <c:v>-3.4385775048947815</c:v>
                </c:pt>
                <c:pt idx="5">
                  <c:v>-2.5164064049508048</c:v>
                </c:pt>
                <c:pt idx="6">
                  <c:v>-0.95338514117532536</c:v>
                </c:pt>
                <c:pt idx="7">
                  <c:v>0.21224592683537991</c:v>
                </c:pt>
                <c:pt idx="8">
                  <c:v>1.220364139984877</c:v>
                </c:pt>
                <c:pt idx="9">
                  <c:v>2.8813650133292499</c:v>
                </c:pt>
                <c:pt idx="10">
                  <c:v>4.8465987333238596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842296"/>
        <c:axId val="664843080"/>
      </c:lineChart>
      <c:catAx>
        <c:axId val="66484229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4843080"/>
        <c:crosses val="autoZero"/>
        <c:auto val="0"/>
        <c:lblAlgn val="ctr"/>
        <c:lblOffset val="100"/>
        <c:tickMarkSkip val="2"/>
        <c:noMultiLvlLbl val="0"/>
      </c:catAx>
      <c:valAx>
        <c:axId val="664843080"/>
        <c:scaling>
          <c:orientation val="minMax"/>
          <c:min val="-3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4842296"/>
        <c:crosses val="autoZero"/>
        <c:crossBetween val="between"/>
        <c:majorUnit val="10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5810694444444431"/>
          <c:y val="0.53486284722222222"/>
          <c:w val="0.4235854166666666"/>
          <c:h val="0.29056388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2193145513614174"/>
          <c:w val="0.88831782407407411"/>
          <c:h val="0.538835904581015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 pav.'!$G$3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strRef>
              <c:f>'6 pav.'!$F$4:$F$7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'6 pav.'!$G$4:$G$7</c:f>
              <c:numCache>
                <c:formatCode>0.00;\ \–0.00</c:formatCode>
                <c:ptCount val="4"/>
                <c:pt idx="0">
                  <c:v>2.6442108225383394</c:v>
                </c:pt>
                <c:pt idx="1">
                  <c:v>2.7499298126980101</c:v>
                </c:pt>
                <c:pt idx="2">
                  <c:v>3.0440213770546132</c:v>
                </c:pt>
                <c:pt idx="3">
                  <c:v>2.6982343630173404</c:v>
                </c:pt>
              </c:numCache>
            </c:numRef>
          </c:val>
        </c:ser>
        <c:ser>
          <c:idx val="2"/>
          <c:order val="2"/>
          <c:tx>
            <c:strRef>
              <c:f>'6 pav.'!$I$3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strRef>
              <c:f>'6 pav.'!$F$4:$F$7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'6 pav.'!$I$4:$I$7</c:f>
              <c:numCache>
                <c:formatCode>0.00;\ \–0.00</c:formatCode>
                <c:ptCount val="4"/>
                <c:pt idx="0">
                  <c:v>1.4095985797815869</c:v>
                </c:pt>
                <c:pt idx="1">
                  <c:v>1.803561686085885</c:v>
                </c:pt>
                <c:pt idx="2">
                  <c:v>1.1668503291290024</c:v>
                </c:pt>
                <c:pt idx="3">
                  <c:v>1.0491992901283971</c:v>
                </c:pt>
              </c:numCache>
            </c:numRef>
          </c:val>
        </c:ser>
        <c:ser>
          <c:idx val="3"/>
          <c:order val="3"/>
          <c:tx>
            <c:strRef>
              <c:f>'6 pav.'!$H$3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'6 pav.'!$F$4:$F$7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'6 pav.'!$H$4:$H$7</c:f>
              <c:numCache>
                <c:formatCode>0.00;\ \–0.00</c:formatCode>
                <c:ptCount val="4"/>
                <c:pt idx="0">
                  <c:v>0.35162261175998921</c:v>
                </c:pt>
                <c:pt idx="1">
                  <c:v>-0.36426069700941976</c:v>
                </c:pt>
                <c:pt idx="2">
                  <c:v>-0.78202157866896549</c:v>
                </c:pt>
                <c:pt idx="3">
                  <c:v>-1.1112592200353562</c:v>
                </c:pt>
              </c:numCache>
            </c:numRef>
          </c:val>
        </c:ser>
        <c:ser>
          <c:idx val="4"/>
          <c:order val="4"/>
          <c:tx>
            <c:strRef>
              <c:f>'6 pav.'!$J$3</c:f>
              <c:strCache>
                <c:ptCount val="1"/>
                <c:pt idx="0">
                  <c:v>Atsargų pokyčiai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cat>
            <c:strRef>
              <c:f>'6 pav.'!$F$4:$F$7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'6 pav.'!$J$4:$J$7</c:f>
              <c:numCache>
                <c:formatCode>0.00;\ \–0.00</c:formatCode>
                <c:ptCount val="4"/>
                <c:pt idx="0">
                  <c:v>-0.54046241088777891</c:v>
                </c:pt>
                <c:pt idx="1">
                  <c:v>-0.81497924188648052</c:v>
                </c:pt>
                <c:pt idx="2">
                  <c:v>-0.61227248330561679</c:v>
                </c:pt>
                <c:pt idx="3">
                  <c:v>-0.13542556166777109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836024"/>
        <c:axId val="664836416"/>
      </c:barChart>
      <c:lineChart>
        <c:grouping val="stacked"/>
        <c:varyColors val="0"/>
        <c:ser>
          <c:idx val="0"/>
          <c:order val="1"/>
          <c:tx>
            <c:strRef>
              <c:f>'6 pav.'!$K$3</c:f>
              <c:strCache>
                <c:ptCount val="1"/>
                <c:pt idx="0">
                  <c:v>Realus BVP 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D41A1F"/>
                </a:solidFill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39"/>
            <c:bubble3D val="0"/>
          </c:dPt>
          <c:dPt>
            <c:idx val="40"/>
            <c:bubble3D val="0"/>
          </c:dPt>
          <c:cat>
            <c:strRef>
              <c:f>'6 pav.'!$F$4:$F$7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'6 pav.'!$K$4:$K$7</c:f>
              <c:numCache>
                <c:formatCode>0.00;\ \–0.00</c:formatCode>
                <c:ptCount val="4"/>
                <c:pt idx="0">
                  <c:v>3.8649696031921366</c:v>
                </c:pt>
                <c:pt idx="1">
                  <c:v>3.3742515598879947</c:v>
                </c:pt>
                <c:pt idx="2">
                  <c:v>2.8165776442090333</c:v>
                </c:pt>
                <c:pt idx="3">
                  <c:v>2.5007488714426103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165760"/>
        <c:axId val="668168896"/>
      </c:lineChart>
      <c:catAx>
        <c:axId val="66483602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4836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4836416"/>
        <c:scaling>
          <c:orientation val="minMax"/>
          <c:max val="9"/>
          <c:min val="-6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4836024"/>
        <c:crosses val="autoZero"/>
        <c:crossBetween val="between"/>
        <c:majorUnit val="3"/>
      </c:valAx>
      <c:catAx>
        <c:axId val="66816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8168896"/>
        <c:crosses val="autoZero"/>
        <c:auto val="1"/>
        <c:lblAlgn val="ctr"/>
        <c:lblOffset val="100"/>
        <c:noMultiLvlLbl val="0"/>
      </c:catAx>
      <c:valAx>
        <c:axId val="668168896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668165760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74475868055555561"/>
          <c:w val="1"/>
          <c:h val="0.25273506944444446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0"/>
          <c:order val="0"/>
          <c:tx>
            <c:strRef>
              <c:f>'7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'7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'7 pav.'!$E$4:$J$4</c:f>
              <c:numCache>
                <c:formatCode>0.0;\–0.0</c:formatCode>
                <c:ptCount val="6"/>
                <c:pt idx="0">
                  <c:v>-0.9</c:v>
                </c:pt>
                <c:pt idx="1">
                  <c:v>-0.2</c:v>
                </c:pt>
                <c:pt idx="2">
                  <c:v>1.4</c:v>
                </c:pt>
                <c:pt idx="3">
                  <c:v>2.1</c:v>
                </c:pt>
                <c:pt idx="4">
                  <c:v>1.9</c:v>
                </c:pt>
                <c:pt idx="5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'7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'7 pav.'!$E$5:$J$5</c:f>
              <c:numCache>
                <c:formatCode>0.0;\–0.0</c:formatCode>
                <c:ptCount val="6"/>
                <c:pt idx="0">
                  <c:v>4.3</c:v>
                </c:pt>
                <c:pt idx="1">
                  <c:v>1.9</c:v>
                </c:pt>
                <c:pt idx="2">
                  <c:v>2.9</c:v>
                </c:pt>
                <c:pt idx="3">
                  <c:v>1.9</c:v>
                </c:pt>
                <c:pt idx="4">
                  <c:v>3.5</c:v>
                </c:pt>
                <c:pt idx="5">
                  <c:v>4.9000000000000004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'7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'7 pav.'!$E$6:$J$6</c:f>
              <c:numCache>
                <c:formatCode>0.0;\–0.0</c:formatCode>
                <c:ptCount val="6"/>
                <c:pt idx="0">
                  <c:v>4</c:v>
                </c:pt>
                <c:pt idx="1">
                  <c:v>2.4</c:v>
                </c:pt>
                <c:pt idx="2">
                  <c:v>1.9</c:v>
                </c:pt>
                <c:pt idx="3">
                  <c:v>3</c:v>
                </c:pt>
                <c:pt idx="4">
                  <c:v>2.2000000000000002</c:v>
                </c:pt>
                <c:pt idx="5">
                  <c:v>4.5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'7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'7 pav.'!$E$7:$J$7</c:f>
              <c:numCache>
                <c:formatCode>0.0;\–0.0</c:formatCode>
                <c:ptCount val="6"/>
                <c:pt idx="0">
                  <c:v>3.8</c:v>
                </c:pt>
                <c:pt idx="1">
                  <c:v>3.5</c:v>
                </c:pt>
                <c:pt idx="2">
                  <c:v>3.5</c:v>
                </c:pt>
                <c:pt idx="3">
                  <c:v>2</c:v>
                </c:pt>
                <c:pt idx="4">
                  <c:v>2.2999999999999998</c:v>
                </c:pt>
                <c:pt idx="5">
                  <c:v>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164976"/>
        <c:axId val="668166936"/>
      </c:lineChart>
      <c:catAx>
        <c:axId val="668164976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166936"/>
        <c:crosses val="autoZero"/>
        <c:auto val="1"/>
        <c:lblAlgn val="ctr"/>
        <c:lblOffset val="100"/>
        <c:noMultiLvlLbl val="0"/>
      </c:catAx>
      <c:valAx>
        <c:axId val="668166936"/>
        <c:scaling>
          <c:orientation val="minMax"/>
          <c:max val="6"/>
          <c:min val="-4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1649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635739976947328E-2"/>
          <c:y val="0.87647898179394235"/>
          <c:w val="0.97682095293643856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39204418974256E-2"/>
          <c:y val="0.12923009623797024"/>
          <c:w val="0.87942638271592777"/>
          <c:h val="0.57412073490813653"/>
        </c:manualLayout>
      </c:layout>
      <c:lineChart>
        <c:grouping val="standard"/>
        <c:varyColors val="0"/>
        <c:ser>
          <c:idx val="0"/>
          <c:order val="0"/>
          <c:tx>
            <c:strRef>
              <c:f>'8 pav.'!$E$2</c:f>
              <c:strCache>
                <c:ptCount val="1"/>
                <c:pt idx="0">
                  <c:v>Finansų ministerijos 2018 m. rudens ERS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 pav.'!$D$3:$D$8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2018P</c:v>
                </c:pt>
                <c:pt idx="4">
                  <c:v>2019P</c:v>
                </c:pt>
                <c:pt idx="5">
                  <c:v>2020P</c:v>
                </c:pt>
              </c:strCache>
            </c:strRef>
          </c:cat>
          <c:val>
            <c:numRef>
              <c:f>'8 pav.'!$E$3:$E$8</c:f>
              <c:numCache>
                <c:formatCode>0.000</c:formatCode>
                <c:ptCount val="6"/>
                <c:pt idx="0">
                  <c:v>3.9722731458780594</c:v>
                </c:pt>
                <c:pt idx="1">
                  <c:v>4.996828006200019</c:v>
                </c:pt>
                <c:pt idx="2">
                  <c:v>3.7796894611793848</c:v>
                </c:pt>
                <c:pt idx="3">
                  <c:v>4.2529880027461431</c:v>
                </c:pt>
                <c:pt idx="4">
                  <c:v>4.3100860605533446</c:v>
                </c:pt>
                <c:pt idx="5">
                  <c:v>3.7869039007632659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pav.'!$F$2</c:f>
              <c:strCache>
                <c:ptCount val="1"/>
                <c:pt idx="0">
                  <c:v>Fiskalinės institucijos skaičiavimai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2.2606434940721774E-3"/>
                  <c:y val="-3.4910814672192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-4.19529103356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 pav.'!$D$3:$D$8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2018P</c:v>
                </c:pt>
                <c:pt idx="4">
                  <c:v>2019P</c:v>
                </c:pt>
                <c:pt idx="5">
                  <c:v>2020P</c:v>
                </c:pt>
              </c:strCache>
            </c:strRef>
          </c:cat>
          <c:val>
            <c:numRef>
              <c:f>'8 pav.'!$F$3:$F$8</c:f>
              <c:numCache>
                <c:formatCode>0.000</c:formatCode>
                <c:ptCount val="6"/>
                <c:pt idx="0">
                  <c:v>3.9722731458780594</c:v>
                </c:pt>
                <c:pt idx="1">
                  <c:v>4.996828006200019</c:v>
                </c:pt>
                <c:pt idx="2">
                  <c:v>3.7796894611793848</c:v>
                </c:pt>
                <c:pt idx="3">
                  <c:v>4.6105937757169402</c:v>
                </c:pt>
                <c:pt idx="4">
                  <c:v>4.7630362731144595</c:v>
                </c:pt>
                <c:pt idx="5">
                  <c:v>3.0446843271299704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166152"/>
        <c:axId val="668165368"/>
      </c:lineChart>
      <c:catAx>
        <c:axId val="66816615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>
            <a:solidFill>
              <a:srgbClr val="D1D1D1"/>
            </a:solidFill>
          </a:ln>
        </c:spPr>
        <c:crossAx val="668165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8165368"/>
        <c:scaling>
          <c:orientation val="minMax"/>
          <c:max val="10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lt-LT" b="0"/>
                  <a:t>proc.</a:t>
                </a:r>
              </a:p>
            </c:rich>
          </c:tx>
          <c:layout>
            <c:manualLayout>
              <c:xMode val="edge"/>
              <c:yMode val="edge"/>
              <c:x val="3.1337489063867014E-3"/>
              <c:y val="8.9756488772236801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12700">
            <a:noFill/>
          </a:ln>
        </c:spPr>
        <c:crossAx val="668166152"/>
        <c:crosses val="autoZero"/>
        <c:crossBetween val="between"/>
        <c:majorUnit val="2"/>
      </c:valAx>
      <c:spPr>
        <a:noFill/>
        <a:ln w="12700">
          <a:noFill/>
        </a:ln>
      </c:spPr>
    </c:plotArea>
    <c:legend>
      <c:legendPos val="r"/>
      <c:layout>
        <c:manualLayout>
          <c:xMode val="edge"/>
          <c:yMode val="edge"/>
          <c:x val="9.3740430883639522E-2"/>
          <c:y val="0.81784813356663755"/>
          <c:w val="0.7997484689413823"/>
          <c:h val="0.1803273549139690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0"/>
          <c:order val="0"/>
          <c:tx>
            <c:strRef>
              <c:f>'9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'9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'9 pav.'!$E$4:$J$4</c:f>
              <c:numCache>
                <c:formatCode>0.0;\–0.0</c:formatCode>
                <c:ptCount val="6"/>
                <c:pt idx="0">
                  <c:v>54.7</c:v>
                </c:pt>
                <c:pt idx="1">
                  <c:v>54.3</c:v>
                </c:pt>
                <c:pt idx="2">
                  <c:v>53.8</c:v>
                </c:pt>
                <c:pt idx="3">
                  <c:v>53</c:v>
                </c:pt>
                <c:pt idx="4">
                  <c:v>52.9</c:v>
                </c:pt>
                <c:pt idx="5">
                  <c:v>52.7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'9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'9 pav.'!$E$5:$J$5</c:f>
              <c:numCache>
                <c:formatCode>0.0;\–0.0</c:formatCode>
                <c:ptCount val="6"/>
                <c:pt idx="0">
                  <c:v>49.5</c:v>
                </c:pt>
                <c:pt idx="1">
                  <c:v>50</c:v>
                </c:pt>
                <c:pt idx="2">
                  <c:v>49</c:v>
                </c:pt>
                <c:pt idx="3">
                  <c:v>49.6</c:v>
                </c:pt>
                <c:pt idx="4">
                  <c:v>49.7</c:v>
                </c:pt>
                <c:pt idx="5">
                  <c:v>48.5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'9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'9 pav.'!$E$6:$J$6</c:f>
              <c:numCache>
                <c:formatCode>0.0;\–0.0</c:formatCode>
                <c:ptCount val="6"/>
                <c:pt idx="0">
                  <c:v>59.7</c:v>
                </c:pt>
                <c:pt idx="1">
                  <c:v>60.5</c:v>
                </c:pt>
                <c:pt idx="2">
                  <c:v>60</c:v>
                </c:pt>
                <c:pt idx="3">
                  <c:v>59.2</c:v>
                </c:pt>
                <c:pt idx="4">
                  <c:v>60.3</c:v>
                </c:pt>
                <c:pt idx="5">
                  <c:v>60.7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'9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'9 pav.'!$E$7:$J$7</c:f>
              <c:numCache>
                <c:formatCode>0.0;\–0.0</c:formatCode>
                <c:ptCount val="6"/>
                <c:pt idx="0">
                  <c:v>62</c:v>
                </c:pt>
                <c:pt idx="1">
                  <c:v>62.3</c:v>
                </c:pt>
                <c:pt idx="2">
                  <c:v>62</c:v>
                </c:pt>
                <c:pt idx="3">
                  <c:v>62.5</c:v>
                </c:pt>
                <c:pt idx="4">
                  <c:v>64.099999999999994</c:v>
                </c:pt>
                <c:pt idx="5">
                  <c:v>63.8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171248"/>
        <c:axId val="668164192"/>
      </c:lineChart>
      <c:catAx>
        <c:axId val="668171248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164192"/>
        <c:crosses val="autoZero"/>
        <c:auto val="1"/>
        <c:lblAlgn val="ctr"/>
        <c:lblOffset val="100"/>
        <c:noMultiLvlLbl val="0"/>
      </c:catAx>
      <c:valAx>
        <c:axId val="668164192"/>
        <c:scaling>
          <c:orientation val="minMax"/>
          <c:max val="80"/>
          <c:min val="3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1712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11296134594071"/>
          <c:y val="0.89418220429843609"/>
          <c:w val="0.79753743947777844"/>
          <c:h val="7.40742654448408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452109531083"/>
          <c:y val="0.10162708333333334"/>
          <c:w val="0.82834123346521982"/>
          <c:h val="0.71111215277777773"/>
        </c:manualLayout>
      </c:layout>
      <c:lineChart>
        <c:grouping val="standard"/>
        <c:varyColors val="0"/>
        <c:ser>
          <c:idx val="0"/>
          <c:order val="0"/>
          <c:tx>
            <c:strRef>
              <c:f>'10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'10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'10 pav.'!$E$4:$J$4</c:f>
              <c:numCache>
                <c:formatCode>0.0;\–0.0</c:formatCode>
                <c:ptCount val="6"/>
                <c:pt idx="0">
                  <c:v>20.51</c:v>
                </c:pt>
                <c:pt idx="1">
                  <c:v>19.88</c:v>
                </c:pt>
                <c:pt idx="2">
                  <c:v>19.87</c:v>
                </c:pt>
                <c:pt idx="3">
                  <c:v>20.170000000000002</c:v>
                </c:pt>
                <c:pt idx="4">
                  <c:v>20.55</c:v>
                </c:pt>
                <c:pt idx="5">
                  <c:v>20.5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'10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'10 pav.'!$E$5:$J$5</c:f>
              <c:numCache>
                <c:formatCode>0.0;\–0.0</c:formatCode>
                <c:ptCount val="6"/>
                <c:pt idx="0">
                  <c:v>28.59</c:v>
                </c:pt>
                <c:pt idx="1">
                  <c:v>27.75</c:v>
                </c:pt>
                <c:pt idx="2">
                  <c:v>24.43</c:v>
                </c:pt>
                <c:pt idx="3">
                  <c:v>23.62</c:v>
                </c:pt>
                <c:pt idx="4">
                  <c:v>22.33</c:v>
                </c:pt>
                <c:pt idx="5">
                  <c:v>23.7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'10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'10 pav.'!$E$6:$J$6</c:f>
              <c:numCache>
                <c:formatCode>0.0;\–0.0</c:formatCode>
                <c:ptCount val="6"/>
                <c:pt idx="0">
                  <c:v>25.36</c:v>
                </c:pt>
                <c:pt idx="1">
                  <c:v>23.17</c:v>
                </c:pt>
                <c:pt idx="2">
                  <c:v>22.54</c:v>
                </c:pt>
                <c:pt idx="3">
                  <c:v>22.11</c:v>
                </c:pt>
                <c:pt idx="4">
                  <c:v>18.2</c:v>
                </c:pt>
                <c:pt idx="5">
                  <c:v>19.899999999999999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'10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'10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'10 pav.'!$E$7:$J$7</c:f>
              <c:numCache>
                <c:formatCode>0.0;\–0.0</c:formatCode>
                <c:ptCount val="6"/>
                <c:pt idx="0">
                  <c:v>17.36</c:v>
                </c:pt>
                <c:pt idx="1">
                  <c:v>18.46</c:v>
                </c:pt>
                <c:pt idx="2">
                  <c:v>18.88</c:v>
                </c:pt>
                <c:pt idx="3">
                  <c:v>19.57</c:v>
                </c:pt>
                <c:pt idx="4">
                  <c:v>18.920000000000002</c:v>
                </c:pt>
                <c:pt idx="5">
                  <c:v>18.8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169680"/>
        <c:axId val="668168112"/>
      </c:lineChart>
      <c:catAx>
        <c:axId val="66816968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168112"/>
        <c:crosses val="autoZero"/>
        <c:auto val="1"/>
        <c:lblAlgn val="ctr"/>
        <c:lblOffset val="100"/>
        <c:noMultiLvlLbl val="0"/>
      </c:catAx>
      <c:valAx>
        <c:axId val="668168112"/>
        <c:scaling>
          <c:orientation val="minMax"/>
          <c:max val="35"/>
          <c:min val="1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169680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3380458766445963E-2"/>
          <c:y val="0.91246861621213449"/>
          <c:w val="0.86796017144049609"/>
          <c:h val="6.10080760839508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33814523184602E-2"/>
          <c:y val="7.492583333333333E-2"/>
          <c:w val="0.89521062992125988"/>
          <c:h val="0.5959019614321273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'11 pav.'!$D$4</c:f>
              <c:strCache>
                <c:ptCount val="1"/>
                <c:pt idx="0">
                  <c:v>Kiti pastatai ir statiniai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 pav.'!$E$3:$Z$3</c:f>
              <c:strCache>
                <c:ptCount val="22"/>
                <c:pt idx="0">
                  <c:v>2013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2014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2015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2016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2017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2018</c:v>
                </c:pt>
                <c:pt idx="21">
                  <c:v> </c:v>
                </c:pt>
              </c:strCache>
            </c:strRef>
          </c:cat>
          <c:val>
            <c:numRef>
              <c:f>'11 pav.'!$E$4:$Z$4</c:f>
              <c:numCache>
                <c:formatCode>0.000;\–0.000</c:formatCode>
                <c:ptCount val="22"/>
                <c:pt idx="0">
                  <c:v>-0.11884787472034981</c:v>
                </c:pt>
                <c:pt idx="1">
                  <c:v>2.9918864097363076</c:v>
                </c:pt>
                <c:pt idx="2">
                  <c:v>5.2066943212701995</c:v>
                </c:pt>
                <c:pt idx="3">
                  <c:v>6.1533996081561586</c:v>
                </c:pt>
                <c:pt idx="4">
                  <c:v>3.890942054250047</c:v>
                </c:pt>
                <c:pt idx="5">
                  <c:v>3.4296150984238722</c:v>
                </c:pt>
                <c:pt idx="6">
                  <c:v>0.72885365385844569</c:v>
                </c:pt>
                <c:pt idx="7">
                  <c:v>2.2625591205419937</c:v>
                </c:pt>
                <c:pt idx="8">
                  <c:v>0.95286174039250215</c:v>
                </c:pt>
                <c:pt idx="9">
                  <c:v>-0.61164007818904387</c:v>
                </c:pt>
                <c:pt idx="10">
                  <c:v>-2.219018366451448</c:v>
                </c:pt>
                <c:pt idx="11">
                  <c:v>-4.8331987326831056</c:v>
                </c:pt>
                <c:pt idx="12">
                  <c:v>-3.2850812407680987</c:v>
                </c:pt>
                <c:pt idx="13">
                  <c:v>-7.0331962226985709</c:v>
                </c:pt>
                <c:pt idx="14">
                  <c:v>-5.2969884537555041</c:v>
                </c:pt>
                <c:pt idx="15">
                  <c:v>-4.1747512048569853</c:v>
                </c:pt>
                <c:pt idx="16">
                  <c:v>-2.1499548328816549</c:v>
                </c:pt>
                <c:pt idx="17">
                  <c:v>3.4118554560018954</c:v>
                </c:pt>
                <c:pt idx="18">
                  <c:v>6.0024600246002526</c:v>
                </c:pt>
                <c:pt idx="19">
                  <c:v>7.1753057658707107</c:v>
                </c:pt>
                <c:pt idx="20">
                  <c:v>4.6091596786489113</c:v>
                </c:pt>
                <c:pt idx="21">
                  <c:v>5.0228310502283104</c:v>
                </c:pt>
              </c:numCache>
            </c:numRef>
          </c:val>
        </c:ser>
        <c:ser>
          <c:idx val="1"/>
          <c:order val="2"/>
          <c:tx>
            <c:strRef>
              <c:f>'11 pav.'!$D$6</c:f>
              <c:strCache>
                <c:ptCount val="1"/>
                <c:pt idx="0">
                  <c:v>Būstas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'11 pav.'!$E$3:$Z$3</c:f>
              <c:strCache>
                <c:ptCount val="22"/>
                <c:pt idx="0">
                  <c:v>2013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2014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2015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2016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2017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2018</c:v>
                </c:pt>
                <c:pt idx="21">
                  <c:v> </c:v>
                </c:pt>
              </c:strCache>
            </c:strRef>
          </c:cat>
          <c:val>
            <c:numRef>
              <c:f>'11 pav.'!$E$6:$Z$6</c:f>
              <c:numCache>
                <c:formatCode>0.000;\–0.000</c:formatCode>
                <c:ptCount val="22"/>
                <c:pt idx="0">
                  <c:v>1.0276845637583907</c:v>
                </c:pt>
                <c:pt idx="1">
                  <c:v>0.44190089829035112</c:v>
                </c:pt>
                <c:pt idx="2">
                  <c:v>2.646259476469746</c:v>
                </c:pt>
                <c:pt idx="3">
                  <c:v>1.2771206733908997</c:v>
                </c:pt>
                <c:pt idx="4">
                  <c:v>1.8060107384422281</c:v>
                </c:pt>
                <c:pt idx="5">
                  <c:v>1.8196577149428408</c:v>
                </c:pt>
                <c:pt idx="6">
                  <c:v>2.7491848347292382</c:v>
                </c:pt>
                <c:pt idx="7">
                  <c:v>1.4316758276875878</c:v>
                </c:pt>
                <c:pt idx="8">
                  <c:v>1.8110683410109183</c:v>
                </c:pt>
                <c:pt idx="9">
                  <c:v>2.9447001702503299</c:v>
                </c:pt>
                <c:pt idx="10">
                  <c:v>0.79608850999811931</c:v>
                </c:pt>
                <c:pt idx="11">
                  <c:v>1.6400571535068644</c:v>
                </c:pt>
                <c:pt idx="12">
                  <c:v>-4.5317577548005925</c:v>
                </c:pt>
                <c:pt idx="13">
                  <c:v>2.2478419558542369</c:v>
                </c:pt>
                <c:pt idx="14">
                  <c:v>1.4641114153076997</c:v>
                </c:pt>
                <c:pt idx="15">
                  <c:v>4.7005069787820011</c:v>
                </c:pt>
                <c:pt idx="16">
                  <c:v>4.6130683529057528</c:v>
                </c:pt>
                <c:pt idx="17">
                  <c:v>-1.5308847089538944</c:v>
                </c:pt>
                <c:pt idx="18">
                  <c:v>-1.8942189421894227</c:v>
                </c:pt>
                <c:pt idx="19">
                  <c:v>-3.7565521258008179</c:v>
                </c:pt>
                <c:pt idx="20">
                  <c:v>1.202134521785025</c:v>
                </c:pt>
                <c:pt idx="21">
                  <c:v>1.1415525114158658E-2</c:v>
                </c:pt>
              </c:numCache>
            </c:numRef>
          </c:val>
        </c:ser>
        <c:ser>
          <c:idx val="3"/>
          <c:order val="3"/>
          <c:tx>
            <c:strRef>
              <c:f>'11 pav.'!$D$7</c:f>
              <c:strCache>
                <c:ptCount val="1"/>
                <c:pt idx="0">
                  <c:v>Transporto įranga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'11 pav.'!$E$3:$Z$3</c:f>
              <c:strCache>
                <c:ptCount val="22"/>
                <c:pt idx="0">
                  <c:v>2013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2014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2015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2016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2017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2018</c:v>
                </c:pt>
                <c:pt idx="21">
                  <c:v> </c:v>
                </c:pt>
              </c:strCache>
            </c:strRef>
          </c:cat>
          <c:val>
            <c:numRef>
              <c:f>'11 pav.'!$E$7:$Z$7</c:f>
              <c:numCache>
                <c:formatCode>0.000;\–0.000</c:formatCode>
                <c:ptCount val="22"/>
                <c:pt idx="0">
                  <c:v>1.0276845637583893</c:v>
                </c:pt>
                <c:pt idx="1">
                  <c:v>2.861489423355549</c:v>
                </c:pt>
                <c:pt idx="2">
                  <c:v>1.1514804748962932</c:v>
                </c:pt>
                <c:pt idx="3">
                  <c:v>5.6817357230970194</c:v>
                </c:pt>
                <c:pt idx="4">
                  <c:v>2.7892057736559535</c:v>
                </c:pt>
                <c:pt idx="5">
                  <c:v>-1.0417371304877203</c:v>
                </c:pt>
                <c:pt idx="6">
                  <c:v>-2.19934786778339</c:v>
                </c:pt>
                <c:pt idx="7">
                  <c:v>-4.8191230985555418</c:v>
                </c:pt>
                <c:pt idx="8">
                  <c:v>0.40386192970278167</c:v>
                </c:pt>
                <c:pt idx="9">
                  <c:v>0.56750110347436877</c:v>
                </c:pt>
                <c:pt idx="10">
                  <c:v>1.579640193067136</c:v>
                </c:pt>
                <c:pt idx="11">
                  <c:v>-0.41001428837671511</c:v>
                </c:pt>
                <c:pt idx="12">
                  <c:v>0.78581979320531858</c:v>
                </c:pt>
                <c:pt idx="13">
                  <c:v>6.0772840507502437</c:v>
                </c:pt>
                <c:pt idx="14">
                  <c:v>-0.82133079395310038</c:v>
                </c:pt>
                <c:pt idx="15">
                  <c:v>0.30669086812292823</c:v>
                </c:pt>
                <c:pt idx="16">
                  <c:v>0.33122553447756586</c:v>
                </c:pt>
                <c:pt idx="17">
                  <c:v>-1.7385628671453137</c:v>
                </c:pt>
                <c:pt idx="18">
                  <c:v>2.7613776137761392</c:v>
                </c:pt>
                <c:pt idx="19">
                  <c:v>3.500291205591147</c:v>
                </c:pt>
                <c:pt idx="20">
                  <c:v>-0.25215504603295724</c:v>
                </c:pt>
                <c:pt idx="21">
                  <c:v>1.1015981735159805</c:v>
                </c:pt>
              </c:numCache>
            </c:numRef>
          </c:val>
        </c:ser>
        <c:ser>
          <c:idx val="4"/>
          <c:order val="4"/>
          <c:tx>
            <c:strRef>
              <c:f>'11 pav.'!$D$8</c:f>
              <c:strCache>
                <c:ptCount val="1"/>
                <c:pt idx="0">
                  <c:v>IRT įranga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'11 pav.'!$E$3:$Z$3</c:f>
              <c:strCache>
                <c:ptCount val="22"/>
                <c:pt idx="0">
                  <c:v>2013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2014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2015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2016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2017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2018</c:v>
                </c:pt>
                <c:pt idx="21">
                  <c:v> </c:v>
                </c:pt>
              </c:strCache>
            </c:strRef>
          </c:cat>
          <c:val>
            <c:numRef>
              <c:f>'11 pav.'!$E$8:$Z$8</c:f>
              <c:numCache>
                <c:formatCode>0.000;\–0.000</c:formatCode>
                <c:ptCount val="22"/>
                <c:pt idx="0">
                  <c:v>-1.363255033557047</c:v>
                </c:pt>
                <c:pt idx="1">
                  <c:v>-1.0431758910460736</c:v>
                </c:pt>
                <c:pt idx="2">
                  <c:v>-1.0084394221141459</c:v>
                </c:pt>
                <c:pt idx="3">
                  <c:v>-1.8939119076990061</c:v>
                </c:pt>
                <c:pt idx="4">
                  <c:v>0.2231364618924761</c:v>
                </c:pt>
                <c:pt idx="5">
                  <c:v>-1.5964283298383293</c:v>
                </c:pt>
                <c:pt idx="6">
                  <c:v>-0.8247554504187713</c:v>
                </c:pt>
                <c:pt idx="7">
                  <c:v>0.37070177681196392</c:v>
                </c:pt>
                <c:pt idx="8">
                  <c:v>-0.13882753833533093</c:v>
                </c:pt>
                <c:pt idx="9">
                  <c:v>0.9395296046408983</c:v>
                </c:pt>
                <c:pt idx="10">
                  <c:v>0.94026201968281853</c:v>
                </c:pt>
                <c:pt idx="11">
                  <c:v>0.81381623905075473</c:v>
                </c:pt>
                <c:pt idx="12">
                  <c:v>0.36632200886262856</c:v>
                </c:pt>
                <c:pt idx="13">
                  <c:v>0.40553849719019736</c:v>
                </c:pt>
                <c:pt idx="14">
                  <c:v>1.2677062254493499</c:v>
                </c:pt>
                <c:pt idx="15">
                  <c:v>1.1766914940226569</c:v>
                </c:pt>
                <c:pt idx="16">
                  <c:v>1.5417043059319477</c:v>
                </c:pt>
                <c:pt idx="17">
                  <c:v>1.4952827389782224</c:v>
                </c:pt>
                <c:pt idx="18">
                  <c:v>0.41205412054120688</c:v>
                </c:pt>
                <c:pt idx="19">
                  <c:v>1.7297612114152574</c:v>
                </c:pt>
                <c:pt idx="20">
                  <c:v>1.0965812467014602</c:v>
                </c:pt>
                <c:pt idx="21">
                  <c:v>0.35388127853881379</c:v>
                </c:pt>
              </c:numCache>
            </c:numRef>
          </c:val>
        </c:ser>
        <c:ser>
          <c:idx val="5"/>
          <c:order val="5"/>
          <c:tx>
            <c:strRef>
              <c:f>'11 pav.'!$D$9</c:f>
              <c:strCache>
                <c:ptCount val="1"/>
                <c:pt idx="0">
                  <c:v>Kitos mašinos ir įrenginiai, ginklai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'11 pav.'!$E$3:$Z$3</c:f>
              <c:strCache>
                <c:ptCount val="22"/>
                <c:pt idx="0">
                  <c:v>2013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2014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2015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2016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2017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2018</c:v>
                </c:pt>
                <c:pt idx="21">
                  <c:v> </c:v>
                </c:pt>
              </c:strCache>
            </c:strRef>
          </c:cat>
          <c:val>
            <c:numRef>
              <c:f>'11 pav.'!$E$9:$Z$9</c:f>
              <c:numCache>
                <c:formatCode>0.000;\–0.000</c:formatCode>
                <c:ptCount val="22"/>
                <c:pt idx="0">
                  <c:v>2.2371364653243848</c:v>
                </c:pt>
                <c:pt idx="1">
                  <c:v>2.3109243697479012</c:v>
                </c:pt>
                <c:pt idx="2">
                  <c:v>4.0051494779001571</c:v>
                </c:pt>
                <c:pt idx="3">
                  <c:v>2.2277048109716278</c:v>
                </c:pt>
                <c:pt idx="4">
                  <c:v>2.2732027055296005</c:v>
                </c:pt>
                <c:pt idx="5">
                  <c:v>2.8816884258946072</c:v>
                </c:pt>
                <c:pt idx="6">
                  <c:v>0.13426251518445129</c:v>
                </c:pt>
                <c:pt idx="7">
                  <c:v>1.8535088840598248</c:v>
                </c:pt>
                <c:pt idx="8">
                  <c:v>2.7134473401905712</c:v>
                </c:pt>
                <c:pt idx="9">
                  <c:v>4.2310360047922311</c:v>
                </c:pt>
                <c:pt idx="10">
                  <c:v>4.7702626465241664</c:v>
                </c:pt>
                <c:pt idx="11">
                  <c:v>2.0376467664782258</c:v>
                </c:pt>
                <c:pt idx="12">
                  <c:v>-0.21861152141801798</c:v>
                </c:pt>
                <c:pt idx="13">
                  <c:v>-1.5352528822200335</c:v>
                </c:pt>
                <c:pt idx="14">
                  <c:v>1.874776812284251</c:v>
                </c:pt>
                <c:pt idx="15">
                  <c:v>3.4424485197471348</c:v>
                </c:pt>
                <c:pt idx="16">
                  <c:v>1.6079494128274596</c:v>
                </c:pt>
                <c:pt idx="17">
                  <c:v>1.1392630392215031</c:v>
                </c:pt>
                <c:pt idx="18">
                  <c:v>-0.24600246002460097</c:v>
                </c:pt>
                <c:pt idx="19">
                  <c:v>1.0017472335468849</c:v>
                </c:pt>
                <c:pt idx="20">
                  <c:v>2.3984049727320711</c:v>
                </c:pt>
                <c:pt idx="21">
                  <c:v>1.8892694063926945</c:v>
                </c:pt>
              </c:numCache>
            </c:numRef>
          </c:val>
        </c:ser>
        <c:ser>
          <c:idx val="6"/>
          <c:order val="6"/>
          <c:tx>
            <c:strRef>
              <c:f>'11 pav.'!$D$10</c:f>
              <c:strCache>
                <c:ptCount val="1"/>
                <c:pt idx="0">
                  <c:v>Intelektinės nuosavybės produktai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'11 pav.'!$E$3:$Z$3</c:f>
              <c:strCache>
                <c:ptCount val="22"/>
                <c:pt idx="0">
                  <c:v>2013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2014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2015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2016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2017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2018</c:v>
                </c:pt>
                <c:pt idx="21">
                  <c:v> </c:v>
                </c:pt>
              </c:strCache>
            </c:strRef>
          </c:cat>
          <c:val>
            <c:numRef>
              <c:f>'11 pav.'!$E$10:$Z$10</c:f>
              <c:numCache>
                <c:formatCode>0.000;\–0.000</c:formatCode>
                <c:ptCount val="22"/>
                <c:pt idx="0">
                  <c:v>-0.3565436241610751</c:v>
                </c:pt>
                <c:pt idx="1">
                  <c:v>-0.2680382497826726</c:v>
                </c:pt>
                <c:pt idx="2">
                  <c:v>-0.92261479044485739</c:v>
                </c:pt>
                <c:pt idx="3">
                  <c:v>0.26848559611058925</c:v>
                </c:pt>
                <c:pt idx="4">
                  <c:v>1.248169583711038</c:v>
                </c:pt>
                <c:pt idx="5">
                  <c:v>0.90644659406074679</c:v>
                </c:pt>
                <c:pt idx="6">
                  <c:v>1.2659037145962544</c:v>
                </c:pt>
                <c:pt idx="7">
                  <c:v>1.0290170011504542</c:v>
                </c:pt>
                <c:pt idx="8">
                  <c:v>0.66889632107023322</c:v>
                </c:pt>
                <c:pt idx="9">
                  <c:v>1.532252979380794</c:v>
                </c:pt>
                <c:pt idx="10">
                  <c:v>0.47013100984140904</c:v>
                </c:pt>
                <c:pt idx="11">
                  <c:v>-0.36652792445797411</c:v>
                </c:pt>
                <c:pt idx="12">
                  <c:v>-0.23633677991137311</c:v>
                </c:pt>
                <c:pt idx="13">
                  <c:v>-0.33022420485487636</c:v>
                </c:pt>
                <c:pt idx="14">
                  <c:v>0.66658731103440116</c:v>
                </c:pt>
                <c:pt idx="15">
                  <c:v>0.91381360706014914</c:v>
                </c:pt>
                <c:pt idx="16">
                  <c:v>1.5356820234869002</c:v>
                </c:pt>
                <c:pt idx="17">
                  <c:v>1.3172728890998642</c:v>
                </c:pt>
                <c:pt idx="18">
                  <c:v>1.6666666666666661</c:v>
                </c:pt>
                <c:pt idx="19">
                  <c:v>2.1083284799068154</c:v>
                </c:pt>
                <c:pt idx="20">
                  <c:v>0.92065912156218987</c:v>
                </c:pt>
                <c:pt idx="21">
                  <c:v>0.61643835616438347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8166544"/>
        <c:axId val="668170072"/>
        <c:extLst/>
      </c:barChart>
      <c:lineChart>
        <c:grouping val="standard"/>
        <c:varyColors val="0"/>
        <c:ser>
          <c:idx val="0"/>
          <c:order val="1"/>
          <c:tx>
            <c:strRef>
              <c:f>'11 pav.'!$D$5</c:f>
              <c:strCache>
                <c:ptCount val="1"/>
                <c:pt idx="0">
                  <c:v>BPKF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'11 pav.'!$E$3:$Z$3</c:f>
              <c:strCache>
                <c:ptCount val="22"/>
                <c:pt idx="0">
                  <c:v>2013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2014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2015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2016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2017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2018</c:v>
                </c:pt>
                <c:pt idx="21">
                  <c:v> </c:v>
                </c:pt>
              </c:strCache>
            </c:strRef>
          </c:cat>
          <c:val>
            <c:numRef>
              <c:f>'11 pav.'!$E$5:$Z$5</c:f>
              <c:numCache>
                <c:formatCode>0.000;\–0.000</c:formatCode>
                <c:ptCount val="22"/>
                <c:pt idx="0">
                  <c:v>0.25866890380312668</c:v>
                </c:pt>
                <c:pt idx="1">
                  <c:v>7.0921472037090609</c:v>
                </c:pt>
                <c:pt idx="2">
                  <c:v>11.865255328279204</c:v>
                </c:pt>
                <c:pt idx="3">
                  <c:v>13.533125317466087</c:v>
                </c:pt>
                <c:pt idx="4">
                  <c:v>10.501359737814683</c:v>
                </c:pt>
                <c:pt idx="5">
                  <c:v>7.2786308597713685</c:v>
                </c:pt>
                <c:pt idx="6">
                  <c:v>1.9947573684547137</c:v>
                </c:pt>
                <c:pt idx="7">
                  <c:v>2.8825258852102991</c:v>
                </c:pt>
                <c:pt idx="8">
                  <c:v>6.8025493784312516</c:v>
                </c:pt>
                <c:pt idx="9">
                  <c:v>8.8404060785673551</c:v>
                </c:pt>
                <c:pt idx="10">
                  <c:v>5.3218830314047523</c:v>
                </c:pt>
                <c:pt idx="11">
                  <c:v>-0.74548052432130874</c:v>
                </c:pt>
                <c:pt idx="12">
                  <c:v>-1.890694239290994</c:v>
                </c:pt>
                <c:pt idx="13">
                  <c:v>-2.3637100979085801</c:v>
                </c:pt>
                <c:pt idx="14">
                  <c:v>-3.2258064516128968</c:v>
                </c:pt>
                <c:pt idx="15">
                  <c:v>7.4669837891969735</c:v>
                </c:pt>
                <c:pt idx="16">
                  <c:v>2.6979825353809161</c:v>
                </c:pt>
                <c:pt idx="17">
                  <c:v>3.9577523289622007</c:v>
                </c:pt>
                <c:pt idx="18">
                  <c:v>9.1020910209102226</c:v>
                </c:pt>
                <c:pt idx="19">
                  <c:v>11.118229470005829</c:v>
                </c:pt>
                <c:pt idx="20">
                  <c:v>8.7609218319357325</c:v>
                </c:pt>
                <c:pt idx="21">
                  <c:v>8.3847031963470329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170856"/>
        <c:axId val="668170464"/>
      </c:lineChart>
      <c:catAx>
        <c:axId val="6681665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170072"/>
        <c:crosses val="autoZero"/>
        <c:auto val="1"/>
        <c:lblAlgn val="ctr"/>
        <c:lblOffset val="100"/>
        <c:tickMarkSkip val="4"/>
        <c:noMultiLvlLbl val="0"/>
      </c:catAx>
      <c:valAx>
        <c:axId val="668170072"/>
        <c:scaling>
          <c:orientation val="minMax"/>
          <c:max val="30"/>
          <c:min val="-2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166544"/>
        <c:crosses val="autoZero"/>
        <c:crossBetween val="between"/>
        <c:majorUnit val="10"/>
      </c:valAx>
      <c:valAx>
        <c:axId val="668170464"/>
        <c:scaling>
          <c:orientation val="minMax"/>
          <c:max val="20"/>
          <c:min val="-15"/>
        </c:scaling>
        <c:delete val="1"/>
        <c:axPos val="r"/>
        <c:numFmt formatCode="\ 0.0;\ \–0.0" sourceLinked="0"/>
        <c:majorTickMark val="out"/>
        <c:minorTickMark val="none"/>
        <c:tickLblPos val="nextTo"/>
        <c:crossAx val="668170856"/>
        <c:crosses val="max"/>
        <c:crossBetween val="between"/>
        <c:majorUnit val="5"/>
      </c:valAx>
      <c:catAx>
        <c:axId val="668170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817046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accent4"/>
          </a:solidFill>
          <a:prstDash val="dash"/>
        </a:ln>
        <a:effectLst/>
      </c:spPr>
    </c:plotArea>
    <c:legend>
      <c:legendPos val="r"/>
      <c:layout>
        <c:manualLayout>
          <c:xMode val="edge"/>
          <c:yMode val="edge"/>
          <c:x val="8.2291666666666451E-4"/>
          <c:y val="0.74634625888260997"/>
          <c:w val="0.98793324720140951"/>
          <c:h val="0.25365374111738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2265966754156"/>
          <c:y val="0.11791383219954649"/>
          <c:w val="0.86022178477690303"/>
          <c:h val="0.66294305555555566"/>
        </c:manualLayout>
      </c:layout>
      <c:lineChart>
        <c:grouping val="standard"/>
        <c:varyColors val="0"/>
        <c:ser>
          <c:idx val="0"/>
          <c:order val="0"/>
          <c:tx>
            <c:strRef>
              <c:f>'12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 I pusm.</c:v>
                </c:pt>
              </c:strCache>
            </c:strRef>
          </c:cat>
          <c:val>
            <c:numRef>
              <c:f>'12 pav.'!$E$4:$K$4</c:f>
              <c:numCache>
                <c:formatCode>0.0;\–0.0</c:formatCode>
                <c:ptCount val="7"/>
                <c:pt idx="0">
                  <c:v>43.694859302626618</c:v>
                </c:pt>
                <c:pt idx="1">
                  <c:v>43.985791112001337</c:v>
                </c:pt>
                <c:pt idx="2">
                  <c:v>44.697527671792045</c:v>
                </c:pt>
                <c:pt idx="3">
                  <c:v>46.185574378811111</c:v>
                </c:pt>
                <c:pt idx="4">
                  <c:v>45.661811462786886</c:v>
                </c:pt>
                <c:pt idx="5">
                  <c:v>47.263818932574935</c:v>
                </c:pt>
                <c:pt idx="6">
                  <c:v>47.700962715712684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 I pusm.</c:v>
                </c:pt>
              </c:strCache>
            </c:strRef>
          </c:cat>
          <c:val>
            <c:numRef>
              <c:f>'12 pav.'!$E$5:$K$5</c:f>
              <c:numCache>
                <c:formatCode>0.0;\–0.0</c:formatCode>
                <c:ptCount val="7"/>
                <c:pt idx="0">
                  <c:v>85.989328069852633</c:v>
                </c:pt>
                <c:pt idx="1">
                  <c:v>84.303016537874427</c:v>
                </c:pt>
                <c:pt idx="2">
                  <c:v>81.802185312942385</c:v>
                </c:pt>
                <c:pt idx="3">
                  <c:v>77.34505132674802</c:v>
                </c:pt>
                <c:pt idx="4">
                  <c:v>77.600011068783274</c:v>
                </c:pt>
                <c:pt idx="5">
                  <c:v>76.544244995786599</c:v>
                </c:pt>
                <c:pt idx="6">
                  <c:v>75.324654137300968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'12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 I pusm.</c:v>
                </c:pt>
              </c:strCache>
            </c:strRef>
          </c:cat>
          <c:val>
            <c:numRef>
              <c:f>'12 pav.'!$E$6:$K$6</c:f>
              <c:numCache>
                <c:formatCode>0.0;\–0.0</c:formatCode>
                <c:ptCount val="7"/>
                <c:pt idx="0">
                  <c:v>61.309523809523803</c:v>
                </c:pt>
                <c:pt idx="1">
                  <c:v>60.304263455532237</c:v>
                </c:pt>
                <c:pt idx="2">
                  <c:v>60.740869329584811</c:v>
                </c:pt>
                <c:pt idx="3">
                  <c:v>60.403860149751445</c:v>
                </c:pt>
                <c:pt idx="4">
                  <c:v>60.041884648714571</c:v>
                </c:pt>
                <c:pt idx="5">
                  <c:v>60.466700922678228</c:v>
                </c:pt>
                <c:pt idx="6">
                  <c:v>61.6346182160841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'12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 I pusm.</c:v>
                </c:pt>
              </c:strCache>
            </c:strRef>
          </c:cat>
          <c:val>
            <c:numRef>
              <c:f>'12 pav.'!$E$7:$K$7</c:f>
              <c:numCache>
                <c:formatCode>0.0;\–0.0</c:formatCode>
                <c:ptCount val="7"/>
                <c:pt idx="0">
                  <c:v>81.623161461535005</c:v>
                </c:pt>
                <c:pt idx="1">
                  <c:v>84.062460668886374</c:v>
                </c:pt>
                <c:pt idx="2">
                  <c:v>81.103031860928724</c:v>
                </c:pt>
                <c:pt idx="3">
                  <c:v>75.836971565677885</c:v>
                </c:pt>
                <c:pt idx="4">
                  <c:v>74.451424034674389</c:v>
                </c:pt>
                <c:pt idx="5">
                  <c:v>81.581007118761491</c:v>
                </c:pt>
                <c:pt idx="6">
                  <c:v>83.003535583941598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282456"/>
        <c:axId val="668279320"/>
      </c:lineChart>
      <c:catAx>
        <c:axId val="6682824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279320"/>
        <c:crosses val="autoZero"/>
        <c:auto val="1"/>
        <c:lblAlgn val="ctr"/>
        <c:lblOffset val="100"/>
        <c:noMultiLvlLbl val="0"/>
      </c:catAx>
      <c:valAx>
        <c:axId val="66827932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</a:t>
                </a:r>
              </a:p>
            </c:rich>
          </c:tx>
          <c:layout>
            <c:manualLayout>
              <c:xMode val="edge"/>
              <c:yMode val="edge"/>
              <c:x val="1.8055460458747006E-3"/>
              <c:y val="3.0547143145568342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;\–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282456"/>
        <c:crosses val="autoZero"/>
        <c:crossBetween val="between"/>
        <c:majorUnit val="20"/>
      </c:valAx>
      <c:spPr>
        <a:noFill/>
        <a:ln w="12700">
          <a:noFill/>
        </a:ln>
        <a:effectLst/>
      </c:spPr>
    </c:plotArea>
    <c:legend>
      <c:legendPos val="r"/>
      <c:layout>
        <c:manualLayout>
          <c:xMode val="edge"/>
          <c:yMode val="edge"/>
          <c:x val="1.2345708249539868E-2"/>
          <c:y val="0.90211873273895471"/>
          <c:w val="0.99118400517734384"/>
          <c:h val="7.40742654448408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38888888888896E-2"/>
          <c:y val="0.1411111111111111"/>
          <c:w val="0.890562962962963"/>
          <c:h val="0.734963374485596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'2pr'!$I$3:$I$12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'2pr'!$J$3:$J$12</c:f>
              <c:numCache>
                <c:formatCode>0.000</c:formatCode>
                <c:ptCount val="10"/>
                <c:pt idx="0">
                  <c:v>3.0788368372399733</c:v>
                </c:pt>
                <c:pt idx="1">
                  <c:v>4.2850069501758403</c:v>
                </c:pt>
                <c:pt idx="2">
                  <c:v>3.9837303052778106</c:v>
                </c:pt>
                <c:pt idx="3">
                  <c:v>3.9722731458780691</c:v>
                </c:pt>
                <c:pt idx="4">
                  <c:v>4.996828006200027</c:v>
                </c:pt>
                <c:pt idx="5">
                  <c:v>3.7796894611794158</c:v>
                </c:pt>
                <c:pt idx="6">
                  <c:v>4.252988002746136</c:v>
                </c:pt>
                <c:pt idx="7">
                  <c:v>4.3100860605533455</c:v>
                </c:pt>
                <c:pt idx="8">
                  <c:v>3.7869039007632637</c:v>
                </c:pt>
                <c:pt idx="9">
                  <c:v>3.4963457113544223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837984"/>
        <c:axId val="664836808"/>
      </c:lineChart>
      <c:catAx>
        <c:axId val="664837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6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836808"/>
        <c:scaling>
          <c:orientation val="minMax"/>
          <c:max val="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798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03105861767286E-2"/>
          <c:y val="0.10603827520967994"/>
          <c:w val="0.84232060185185187"/>
          <c:h val="0.68480208333333337"/>
        </c:manualLayout>
      </c:layout>
      <c:lineChart>
        <c:grouping val="standard"/>
        <c:varyColors val="0"/>
        <c:ser>
          <c:idx val="0"/>
          <c:order val="0"/>
          <c:tx>
            <c:strRef>
              <c:f>'13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 I pusm.</c:v>
                </c:pt>
              </c:strCache>
            </c:strRef>
          </c:cat>
          <c:val>
            <c:numRef>
              <c:f>'13 pav.'!$E$4:$K$4</c:f>
              <c:numCache>
                <c:formatCode>0.0;\–0.0</c:formatCode>
                <c:ptCount val="7"/>
                <c:pt idx="0">
                  <c:v>1.2855498818736821</c:v>
                </c:pt>
                <c:pt idx="1">
                  <c:v>1.2327321793095924</c:v>
                </c:pt>
                <c:pt idx="2">
                  <c:v>0.89688218618617643</c:v>
                </c:pt>
                <c:pt idx="3">
                  <c:v>1.4298340783753138</c:v>
                </c:pt>
                <c:pt idx="4">
                  <c:v>0.7261278870666743</c:v>
                </c:pt>
                <c:pt idx="5">
                  <c:v>1.0921887172746114</c:v>
                </c:pt>
                <c:pt idx="6">
                  <c:v>1.3880667189668294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 I pusm.</c:v>
                </c:pt>
              </c:strCache>
            </c:strRef>
          </c:cat>
          <c:val>
            <c:numRef>
              <c:f>'13 pav.'!$E$5:$K$5</c:f>
              <c:numCache>
                <c:formatCode>0.0;\–0.0</c:formatCode>
                <c:ptCount val="7"/>
                <c:pt idx="0">
                  <c:v>3.1602381411549807</c:v>
                </c:pt>
                <c:pt idx="1">
                  <c:v>3.5555201918209711</c:v>
                </c:pt>
                <c:pt idx="2">
                  <c:v>2.9881491705411767</c:v>
                </c:pt>
                <c:pt idx="3">
                  <c:v>1.0251214560128563</c:v>
                </c:pt>
                <c:pt idx="4">
                  <c:v>1.4505801365364723</c:v>
                </c:pt>
                <c:pt idx="5">
                  <c:v>3.8682065597874349</c:v>
                </c:pt>
                <c:pt idx="6">
                  <c:v>4.1835167165073406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'13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 I pusm.</c:v>
                </c:pt>
              </c:strCache>
            </c:strRef>
          </c:cat>
          <c:val>
            <c:numRef>
              <c:f>'13 pav.'!$E$6:$K$6</c:f>
              <c:numCache>
                <c:formatCode>0.0;\–0.0</c:formatCode>
                <c:ptCount val="7"/>
                <c:pt idx="0">
                  <c:v>4.9531053614559006</c:v>
                </c:pt>
                <c:pt idx="1">
                  <c:v>1.0377770784916418</c:v>
                </c:pt>
                <c:pt idx="2">
                  <c:v>1.5701692664959355</c:v>
                </c:pt>
                <c:pt idx="3">
                  <c:v>9.5995034599116735E-4</c:v>
                </c:pt>
                <c:pt idx="4">
                  <c:v>0.27390662956283673</c:v>
                </c:pt>
                <c:pt idx="5">
                  <c:v>3.0584417511576367</c:v>
                </c:pt>
                <c:pt idx="6">
                  <c:v>3.4364422038833053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'13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 I pusm.</c:v>
                </c:pt>
              </c:strCache>
            </c:strRef>
          </c:cat>
          <c:val>
            <c:numRef>
              <c:f>'13 pav.'!$E$7:$K$7</c:f>
              <c:numCache>
                <c:formatCode>0.0;\–0.0</c:formatCode>
                <c:ptCount val="7"/>
                <c:pt idx="0">
                  <c:v>2.698724313153833</c:v>
                </c:pt>
                <c:pt idx="1">
                  <c:v>1.2872240627266107</c:v>
                </c:pt>
                <c:pt idx="2">
                  <c:v>1.0278155962270663</c:v>
                </c:pt>
                <c:pt idx="3">
                  <c:v>0.30630590057991736</c:v>
                </c:pt>
                <c:pt idx="4">
                  <c:v>0.9504909716259613</c:v>
                </c:pt>
                <c:pt idx="5">
                  <c:v>4.2182340816766306</c:v>
                </c:pt>
                <c:pt idx="6">
                  <c:v>2.9440956200976975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281672"/>
        <c:axId val="668279712"/>
      </c:lineChart>
      <c:catAx>
        <c:axId val="66828167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279712"/>
        <c:crosses val="autoZero"/>
        <c:auto val="1"/>
        <c:lblAlgn val="ctr"/>
        <c:lblOffset val="100"/>
        <c:noMultiLvlLbl val="0"/>
      </c:catAx>
      <c:valAx>
        <c:axId val="668279712"/>
        <c:scaling>
          <c:orientation val="minMax"/>
          <c:max val="8"/>
          <c:min val="-2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1.6435185185185183E-3"/>
              <c:y val="4.16701388888889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28167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50972222222223E-2"/>
          <c:y val="0.90320868055555559"/>
          <c:w val="0.97861944444444449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53979176026409E-2"/>
          <c:y val="0.1082235923841427"/>
          <c:w val="0.85819560185185173"/>
          <c:h val="0.5710812500000001"/>
        </c:manualLayout>
      </c:layout>
      <c:lineChart>
        <c:grouping val="standard"/>
        <c:varyColors val="0"/>
        <c:ser>
          <c:idx val="0"/>
          <c:order val="0"/>
          <c:tx>
            <c:strRef>
              <c:f>'14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'14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 I pusm.</c:v>
                </c:pt>
              </c:strCache>
            </c:strRef>
          </c:cat>
          <c:val>
            <c:numRef>
              <c:f>'14 pav.'!$E$4:$K$4</c:f>
              <c:numCache>
                <c:formatCode>0.0;\–0.0</c:formatCode>
                <c:ptCount val="7"/>
                <c:pt idx="0">
                  <c:v>2.4985867721876831</c:v>
                </c:pt>
                <c:pt idx="1">
                  <c:v>1.3473841402365849</c:v>
                </c:pt>
                <c:pt idx="2">
                  <c:v>0.43115717562749456</c:v>
                </c:pt>
                <c:pt idx="3">
                  <c:v>3.2510565933918656E-2</c:v>
                </c:pt>
                <c:pt idx="4">
                  <c:v>0.24166666666665115</c:v>
                </c:pt>
                <c:pt idx="5">
                  <c:v>1.5362873056779636</c:v>
                </c:pt>
                <c:pt idx="6">
                  <c:v>1.5739828241587706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'14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 I pusm.</c:v>
                </c:pt>
              </c:strCache>
            </c:strRef>
          </c:cat>
          <c:val>
            <c:numRef>
              <c:f>'14 pav.'!$E$5:$K$5</c:f>
              <c:numCache>
                <c:formatCode>0.0;\–0.0</c:formatCode>
                <c:ptCount val="7"/>
                <c:pt idx="0">
                  <c:v>4.2193332011035034</c:v>
                </c:pt>
                <c:pt idx="1">
                  <c:v>3.2465959618678708</c:v>
                </c:pt>
                <c:pt idx="2">
                  <c:v>0.47590719809635917</c:v>
                </c:pt>
                <c:pt idx="3">
                  <c:v>6.7545593275442073E-2</c:v>
                </c:pt>
                <c:pt idx="4">
                  <c:v>0.80000000000000071</c:v>
                </c:pt>
                <c:pt idx="5">
                  <c:v>3.65079365079366</c:v>
                </c:pt>
                <c:pt idx="6">
                  <c:v>3.2662106175932237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'14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 I pusm.</c:v>
                </c:pt>
              </c:strCache>
            </c:strRef>
          </c:cat>
          <c:val>
            <c:numRef>
              <c:f>'14 pav.'!$E$6:$K$6</c:f>
              <c:numCache>
                <c:formatCode>0.0;\–0.0</c:formatCode>
                <c:ptCount val="7"/>
                <c:pt idx="0">
                  <c:v>2.2854734379300634</c:v>
                </c:pt>
                <c:pt idx="1">
                  <c:v>1.0932362315285715E-2</c:v>
                </c:pt>
                <c:pt idx="2">
                  <c:v>0.69034525671429758</c:v>
                </c:pt>
                <c:pt idx="3">
                  <c:v>0.2129489674062679</c:v>
                </c:pt>
                <c:pt idx="4">
                  <c:v>9.9165013916446831E-2</c:v>
                </c:pt>
                <c:pt idx="5">
                  <c:v>2.8937488032900083</c:v>
                </c:pt>
                <c:pt idx="6">
                  <c:v>2.2711793731322594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'14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'14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 I pusm.</c:v>
                </c:pt>
              </c:strCache>
            </c:strRef>
          </c:cat>
          <c:val>
            <c:numRef>
              <c:f>'14 pav.'!$E$7:$K$7</c:f>
              <c:numCache>
                <c:formatCode>0.0;\–0.0</c:formatCode>
                <c:ptCount val="7"/>
                <c:pt idx="0">
                  <c:v>3.1640472788674101</c:v>
                </c:pt>
                <c:pt idx="1">
                  <c:v>1.1641863705419642</c:v>
                </c:pt>
                <c:pt idx="2">
                  <c:v>0.24227137713024316</c:v>
                </c:pt>
                <c:pt idx="3">
                  <c:v>-0.67705143273353308</c:v>
                </c:pt>
                <c:pt idx="4">
                  <c:v>0.67833333333333634</c:v>
                </c:pt>
                <c:pt idx="5">
                  <c:v>3.7181121393216054</c:v>
                </c:pt>
                <c:pt idx="6">
                  <c:v>2.7312775330396555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284024"/>
        <c:axId val="668284808"/>
      </c:lineChart>
      <c:catAx>
        <c:axId val="66828402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284808"/>
        <c:crosses val="autoZero"/>
        <c:auto val="1"/>
        <c:lblAlgn val="ctr"/>
        <c:lblOffset val="100"/>
        <c:noMultiLvlLbl val="0"/>
      </c:catAx>
      <c:valAx>
        <c:axId val="668284808"/>
        <c:scaling>
          <c:orientation val="minMax"/>
          <c:min val="-4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3.2464769833945339E-4"/>
              <c:y val="2.08333333333333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284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832017148882785"/>
          <c:y val="3.7325718900522054E-2"/>
          <c:w val="0.62800496712104537"/>
          <c:h val="0.811819599596350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'15 pav.'!$E$3</c:f>
              <c:strCache>
                <c:ptCount val="1"/>
                <c:pt idx="0">
                  <c:v>Lietuva (2005 m.)</c:v>
                </c:pt>
              </c:strCache>
            </c:strRef>
          </c:tx>
          <c:spPr>
            <a:solidFill>
              <a:srgbClr val="00244D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strRef>
              <c:f>'15 pav.'!$D$4:$D$12</c:f>
              <c:strCache>
                <c:ptCount val="9"/>
                <c:pt idx="0">
                  <c:v>Elektra, dujos ir kitas kuras</c:v>
                </c:pt>
                <c:pt idx="1">
                  <c:v>Tabakas</c:v>
                </c:pt>
                <c:pt idx="2">
                  <c:v>Transporto paslaugos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Apranga</c:v>
                </c:pt>
                <c:pt idx="8">
                  <c:v>Avalynė</c:v>
                </c:pt>
              </c:strCache>
            </c:strRef>
          </c:cat>
          <c:val>
            <c:numRef>
              <c:f>'15 pav.'!$E$4:$E$12</c:f>
              <c:numCache>
                <c:formatCode>0.0;\–0.0</c:formatCode>
                <c:ptCount val="9"/>
                <c:pt idx="0">
                  <c:v>58.5</c:v>
                </c:pt>
                <c:pt idx="1">
                  <c:v>32.6</c:v>
                </c:pt>
                <c:pt idx="2">
                  <c:v>46.3</c:v>
                </c:pt>
                <c:pt idx="3">
                  <c:v>55.7</c:v>
                </c:pt>
                <c:pt idx="4">
                  <c:v>55.7</c:v>
                </c:pt>
                <c:pt idx="5">
                  <c:v>60.3</c:v>
                </c:pt>
                <c:pt idx="6">
                  <c:v>78.7</c:v>
                </c:pt>
                <c:pt idx="7">
                  <c:v>95.7</c:v>
                </c:pt>
                <c:pt idx="8">
                  <c:v>104.2</c:v>
                </c:pt>
              </c:numCache>
            </c:numRef>
          </c:val>
        </c:ser>
        <c:ser>
          <c:idx val="1"/>
          <c:order val="1"/>
          <c:tx>
            <c:strRef>
              <c:f>'15 pav.'!$F$3</c:f>
              <c:strCache>
                <c:ptCount val="1"/>
                <c:pt idx="0">
                  <c:v>Lietuva (2017 m.)</c:v>
                </c:pt>
              </c:strCache>
            </c:strRef>
          </c:tx>
          <c:spPr>
            <a:solidFill>
              <a:srgbClr val="47ABD9"/>
            </a:solidFill>
            <a:ln w="25400">
              <a:noFill/>
            </a:ln>
          </c:spPr>
          <c:invertIfNegative val="0"/>
          <c:cat>
            <c:strRef>
              <c:f>'15 pav.'!$D$4:$D$12</c:f>
              <c:strCache>
                <c:ptCount val="9"/>
                <c:pt idx="0">
                  <c:v>Elektra, dujos ir kitas kuras</c:v>
                </c:pt>
                <c:pt idx="1">
                  <c:v>Tabakas</c:v>
                </c:pt>
                <c:pt idx="2">
                  <c:v>Transporto paslaugos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Apranga</c:v>
                </c:pt>
                <c:pt idx="8">
                  <c:v>Avalynė</c:v>
                </c:pt>
              </c:strCache>
            </c:strRef>
          </c:cat>
          <c:val>
            <c:numRef>
              <c:f>'15 pav.'!$F$4:$F$12</c:f>
              <c:numCache>
                <c:formatCode>0.0;\–0.0</c:formatCode>
                <c:ptCount val="9"/>
                <c:pt idx="0">
                  <c:v>57.5</c:v>
                </c:pt>
                <c:pt idx="1">
                  <c:v>62.1</c:v>
                </c:pt>
                <c:pt idx="2">
                  <c:v>62.4</c:v>
                </c:pt>
                <c:pt idx="3">
                  <c:v>69.2</c:v>
                </c:pt>
                <c:pt idx="4">
                  <c:v>70</c:v>
                </c:pt>
                <c:pt idx="5">
                  <c:v>80</c:v>
                </c:pt>
                <c:pt idx="6">
                  <c:v>103.3</c:v>
                </c:pt>
                <c:pt idx="7">
                  <c:v>105.3</c:v>
                </c:pt>
                <c:pt idx="8">
                  <c:v>105.6</c:v>
                </c:pt>
              </c:numCache>
            </c:numRef>
          </c:val>
        </c:ser>
        <c:ser>
          <c:idx val="2"/>
          <c:order val="2"/>
          <c:tx>
            <c:strRef>
              <c:f>'15 pav.'!$G$3</c:f>
              <c:strCache>
                <c:ptCount val="1"/>
                <c:pt idx="0">
                  <c:v>Euro zona (2017 m.)</c:v>
                </c:pt>
              </c:strCache>
            </c:strRef>
          </c:tx>
          <c:spPr>
            <a:solidFill>
              <a:srgbClr val="8D8473"/>
            </a:solidFill>
            <a:ln w="25400">
              <a:noFill/>
            </a:ln>
          </c:spPr>
          <c:invertIfNegative val="0"/>
          <c:cat>
            <c:strRef>
              <c:f>'15 pav.'!$D$4:$D$12</c:f>
              <c:strCache>
                <c:ptCount val="9"/>
                <c:pt idx="0">
                  <c:v>Elektra, dujos ir kitas kuras</c:v>
                </c:pt>
                <c:pt idx="1">
                  <c:v>Tabakas</c:v>
                </c:pt>
                <c:pt idx="2">
                  <c:v>Transporto paslaugos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Apranga</c:v>
                </c:pt>
                <c:pt idx="8">
                  <c:v>Avalynė</c:v>
                </c:pt>
              </c:strCache>
            </c:strRef>
          </c:cat>
          <c:val>
            <c:numRef>
              <c:f>'15 pav.'!$G$4:$G$12</c:f>
              <c:numCache>
                <c:formatCode>0.0;\–0.0</c:formatCode>
                <c:ptCount val="9"/>
                <c:pt idx="0">
                  <c:v>109.1</c:v>
                </c:pt>
                <c:pt idx="1">
                  <c:v>98.6</c:v>
                </c:pt>
                <c:pt idx="2">
                  <c:v>99.8</c:v>
                </c:pt>
                <c:pt idx="3">
                  <c:v>101.2</c:v>
                </c:pt>
                <c:pt idx="4">
                  <c:v>102.9</c:v>
                </c:pt>
                <c:pt idx="5">
                  <c:v>107.9</c:v>
                </c:pt>
                <c:pt idx="6">
                  <c:v>95.6</c:v>
                </c:pt>
                <c:pt idx="7">
                  <c:v>104.3</c:v>
                </c:pt>
                <c:pt idx="8">
                  <c:v>102.9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8283632"/>
        <c:axId val="668282064"/>
      </c:barChart>
      <c:catAx>
        <c:axId val="66828363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282064"/>
        <c:crosses val="autoZero"/>
        <c:auto val="1"/>
        <c:lblAlgn val="ctr"/>
        <c:lblOffset val="100"/>
        <c:noMultiLvlLbl val="0"/>
      </c:catAx>
      <c:valAx>
        <c:axId val="66828206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283632"/>
        <c:crosses val="autoZero"/>
        <c:crossBetween val="between"/>
      </c:valAx>
      <c:spPr>
        <a:noFill/>
        <a:ln w="12700">
          <a:noFill/>
        </a:ln>
        <a:effectLst/>
        <a:scene3d>
          <a:camera prst="orthographicFront"/>
          <a:lightRig rig="threePt" dir="t"/>
        </a:scene3d>
        <a:sp3d>
          <a:bevelT w="0" h="0"/>
        </a:sp3d>
      </c:spPr>
    </c:plotArea>
    <c:legend>
      <c:legendPos val="r"/>
      <c:layout>
        <c:manualLayout>
          <c:xMode val="edge"/>
          <c:yMode val="edge"/>
          <c:x val="8.8952354617192628E-2"/>
          <c:y val="0.92596709469612171"/>
          <c:w val="0.86217024229529471"/>
          <c:h val="5.71430411112673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0092592592591E-2"/>
          <c:y val="0.11421284722222222"/>
          <c:w val="0.88016435185185182"/>
          <c:h val="0.66923645833333323"/>
        </c:manualLayout>
      </c:layout>
      <c:lineChart>
        <c:grouping val="standard"/>
        <c:varyColors val="0"/>
        <c:ser>
          <c:idx val="0"/>
          <c:order val="0"/>
          <c:tx>
            <c:strRef>
              <c:f>'16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'16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'16 pav.'!$E$4:$J$4</c:f>
              <c:numCache>
                <c:formatCode>0.0;\–0.0</c:formatCode>
                <c:ptCount val="6"/>
                <c:pt idx="0">
                  <c:v>-0.72622107969151672</c:v>
                </c:pt>
                <c:pt idx="1">
                  <c:v>-0.61644476093883749</c:v>
                </c:pt>
                <c:pt idx="2">
                  <c:v>0.49288536977259245</c:v>
                </c:pt>
                <c:pt idx="3">
                  <c:v>0.96653150590218007</c:v>
                </c:pt>
                <c:pt idx="4">
                  <c:v>1.6912881895155825</c:v>
                </c:pt>
                <c:pt idx="5">
                  <c:v>1.3439955106621775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'16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'16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'16 pav.'!$E$5:$J$5</c:f>
              <c:numCache>
                <c:formatCode>0.0;\–0.0</c:formatCode>
                <c:ptCount val="6"/>
                <c:pt idx="0">
                  <c:v>1.5463917525773196</c:v>
                </c:pt>
                <c:pt idx="1">
                  <c:v>1.015228426395939</c:v>
                </c:pt>
                <c:pt idx="2">
                  <c:v>0.50251256281407031</c:v>
                </c:pt>
                <c:pt idx="3">
                  <c:v>2.166666666666667</c:v>
                </c:pt>
                <c:pt idx="4">
                  <c:v>-0.16313213703099511</c:v>
                </c:pt>
                <c:pt idx="5">
                  <c:v>2.2875816993464051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'16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'16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'16 pav.'!$E$6:$J$6</c:f>
              <c:numCache>
                <c:formatCode>0.0;\–0.0</c:formatCode>
                <c:ptCount val="6"/>
                <c:pt idx="0">
                  <c:v>1.3079667063020213</c:v>
                </c:pt>
                <c:pt idx="1">
                  <c:v>1.7605633802816902</c:v>
                </c:pt>
                <c:pt idx="2">
                  <c:v>-0.92272202998846597</c:v>
                </c:pt>
                <c:pt idx="3">
                  <c:v>1.0477299185098952</c:v>
                </c:pt>
                <c:pt idx="4">
                  <c:v>-0.69124423963133641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'16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'16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'16 pav.'!$E$7:$J$7</c:f>
              <c:numCache>
                <c:formatCode>0.0;\–0.0</c:formatCode>
                <c:ptCount val="6"/>
                <c:pt idx="0">
                  <c:v>1.4681892332789559</c:v>
                </c:pt>
                <c:pt idx="1">
                  <c:v>1.607717041800643</c:v>
                </c:pt>
                <c:pt idx="2">
                  <c:v>1.89873417721519</c:v>
                </c:pt>
                <c:pt idx="3">
                  <c:v>1.0093167701863355</c:v>
                </c:pt>
                <c:pt idx="4">
                  <c:v>1.3066871637202153</c:v>
                </c:pt>
                <c:pt idx="5">
                  <c:v>-0.91047040971168436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284416"/>
        <c:axId val="668285200"/>
      </c:lineChart>
      <c:catAx>
        <c:axId val="66828441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285200"/>
        <c:crosses val="autoZero"/>
        <c:auto val="1"/>
        <c:lblAlgn val="ctr"/>
        <c:lblOffset val="100"/>
        <c:noMultiLvlLbl val="0"/>
      </c:catAx>
      <c:valAx>
        <c:axId val="668285200"/>
        <c:scaling>
          <c:orientation val="minMax"/>
          <c:max val="6"/>
          <c:min val="-4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1458333333333331E-2"/>
              <c:y val="9.52951388888888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2844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270729166666663"/>
          <c:w val="0.97485416666666669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60046296296297"/>
          <c:y val="0.11950347222222223"/>
          <c:w val="0.83006157407407399"/>
          <c:h val="0.67423194444444445"/>
        </c:manualLayout>
      </c:layout>
      <c:lineChart>
        <c:grouping val="standard"/>
        <c:varyColors val="0"/>
        <c:ser>
          <c:idx val="0"/>
          <c:order val="0"/>
          <c:tx>
            <c:strRef>
              <c:f>'17 pav.'!$D$4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'17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'17 pav.'!$E$4:$J$4</c:f>
              <c:numCache>
                <c:formatCode>0.0;\–0.0</c:formatCode>
                <c:ptCount val="6"/>
                <c:pt idx="0">
                  <c:v>887</c:v>
                </c:pt>
                <c:pt idx="1">
                  <c:v>949</c:v>
                </c:pt>
                <c:pt idx="2">
                  <c:v>1005</c:v>
                </c:pt>
                <c:pt idx="3">
                  <c:v>1065</c:v>
                </c:pt>
                <c:pt idx="4">
                  <c:v>1146</c:v>
                </c:pt>
                <c:pt idx="5">
                  <c:v>1221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 pav.'!$D$5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'17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'17 pav.'!$E$5:$J$5</c:f>
              <c:numCache>
                <c:formatCode>0.0;\–0.0</c:formatCode>
                <c:ptCount val="6"/>
                <c:pt idx="0">
                  <c:v>695</c:v>
                </c:pt>
                <c:pt idx="1">
                  <c:v>727.5</c:v>
                </c:pt>
                <c:pt idx="2">
                  <c:v>777</c:v>
                </c:pt>
                <c:pt idx="3">
                  <c:v>827</c:v>
                </c:pt>
                <c:pt idx="4">
                  <c:v>865.5</c:v>
                </c:pt>
                <c:pt idx="5">
                  <c:v>933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'17 pav.'!$D$6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'17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'17 pav.'!$E$6:$J$6</c:f>
              <c:numCache>
                <c:formatCode>0.0;\–0.0</c:formatCode>
                <c:ptCount val="6"/>
                <c:pt idx="0">
                  <c:v>619.79999999999995</c:v>
                </c:pt>
                <c:pt idx="1">
                  <c:v>651.9</c:v>
                </c:pt>
                <c:pt idx="2">
                  <c:v>683.3</c:v>
                </c:pt>
                <c:pt idx="3">
                  <c:v>719.6</c:v>
                </c:pt>
                <c:pt idx="4">
                  <c:v>778.2</c:v>
                </c:pt>
                <c:pt idx="5">
                  <c:v>842.2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281280"/>
        <c:axId val="668285592"/>
      </c:lineChart>
      <c:catAx>
        <c:axId val="66828128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285592"/>
        <c:crosses val="autoZero"/>
        <c:auto val="1"/>
        <c:lblAlgn val="ctr"/>
        <c:lblOffset val="100"/>
        <c:noMultiLvlLbl val="0"/>
      </c:catAx>
      <c:valAx>
        <c:axId val="668285592"/>
        <c:scaling>
          <c:orientation val="minMax"/>
          <c:max val="1400"/>
          <c:min val="40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Eur.</a:t>
                </a:r>
              </a:p>
            </c:rich>
          </c:tx>
          <c:layout>
            <c:manualLayout>
              <c:xMode val="edge"/>
              <c:yMode val="edge"/>
              <c:x val="1.4236111111111008E-3"/>
              <c:y val="2.504861111111114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82812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6537037037037"/>
          <c:y val="0.8982975694444445"/>
          <c:w val="0.74997013888888886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1313222222222223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'18 pav.'!$F$4</c:f>
              <c:strCache>
                <c:ptCount val="1"/>
                <c:pt idx="0">
                  <c:v>BGVN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'18 pav.'!$D$5:$D$23</c:f>
              <c:strCache>
                <c:ptCount val="19"/>
                <c:pt idx="0">
                  <c:v>2007–
2008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2018P</c:v>
                </c:pt>
                <c:pt idx="14">
                  <c:v>2019P</c:v>
                </c:pt>
                <c:pt idx="15">
                  <c:v>2020P</c:v>
                </c:pt>
                <c:pt idx="16">
                  <c:v>2021P</c:v>
                </c:pt>
                <c:pt idx="18">
                  <c:v>2018P–2021P</c:v>
                </c:pt>
              </c:strCache>
            </c:strRef>
          </c:cat>
          <c:val>
            <c:numRef>
              <c:f>'18 pav.'!$F$5:$F$23</c:f>
              <c:numCache>
                <c:formatCode>0.000;\–0.000</c:formatCode>
                <c:ptCount val="19"/>
                <c:pt idx="0">
                  <c:v>2.790281067661545</c:v>
                </c:pt>
                <c:pt idx="2">
                  <c:v>2.7971422611561199</c:v>
                </c:pt>
                <c:pt idx="3">
                  <c:v>2.7834198741669698</c:v>
                </c:pt>
                <c:pt idx="4">
                  <c:v>2.6806560556388899</c:v>
                </c:pt>
                <c:pt idx="5">
                  <c:v>1.74535990191659</c:v>
                </c:pt>
                <c:pt idx="6">
                  <c:v>1.59713572785027</c:v>
                </c:pt>
                <c:pt idx="7">
                  <c:v>1.6524646983361</c:v>
                </c:pt>
                <c:pt idx="8">
                  <c:v>1.4156336016398099</c:v>
                </c:pt>
                <c:pt idx="9">
                  <c:v>1.4899552396575799</c:v>
                </c:pt>
                <c:pt idx="10">
                  <c:v>1.5291641870292401</c:v>
                </c:pt>
                <c:pt idx="11">
                  <c:v>1.6333600572537399</c:v>
                </c:pt>
                <c:pt idx="12">
                  <c:v>1.7036482980771399</c:v>
                </c:pt>
                <c:pt idx="13">
                  <c:v>1.8146299674406801</c:v>
                </c:pt>
                <c:pt idx="14">
                  <c:v>1.9791297478940699</c:v>
                </c:pt>
                <c:pt idx="15">
                  <c:v>2.0302429444647001</c:v>
                </c:pt>
                <c:pt idx="16">
                  <c:v>2.0496371866284901</c:v>
                </c:pt>
                <c:pt idx="18">
                  <c:v>1.9684099616069852</c:v>
                </c:pt>
              </c:numCache>
            </c:numRef>
          </c:val>
        </c:ser>
        <c:ser>
          <c:idx val="3"/>
          <c:order val="2"/>
          <c:tx>
            <c:strRef>
              <c:f>'18 pav.'!$G$4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'18 pav.'!$D$5:$D$23</c:f>
              <c:strCache>
                <c:ptCount val="19"/>
                <c:pt idx="0">
                  <c:v>2007–
2008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2018P</c:v>
                </c:pt>
                <c:pt idx="14">
                  <c:v>2019P</c:v>
                </c:pt>
                <c:pt idx="15">
                  <c:v>2020P</c:v>
                </c:pt>
                <c:pt idx="16">
                  <c:v>2021P</c:v>
                </c:pt>
                <c:pt idx="18">
                  <c:v>2018P–2021P</c:v>
                </c:pt>
              </c:strCache>
            </c:strRef>
          </c:cat>
          <c:val>
            <c:numRef>
              <c:f>'18 pav.'!$G$5:$G$23</c:f>
              <c:numCache>
                <c:formatCode>0.000;\–0.000</c:formatCode>
                <c:ptCount val="19"/>
                <c:pt idx="0">
                  <c:v>-0.20500930831803971</c:v>
                </c:pt>
                <c:pt idx="2">
                  <c:v>-0.14958022325777154</c:v>
                </c:pt>
                <c:pt idx="3">
                  <c:v>-0.26043839337830788</c:v>
                </c:pt>
                <c:pt idx="4">
                  <c:v>-0.51957272799438659</c:v>
                </c:pt>
                <c:pt idx="5">
                  <c:v>-0.4289674582706765</c:v>
                </c:pt>
                <c:pt idx="6">
                  <c:v>-0.29441185530504255</c:v>
                </c:pt>
                <c:pt idx="7">
                  <c:v>-0.35490007103533117</c:v>
                </c:pt>
                <c:pt idx="8">
                  <c:v>-0.3301966080996403</c:v>
                </c:pt>
                <c:pt idx="9">
                  <c:v>-0.30120184513316417</c:v>
                </c:pt>
                <c:pt idx="10">
                  <c:v>-0.23401469304303618</c:v>
                </c:pt>
                <c:pt idx="11">
                  <c:v>-0.21451532051173633</c:v>
                </c:pt>
                <c:pt idx="12">
                  <c:v>-0.27776351282125183</c:v>
                </c:pt>
                <c:pt idx="13">
                  <c:v>-0.38142627357092351</c:v>
                </c:pt>
                <c:pt idx="14">
                  <c:v>-0.47290936325032318</c:v>
                </c:pt>
                <c:pt idx="15">
                  <c:v>-0.54183408099117958</c:v>
                </c:pt>
                <c:pt idx="16">
                  <c:v>-0.62233717365666041</c:v>
                </c:pt>
                <c:pt idx="18">
                  <c:v>-0.50462672286727173</c:v>
                </c:pt>
              </c:numCache>
            </c:numRef>
          </c:val>
        </c:ser>
        <c:ser>
          <c:idx val="2"/>
          <c:order val="3"/>
          <c:tx>
            <c:strRef>
              <c:f>'18 pav.'!$H$4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'18 pav.'!$D$5:$D$23</c:f>
              <c:strCache>
                <c:ptCount val="19"/>
                <c:pt idx="0">
                  <c:v>2007–
2008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2018P</c:v>
                </c:pt>
                <c:pt idx="14">
                  <c:v>2019P</c:v>
                </c:pt>
                <c:pt idx="15">
                  <c:v>2020P</c:v>
                </c:pt>
                <c:pt idx="16">
                  <c:v>2021P</c:v>
                </c:pt>
                <c:pt idx="18">
                  <c:v>2018P–2021P</c:v>
                </c:pt>
              </c:strCache>
            </c:strRef>
          </c:cat>
          <c:val>
            <c:numRef>
              <c:f>'18 pav.'!$H$5:$H$23</c:f>
              <c:numCache>
                <c:formatCode>0.000;\–0.000</c:formatCode>
                <c:ptCount val="19"/>
                <c:pt idx="0">
                  <c:v>2.3760637090678065</c:v>
                </c:pt>
                <c:pt idx="2">
                  <c:v>2.6503759550675881</c:v>
                </c:pt>
                <c:pt idx="3">
                  <c:v>2.1017514630680245</c:v>
                </c:pt>
                <c:pt idx="4">
                  <c:v>0.43634101024184396</c:v>
                </c:pt>
                <c:pt idx="5">
                  <c:v>0.37369904509425239</c:v>
                </c:pt>
                <c:pt idx="6">
                  <c:v>0.79461247997156026</c:v>
                </c:pt>
                <c:pt idx="7">
                  <c:v>0.66343628560100032</c:v>
                </c:pt>
                <c:pt idx="8">
                  <c:v>0.81321213737531517</c:v>
                </c:pt>
                <c:pt idx="9">
                  <c:v>0.89304832587489846</c:v>
                </c:pt>
                <c:pt idx="10">
                  <c:v>0.94717343038974466</c:v>
                </c:pt>
                <c:pt idx="11">
                  <c:v>0.84896722014991555</c:v>
                </c:pt>
                <c:pt idx="12">
                  <c:v>0.98550305493342838</c:v>
                </c:pt>
                <c:pt idx="13">
                  <c:v>1.224674809145226</c:v>
                </c:pt>
                <c:pt idx="14">
                  <c:v>1.2636759685347541</c:v>
                </c:pt>
                <c:pt idx="15">
                  <c:v>1.2961871753532803</c:v>
                </c:pt>
                <c:pt idx="16">
                  <c:v>1.3164133434230916</c:v>
                </c:pt>
                <c:pt idx="18">
                  <c:v>1.275237824114088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8280104"/>
        <c:axId val="668280496"/>
      </c:barChart>
      <c:lineChart>
        <c:grouping val="stacked"/>
        <c:varyColors val="0"/>
        <c:ser>
          <c:idx val="0"/>
          <c:order val="0"/>
          <c:tx>
            <c:strRef>
              <c:f>'18 pav.'!$E$4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</c:dPt>
          <c:dPt>
            <c:idx val="1"/>
            <c:bubble3D val="0"/>
            <c:spPr>
              <a:ln>
                <a:noFill/>
                <a:round/>
              </a:ln>
            </c:spPr>
          </c:dPt>
          <c:dPt>
            <c:idx val="2"/>
            <c:bubble3D val="0"/>
            <c:spPr>
              <a:ln>
                <a:noFill/>
                <a:round/>
              </a:ln>
            </c:spPr>
          </c:dPt>
          <c:dPt>
            <c:idx val="17"/>
            <c:bubble3D val="0"/>
            <c:spPr>
              <a:ln>
                <a:noFill/>
                <a:round/>
              </a:ln>
            </c:spPr>
          </c:dPt>
          <c:dPt>
            <c:idx val="18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dPt>
            <c:idx val="22"/>
            <c:bubble3D val="0"/>
          </c:dPt>
          <c:dPt>
            <c:idx val="23"/>
            <c:marker>
              <c:symbol val="dash"/>
              <c:size val="8"/>
            </c:marker>
            <c:bubble3D val="0"/>
          </c:dPt>
          <c:dPt>
            <c:idx val="39"/>
            <c:bubble3D val="0"/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</c:dPt>
          <c:cat>
            <c:strRef>
              <c:f>'18 pav.'!$D$5:$D$23</c:f>
              <c:strCache>
                <c:ptCount val="19"/>
                <c:pt idx="0">
                  <c:v>2007–
2008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2018P</c:v>
                </c:pt>
                <c:pt idx="14">
                  <c:v>2019P</c:v>
                </c:pt>
                <c:pt idx="15">
                  <c:v>2020P</c:v>
                </c:pt>
                <c:pt idx="16">
                  <c:v>2021P</c:v>
                </c:pt>
                <c:pt idx="18">
                  <c:v>2018P–2021P</c:v>
                </c:pt>
              </c:strCache>
            </c:strRef>
          </c:cat>
          <c:val>
            <c:numRef>
              <c:f>'18 pav.'!$E$5:$E$23</c:f>
              <c:numCache>
                <c:formatCode>0.000;\–0.000</c:formatCode>
                <c:ptCount val="19"/>
                <c:pt idx="0">
                  <c:v>4.9613354684113045</c:v>
                </c:pt>
                <c:pt idx="2">
                  <c:v>5.2979379929659798</c:v>
                </c:pt>
                <c:pt idx="3">
                  <c:v>4.62473294385663</c:v>
                </c:pt>
                <c:pt idx="4">
                  <c:v>2.59742433788634</c:v>
                </c:pt>
                <c:pt idx="5">
                  <c:v>1.6900914887401</c:v>
                </c:pt>
                <c:pt idx="6">
                  <c:v>2.0973363525168698</c:v>
                </c:pt>
                <c:pt idx="7">
                  <c:v>1.96100091290176</c:v>
                </c:pt>
                <c:pt idx="8">
                  <c:v>1.8986491309155</c:v>
                </c:pt>
                <c:pt idx="9">
                  <c:v>2.08180172039931</c:v>
                </c:pt>
                <c:pt idx="10">
                  <c:v>2.2423229243759799</c:v>
                </c:pt>
                <c:pt idx="11">
                  <c:v>2.2678119568917401</c:v>
                </c:pt>
                <c:pt idx="12">
                  <c:v>2.4113878401895001</c:v>
                </c:pt>
                <c:pt idx="13">
                  <c:v>2.6578785030149898</c:v>
                </c:pt>
                <c:pt idx="14">
                  <c:v>2.7698963531784999</c:v>
                </c:pt>
                <c:pt idx="15">
                  <c:v>2.7845960388267699</c:v>
                </c:pt>
                <c:pt idx="16">
                  <c:v>2.7437133563948199</c:v>
                </c:pt>
                <c:pt idx="18">
                  <c:v>2.7390210628537703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4144"/>
        <c:axId val="670179440"/>
      </c:lineChart>
      <c:catAx>
        <c:axId val="66828010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668280496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668280496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8280104"/>
        <c:crosses val="autoZero"/>
        <c:crossBetween val="between"/>
        <c:majorUnit val="2"/>
      </c:valAx>
      <c:catAx>
        <c:axId val="67018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0179440"/>
        <c:crosses val="autoZero"/>
        <c:auto val="1"/>
        <c:lblAlgn val="ctr"/>
        <c:lblOffset val="100"/>
        <c:noMultiLvlLbl val="0"/>
      </c:catAx>
      <c:valAx>
        <c:axId val="670179440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670184144"/>
        <c:crosses val="max"/>
        <c:crossBetween val="between"/>
      </c:valAx>
      <c:spPr>
        <a:noFill/>
        <a:ln w="12700">
          <a:solidFill>
            <a:srgbClr val="D1D1D1"/>
          </a:solidFill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b="0"/>
              <a:t>201</a:t>
            </a:r>
            <a:r>
              <a:rPr lang="en-US" b="0"/>
              <a:t>9</a:t>
            </a:r>
            <a:endParaRPr lang="lt-LT" b="0"/>
          </a:p>
          <a:p>
            <a:pPr>
              <a:defRPr b="0"/>
            </a:pPr>
            <a:r>
              <a:rPr lang="lt-LT" b="0"/>
              <a:t> </a:t>
            </a:r>
          </a:p>
        </c:rich>
      </c:tx>
      <c:layout>
        <c:manualLayout>
          <c:xMode val="edge"/>
          <c:yMode val="edge"/>
          <c:x val="0.74766402512751517"/>
          <c:y val="2.313437499999999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55717208556293318"/>
          <c:y val="0.11758611111111109"/>
          <c:w val="0.42773223397526827"/>
          <c:h val="0.6456079861111110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'19 pav.'!$E$14</c:f>
              <c:strCache>
                <c:ptCount val="1"/>
                <c:pt idx="0">
                  <c:v>Atsargų pokyčiai 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'19 pav.'!$F$12:$K$12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pav.'!$F$14:$K$14</c:f>
              <c:numCache>
                <c:formatCode>0.000;\–0.000</c:formatCode>
                <c:ptCount val="6"/>
                <c:pt idx="0">
                  <c:v>-0.63663814288152609</c:v>
                </c:pt>
                <c:pt idx="1">
                  <c:v>6.8793106161518791E-3</c:v>
                </c:pt>
                <c:pt idx="2">
                  <c:v>0.13068838965770357</c:v>
                </c:pt>
                <c:pt idx="3">
                  <c:v>-0.50547557986357372</c:v>
                </c:pt>
                <c:pt idx="4">
                  <c:v>0.12580465385437789</c:v>
                </c:pt>
                <c:pt idx="5">
                  <c:v>5.5324775615590238E-2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B3-48EA-B70F-FEACA312186F}"/>
            </c:ext>
          </c:extLst>
        </c:ser>
        <c:ser>
          <c:idx val="3"/>
          <c:order val="2"/>
          <c:tx>
            <c:strRef>
              <c:f>'19 pav.'!$E$15</c:f>
              <c:strCache>
                <c:ptCount val="1"/>
                <c:pt idx="0">
                  <c:v>Grynasis eksportas 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'19 pav.'!$F$12:$K$12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pav.'!$F$15:$K$15</c:f>
              <c:numCache>
                <c:formatCode>0.000;\–0.000</c:formatCode>
                <c:ptCount val="6"/>
                <c:pt idx="0">
                  <c:v>-0.75722232566309133</c:v>
                </c:pt>
                <c:pt idx="1">
                  <c:v>-0.88236220374946439</c:v>
                </c:pt>
                <c:pt idx="2">
                  <c:v>-0.86661488299557687</c:v>
                </c:pt>
                <c:pt idx="3">
                  <c:v>-1.0162433548896619</c:v>
                </c:pt>
                <c:pt idx="4">
                  <c:v>-0.85257787799372997</c:v>
                </c:pt>
                <c:pt idx="5">
                  <c:v>-0.99085938497138415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B3-48EA-B70F-FEACA312186F}"/>
            </c:ext>
          </c:extLst>
        </c:ser>
        <c:ser>
          <c:idx val="4"/>
          <c:order val="3"/>
          <c:tx>
            <c:strRef>
              <c:f>'19 pav.'!$E$16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rgbClr val="00244D"/>
            </a:solidFill>
            <a:ln w="28575">
              <a:noFill/>
            </a:ln>
            <a:effectLst/>
          </c:spPr>
          <c:invertIfNegative val="0"/>
          <c:cat>
            <c:strRef>
              <c:f>'19 pav.'!$F$12:$K$12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pav.'!$F$16:$K$16</c:f>
              <c:numCache>
                <c:formatCode>0.000;\–0.000</c:formatCode>
                <c:ptCount val="6"/>
                <c:pt idx="0">
                  <c:v>1.1560202077979116</c:v>
                </c:pt>
                <c:pt idx="1">
                  <c:v>1.0739847847309258</c:v>
                </c:pt>
                <c:pt idx="2">
                  <c:v>0.97529431287854507</c:v>
                </c:pt>
                <c:pt idx="3">
                  <c:v>1.4684581017973513</c:v>
                </c:pt>
                <c:pt idx="4">
                  <c:v>1.079970942506574</c:v>
                </c:pt>
                <c:pt idx="5">
                  <c:v>1.0278176417013707</c:v>
                </c:pt>
              </c:numCache>
            </c:numRef>
          </c:val>
        </c:ser>
        <c:ser>
          <c:idx val="1"/>
          <c:order val="4"/>
          <c:tx>
            <c:strRef>
              <c:f>'19 pav.'!$E$17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rgbClr val="8D8473"/>
            </a:solidFill>
            <a:ln w="28575">
              <a:noFill/>
            </a:ln>
            <a:effectLst/>
          </c:spPr>
          <c:invertIfNegative val="0"/>
          <c:cat>
            <c:strRef>
              <c:f>'19 pav.'!$F$12:$K$12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pav.'!$F$17:$K$17</c:f>
              <c:numCache>
                <c:formatCode>0.000;\–0.000</c:formatCode>
                <c:ptCount val="6"/>
                <c:pt idx="0">
                  <c:v>3.0378402607467057</c:v>
                </c:pt>
                <c:pt idx="1">
                  <c:v>2.5014981084023868</c:v>
                </c:pt>
                <c:pt idx="2">
                  <c:v>2.3606321804593282</c:v>
                </c:pt>
                <c:pt idx="3">
                  <c:v>2.5532608329558846</c:v>
                </c:pt>
                <c:pt idx="4">
                  <c:v>2.546802281632778</c:v>
                </c:pt>
                <c:pt idx="5">
                  <c:v>2.9077169676544234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0184928"/>
        <c:axId val="670179832"/>
      </c:barChart>
      <c:lineChart>
        <c:grouping val="standard"/>
        <c:varyColors val="0"/>
        <c:ser>
          <c:idx val="0"/>
          <c:order val="0"/>
          <c:tx>
            <c:strRef>
              <c:f>'19 pav.'!$E$13</c:f>
              <c:strCache>
                <c:ptCount val="1"/>
                <c:pt idx="0">
                  <c:v>Realus BVP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rgbClr val="D41A1F"/>
              </a:solidFill>
              <a:ln w="9525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'19 pav.'!$F$12:$K$12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pav.'!$F$13:$K$13</c:f>
              <c:numCache>
                <c:formatCode>0.000;\–0.000</c:formatCode>
                <c:ptCount val="6"/>
                <c:pt idx="0">
                  <c:v>2.8</c:v>
                </c:pt>
                <c:pt idx="1">
                  <c:v>2.7</c:v>
                </c:pt>
                <c:pt idx="2">
                  <c:v>2.6</c:v>
                </c:pt>
                <c:pt idx="3">
                  <c:v>2.5</c:v>
                </c:pt>
                <c:pt idx="4">
                  <c:v>2.9</c:v>
                </c:pt>
                <c:pt idx="5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3B3-48EA-B70F-FEACA3121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4928"/>
        <c:axId val="670179832"/>
      </c:lineChart>
      <c:catAx>
        <c:axId val="67018492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179832"/>
        <c:crosses val="autoZero"/>
        <c:auto val="0"/>
        <c:lblAlgn val="ctr"/>
        <c:lblOffset val="100"/>
        <c:noMultiLvlLbl val="0"/>
      </c:catAx>
      <c:valAx>
        <c:axId val="670179832"/>
        <c:scaling>
          <c:orientation val="minMax"/>
          <c:max val="6"/>
          <c:min val="-4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184928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3652777777777077E-4"/>
          <c:y val="0.88514270833333331"/>
          <c:w val="0.99362075885668011"/>
          <c:h val="0.11483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b="0"/>
              <a:t>201</a:t>
            </a:r>
            <a:r>
              <a:rPr lang="en-US" b="0"/>
              <a:t>8</a:t>
            </a:r>
            <a:r>
              <a:rPr lang="lt-LT" b="0"/>
              <a:t> </a:t>
            </a:r>
          </a:p>
        </c:rich>
      </c:tx>
      <c:layout>
        <c:manualLayout>
          <c:xMode val="edge"/>
          <c:yMode val="edge"/>
          <c:x val="0.48728439172901672"/>
          <c:y val="6.49081425764598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88669672353755"/>
          <c:y val="0.16805205961581784"/>
          <c:w val="0.81989424217424545"/>
          <c:h val="0.7161413463283459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'19 pav.'!$E$5</c:f>
              <c:strCache>
                <c:ptCount val="1"/>
                <c:pt idx="0">
                  <c:v>Atsargų pokyčiai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'19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pav.'!$F$5:$K$5</c:f>
              <c:numCache>
                <c:formatCode>0.000;\–0.000</c:formatCode>
                <c:ptCount val="6"/>
                <c:pt idx="0">
                  <c:v>-0.79775190625825965</c:v>
                </c:pt>
                <c:pt idx="1">
                  <c:v>0.30100351808056258</c:v>
                </c:pt>
                <c:pt idx="2">
                  <c:v>0.37993200746973166</c:v>
                </c:pt>
                <c:pt idx="3">
                  <c:v>0.72366315834652628</c:v>
                </c:pt>
                <c:pt idx="4">
                  <c:v>9.6229025956021674E-3</c:v>
                </c:pt>
                <c:pt idx="5">
                  <c:v>-0.81307639004732368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97-4142-881F-E8AAF20F20B2}"/>
            </c:ext>
          </c:extLst>
        </c:ser>
        <c:ser>
          <c:idx val="1"/>
          <c:order val="2"/>
          <c:tx>
            <c:strRef>
              <c:f>'19 pav.'!$E$6</c:f>
              <c:strCache>
                <c:ptCount val="1"/>
                <c:pt idx="0">
                  <c:v>Grynasis eksportas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'19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pav.'!$F$6:$K$6</c:f>
              <c:numCache>
                <c:formatCode>0.000;\–0.000</c:formatCode>
                <c:ptCount val="6"/>
                <c:pt idx="0">
                  <c:v>-0.37769838758616564</c:v>
                </c:pt>
                <c:pt idx="1">
                  <c:v>-1.1868309431648689</c:v>
                </c:pt>
                <c:pt idx="2">
                  <c:v>-1.0032346722505214</c:v>
                </c:pt>
                <c:pt idx="3">
                  <c:v>-1.4338075769767245</c:v>
                </c:pt>
                <c:pt idx="4">
                  <c:v>-0.67582701200535855</c:v>
                </c:pt>
                <c:pt idx="5">
                  <c:v>-9.4725908532080433E-2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1-6197-4142-881F-E8AAF20F20B2}"/>
            </c:ext>
          </c:extLst>
        </c:ser>
        <c:ser>
          <c:idx val="3"/>
          <c:order val="3"/>
          <c:tx>
            <c:strRef>
              <c:f>'19 pav.'!$E$7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'19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pav.'!$F$7:$K$7</c:f>
              <c:numCache>
                <c:formatCode>0.000;\–0.000</c:formatCode>
                <c:ptCount val="6"/>
                <c:pt idx="0">
                  <c:v>1.7944827445817157</c:v>
                </c:pt>
                <c:pt idx="1">
                  <c:v>1.3757701041793127</c:v>
                </c:pt>
                <c:pt idx="2">
                  <c:v>1.4555248928273887</c:v>
                </c:pt>
                <c:pt idx="3">
                  <c:v>1.7944827445817157</c:v>
                </c:pt>
                <c:pt idx="4">
                  <c:v>1.5153409843134478</c:v>
                </c:pt>
                <c:pt idx="5">
                  <c:v>1.2960153155312364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97-4142-881F-E8AAF20F20B2}"/>
            </c:ext>
          </c:extLst>
        </c:ser>
        <c:ser>
          <c:idx val="5"/>
          <c:order val="4"/>
          <c:tx>
            <c:strRef>
              <c:f>'19 pav.'!$E$8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'19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pav.'!$F$8:$K$8</c:f>
              <c:numCache>
                <c:formatCode>0.000;\–0.000</c:formatCode>
                <c:ptCount val="6"/>
                <c:pt idx="0">
                  <c:v>2.7809675492627095</c:v>
                </c:pt>
                <c:pt idx="1">
                  <c:v>2.7100573209049941</c:v>
                </c:pt>
                <c:pt idx="2">
                  <c:v>2.2677777719534009</c:v>
                </c:pt>
                <c:pt idx="3">
                  <c:v>2.5156616740484821</c:v>
                </c:pt>
                <c:pt idx="4">
                  <c:v>2.4508631250963084</c:v>
                </c:pt>
                <c:pt idx="5">
                  <c:v>2.911786983048168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0182576"/>
        <c:axId val="670182968"/>
        <c:extLst/>
      </c:barChart>
      <c:lineChart>
        <c:grouping val="standard"/>
        <c:varyColors val="0"/>
        <c:ser>
          <c:idx val="0"/>
          <c:order val="0"/>
          <c:tx>
            <c:strRef>
              <c:f>'19 pav.'!$E$4</c:f>
              <c:strCache>
                <c:ptCount val="1"/>
                <c:pt idx="0">
                  <c:v>Realus BVP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rgbClr val="D41A1F"/>
              </a:solidFill>
              <a:ln w="9525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'19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'19 pav.'!$F$4:$K$4</c:f>
              <c:numCache>
                <c:formatCode>0.000;\–0.000</c:formatCode>
                <c:ptCount val="6"/>
                <c:pt idx="0">
                  <c:v>3.4</c:v>
                </c:pt>
                <c:pt idx="1">
                  <c:v>3.2</c:v>
                </c:pt>
                <c:pt idx="2">
                  <c:v>3.1</c:v>
                </c:pt>
                <c:pt idx="3">
                  <c:v>3.6</c:v>
                </c:pt>
                <c:pt idx="4">
                  <c:v>3.3</c:v>
                </c:pt>
                <c:pt idx="5">
                  <c:v>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197-4142-881F-E8AAF20F2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2576"/>
        <c:axId val="670182968"/>
      </c:lineChart>
      <c:catAx>
        <c:axId val="67018257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182968"/>
        <c:crosses val="autoZero"/>
        <c:auto val="0"/>
        <c:lblAlgn val="ctr"/>
        <c:lblOffset val="100"/>
        <c:noMultiLvlLbl val="0"/>
      </c:catAx>
      <c:valAx>
        <c:axId val="670182968"/>
        <c:scaling>
          <c:orientation val="minMax"/>
          <c:max val="6"/>
          <c:min val="-4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182576"/>
        <c:crosses val="autoZero"/>
        <c:crossBetween val="between"/>
        <c:majorUnit val="2"/>
      </c:valAx>
      <c:spPr>
        <a:solidFill>
          <a:schemeClr val="bg1"/>
        </a:solidFill>
        <a:ln w="12700">
          <a:noFill/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priedas'!$E$5:$N$5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priedas'!$E$7:$N$7</c:f>
              <c:numCache>
                <c:formatCode>0.00;\–0.00</c:formatCode>
                <c:ptCount val="10"/>
                <c:pt idx="0">
                  <c:v>6.0433287188343003</c:v>
                </c:pt>
                <c:pt idx="1">
                  <c:v>3.8269541859912848</c:v>
                </c:pt>
                <c:pt idx="2">
                  <c:v>3.4985807382339527</c:v>
                </c:pt>
                <c:pt idx="3">
                  <c:v>3.5375858174915469</c:v>
                </c:pt>
                <c:pt idx="4">
                  <c:v>2.0346489795328222</c:v>
                </c:pt>
                <c:pt idx="5">
                  <c:v>2.2986446938480611</c:v>
                </c:pt>
                <c:pt idx="6">
                  <c:v>3.8649696031921366</c:v>
                </c:pt>
                <c:pt idx="7">
                  <c:v>2.7062764247393933</c:v>
                </c:pt>
                <c:pt idx="8">
                  <c:v>1.6765472293240842</c:v>
                </c:pt>
                <c:pt idx="9">
                  <c:v>-0.15445601928581487</c:v>
                </c:pt>
              </c:numCache>
            </c:numRef>
          </c:val>
        </c:ser>
        <c:ser>
          <c:idx val="6"/>
          <c:order val="2"/>
          <c:tx>
            <c:strRef>
              <c:f>'2 priedas'!$D$8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priedas'!$E$5:$N$5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priedas'!$E$8:$N$8</c:f>
              <c:numCache>
                <c:formatCode>0.00;\–0.00</c:formatCode>
                <c:ptCount val="10"/>
                <c:pt idx="7">
                  <c:v>0.23814105570640232</c:v>
                </c:pt>
                <c:pt idx="8">
                  <c:v>0.40463972468846987</c:v>
                </c:pt>
                <c:pt idx="9">
                  <c:v>0.87972448949442184</c:v>
                </c:pt>
              </c:numCache>
            </c:numRef>
          </c:val>
        </c:ser>
        <c:ser>
          <c:idx val="3"/>
          <c:order val="3"/>
          <c:tx>
            <c:strRef>
              <c:f>'2 priedas'!$D$9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priedas'!$E$5:$N$5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priedas'!$E$9:$N$9</c:f>
              <c:numCache>
                <c:formatCode>0.00;\–0.00</c:formatCode>
                <c:ptCount val="10"/>
                <c:pt idx="7">
                  <c:v>0.17171645569455496</c:v>
                </c:pt>
                <c:pt idx="8">
                  <c:v>0.28985333406939962</c:v>
                </c:pt>
                <c:pt idx="9">
                  <c:v>0.62639106122983401</c:v>
                </c:pt>
              </c:numCache>
            </c:numRef>
          </c:val>
        </c:ser>
        <c:ser>
          <c:idx val="0"/>
          <c:order val="4"/>
          <c:tx>
            <c:strRef>
              <c:f>'2 priedas'!$D$10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priedas'!$E$5:$N$5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priedas'!$E$10:$N$10</c:f>
              <c:numCache>
                <c:formatCode>0.00;\–0.00</c:formatCode>
                <c:ptCount val="10"/>
                <c:pt idx="7">
                  <c:v>0.2838660638596493</c:v>
                </c:pt>
                <c:pt idx="8">
                  <c:v>0.47302182068357412</c:v>
                </c:pt>
                <c:pt idx="9">
                  <c:v>1.0106762177237214</c:v>
                </c:pt>
              </c:numCache>
            </c:numRef>
          </c:val>
        </c:ser>
        <c:ser>
          <c:idx val="4"/>
          <c:order val="5"/>
          <c:tx>
            <c:strRef>
              <c:f>'2 priedas'!$D$11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priedas'!$E$5:$N$5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priedas'!$E$11:$N$11</c:f>
              <c:numCache>
                <c:formatCode>0.00;\–0.00</c:formatCode>
                <c:ptCount val="10"/>
                <c:pt idx="7">
                  <c:v>0.2838660638596493</c:v>
                </c:pt>
                <c:pt idx="8">
                  <c:v>0.46114824582960345</c:v>
                </c:pt>
                <c:pt idx="9">
                  <c:v>0.96115941065717214</c:v>
                </c:pt>
              </c:numCache>
            </c:numRef>
          </c:val>
        </c:ser>
        <c:ser>
          <c:idx val="7"/>
          <c:order val="6"/>
          <c:tx>
            <c:strRef>
              <c:f>'2 priedas'!$D$12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priedas'!$E$5:$N$5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priedas'!$E$12:$N$12</c:f>
              <c:numCache>
                <c:formatCode>0.00;\–0.00</c:formatCode>
                <c:ptCount val="10"/>
                <c:pt idx="7">
                  <c:v>0.1717164556945554</c:v>
                </c:pt>
                <c:pt idx="8">
                  <c:v>0.27480573266066743</c:v>
                </c:pt>
                <c:pt idx="9">
                  <c:v>0.56267661602921271</c:v>
                </c:pt>
              </c:numCache>
            </c:numRef>
          </c:val>
        </c:ser>
        <c:ser>
          <c:idx val="5"/>
          <c:order val="7"/>
          <c:tx>
            <c:strRef>
              <c:f>'2 priedas'!$D$13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priedas'!$E$5:$N$5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priedas'!$E$13:$N$13</c:f>
              <c:numCache>
                <c:formatCode>0.00;\–0.00</c:formatCode>
                <c:ptCount val="10"/>
                <c:pt idx="7">
                  <c:v>0.23814105570640143</c:v>
                </c:pt>
                <c:pt idx="8">
                  <c:v>0.3782928512934931</c:v>
                </c:pt>
                <c:pt idx="9">
                  <c:v>0.76798878622614808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180616"/>
        <c:axId val="670183360"/>
      </c:areaChart>
      <c:lineChart>
        <c:grouping val="standard"/>
        <c:varyColors val="0"/>
        <c:ser>
          <c:idx val="1"/>
          <c:order val="0"/>
          <c:tx>
            <c:strRef>
              <c:f>'2 priedas'!$D$6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priedas'!$E$5:$N$5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priedas'!$E$6:$N$6</c:f>
              <c:numCache>
                <c:formatCode>0.00;\–0.00</c:formatCode>
                <c:ptCount val="10"/>
                <c:pt idx="0">
                  <c:v>6.0433287188343003</c:v>
                </c:pt>
                <c:pt idx="1">
                  <c:v>3.8269541859912848</c:v>
                </c:pt>
                <c:pt idx="2">
                  <c:v>3.4985807382339527</c:v>
                </c:pt>
                <c:pt idx="3">
                  <c:v>3.5375858174915469</c:v>
                </c:pt>
                <c:pt idx="4">
                  <c:v>2.0346489795328222</c:v>
                </c:pt>
                <c:pt idx="5">
                  <c:v>2.2986446938480611</c:v>
                </c:pt>
                <c:pt idx="6">
                  <c:v>3.8649696031921366</c:v>
                </c:pt>
                <c:pt idx="7">
                  <c:v>3.3742515598879947</c:v>
                </c:pt>
                <c:pt idx="8">
                  <c:v>2.8165776442090333</c:v>
                </c:pt>
                <c:pt idx="9">
                  <c:v>2.5007488714426103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0616"/>
        <c:axId val="670183360"/>
      </c:lineChart>
      <c:catAx>
        <c:axId val="67018061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18336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70183360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180616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BVP</a:t>
            </a:r>
            <a:r>
              <a:rPr lang="en-US" sz="1200" b="0"/>
              <a:t> defliatorius</a:t>
            </a:r>
            <a:endParaRPr lang="lt-LT" sz="1200" b="0"/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priedas'!$D$27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priedas'!$E$25:$N$25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priedas'!$E$27:$N$27</c:f>
              <c:numCache>
                <c:formatCode>0.00;\–0.00</c:formatCode>
                <c:ptCount val="10"/>
                <c:pt idx="0">
                  <c:v>5.2282193974711699</c:v>
                </c:pt>
                <c:pt idx="1">
                  <c:v>2.6983915121651099</c:v>
                </c:pt>
                <c:pt idx="2">
                  <c:v>1.28784201816785</c:v>
                </c:pt>
                <c:pt idx="3">
                  <c:v>1.0272503418041301</c:v>
                </c:pt>
                <c:pt idx="4">
                  <c:v>0.30684820864703699</c:v>
                </c:pt>
                <c:pt idx="5">
                  <c:v>0.95051357957682803</c:v>
                </c:pt>
                <c:pt idx="6">
                  <c:v>4.2542085819180704</c:v>
                </c:pt>
                <c:pt idx="7">
                  <c:v>1.9732365326562498</c:v>
                </c:pt>
                <c:pt idx="8">
                  <c:v>0.40038396236561025</c:v>
                </c:pt>
                <c:pt idx="9">
                  <c:v>-1.0797171440238387</c:v>
                </c:pt>
              </c:numCache>
            </c:numRef>
          </c:val>
        </c:ser>
        <c:ser>
          <c:idx val="6"/>
          <c:order val="2"/>
          <c:tx>
            <c:strRef>
              <c:f>'2 priedas'!$D$28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priedas'!$E$25:$N$25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priedas'!$E$28:$N$28</c:f>
              <c:numCache>
                <c:formatCode>0.00;\–0.00</c:formatCode>
                <c:ptCount val="10"/>
                <c:pt idx="7">
                  <c:v>0.25978182198317246</c:v>
                </c:pt>
                <c:pt idx="8">
                  <c:v>0.6432732988567722</c:v>
                </c:pt>
                <c:pt idx="9">
                  <c:v>1.136590858212386</c:v>
                </c:pt>
              </c:numCache>
            </c:numRef>
          </c:val>
        </c:ser>
        <c:ser>
          <c:idx val="3"/>
          <c:order val="3"/>
          <c:tx>
            <c:strRef>
              <c:f>'2 priedas'!$D$29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priedas'!$E$25:$N$25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priedas'!$E$29:$N$29</c:f>
              <c:numCache>
                <c:formatCode>0.00;\–0.00</c:formatCode>
                <c:ptCount val="10"/>
                <c:pt idx="7">
                  <c:v>0.18871499600879948</c:v>
                </c:pt>
                <c:pt idx="8">
                  <c:v>0.46729720001034591</c:v>
                </c:pt>
                <c:pt idx="9">
                  <c:v>0.82566107833781488</c:v>
                </c:pt>
              </c:numCache>
            </c:numRef>
          </c:val>
        </c:ser>
        <c:ser>
          <c:idx val="0"/>
          <c:order val="4"/>
          <c:tx>
            <c:strRef>
              <c:f>'2 priedas'!$D$30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priedas'!$E$25:$N$25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priedas'!$E$30:$N$30</c:f>
              <c:numCache>
                <c:formatCode>0.00;\–0.00</c:formatCode>
                <c:ptCount val="10"/>
                <c:pt idx="7">
                  <c:v>0.31668550317322319</c:v>
                </c:pt>
                <c:pt idx="8">
                  <c:v>0.78417853401440496</c:v>
                </c:pt>
                <c:pt idx="9">
                  <c:v>1.3855544051823225</c:v>
                </c:pt>
              </c:numCache>
            </c:numRef>
          </c:val>
        </c:ser>
        <c:ser>
          <c:idx val="4"/>
          <c:order val="5"/>
          <c:tx>
            <c:strRef>
              <c:f>'2 priedas'!$D$31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priedas'!$E$25:$N$25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priedas'!$E$31:$N$31</c:f>
              <c:numCache>
                <c:formatCode>0.00;\–0.00</c:formatCode>
                <c:ptCount val="10"/>
                <c:pt idx="7">
                  <c:v>0.32482913579270045</c:v>
                </c:pt>
                <c:pt idx="8">
                  <c:v>0.80434384573567108</c:v>
                </c:pt>
                <c:pt idx="9">
                  <c:v>1.4211842206839567</c:v>
                </c:pt>
              </c:numCache>
            </c:numRef>
          </c:val>
        </c:ser>
        <c:ser>
          <c:idx val="7"/>
          <c:order val="6"/>
          <c:tx>
            <c:strRef>
              <c:f>'2 priedas'!$D$32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priedas'!$E$25:$N$25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priedas'!$E$32:$N$32</c:f>
              <c:numCache>
                <c:formatCode>0.00;\–0.00</c:formatCode>
                <c:ptCount val="10"/>
                <c:pt idx="7">
                  <c:v>0.19904850693048592</c:v>
                </c:pt>
                <c:pt idx="8">
                  <c:v>0.49288510146018805</c:v>
                </c:pt>
                <c:pt idx="9">
                  <c:v>0.8708719940099181</c:v>
                </c:pt>
              </c:numCache>
            </c:numRef>
          </c:val>
        </c:ser>
        <c:ser>
          <c:idx val="5"/>
          <c:order val="7"/>
          <c:tx>
            <c:strRef>
              <c:f>'2 priedas'!$D$33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priedas'!$E$25:$N$25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priedas'!$E$33:$N$33</c:f>
              <c:numCache>
                <c:formatCode>0.00;\–0.00</c:formatCode>
                <c:ptCount val="10"/>
                <c:pt idx="7">
                  <c:v>0.2778747855448791</c:v>
                </c:pt>
                <c:pt idx="8">
                  <c:v>0.68807520326864857</c:v>
                </c:pt>
                <c:pt idx="9">
                  <c:v>1.215750734855086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185320"/>
        <c:axId val="670181400"/>
      </c:areaChart>
      <c:lineChart>
        <c:grouping val="standard"/>
        <c:varyColors val="0"/>
        <c:ser>
          <c:idx val="1"/>
          <c:order val="0"/>
          <c:tx>
            <c:strRef>
              <c:f>'2 priedas'!$D$26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priedas'!$E$25:$N$25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priedas'!$E$26:$N$26</c:f>
              <c:numCache>
                <c:formatCode>0.00;\–0.00</c:formatCode>
                <c:ptCount val="10"/>
                <c:pt idx="0">
                  <c:v>5.2282193974711699</c:v>
                </c:pt>
                <c:pt idx="1">
                  <c:v>2.6983915121651099</c:v>
                </c:pt>
                <c:pt idx="2">
                  <c:v>1.28784201816785</c:v>
                </c:pt>
                <c:pt idx="3">
                  <c:v>1.0272503418041301</c:v>
                </c:pt>
                <c:pt idx="4">
                  <c:v>0.30684820864703699</c:v>
                </c:pt>
                <c:pt idx="5">
                  <c:v>0.95051357957682803</c:v>
                </c:pt>
                <c:pt idx="6">
                  <c:v>4.2542085819180704</c:v>
                </c:pt>
                <c:pt idx="7">
                  <c:v>3.0412435928959924</c:v>
                </c:pt>
                <c:pt idx="8">
                  <c:v>2.6498152772294503</c:v>
                </c:pt>
                <c:pt idx="9">
                  <c:v>2.4201225369813173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5320"/>
        <c:axId val="670181400"/>
      </c:lineChart>
      <c:catAx>
        <c:axId val="67018532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18140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70181400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185320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9907407407407E-2"/>
          <c:y val="0.16724279835390946"/>
          <c:w val="0.890562962962963"/>
          <c:h val="0.708831687242798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'3pr'!$L$3:$L$12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'3pr'!$M$3:$M$12</c:f>
              <c:numCache>
                <c:formatCode>0.000</c:formatCode>
                <c:ptCount val="10"/>
                <c:pt idx="0">
                  <c:v>-1.7782982403069414</c:v>
                </c:pt>
                <c:pt idx="1">
                  <c:v>8.2994725502590239</c:v>
                </c:pt>
                <c:pt idx="2">
                  <c:v>5.7520190747758271</c:v>
                </c:pt>
                <c:pt idx="3">
                  <c:v>4.8264618266717241</c:v>
                </c:pt>
                <c:pt idx="4">
                  <c:v>-0.47086908942632899</c:v>
                </c:pt>
                <c:pt idx="5">
                  <c:v>7.3037243467036319</c:v>
                </c:pt>
                <c:pt idx="6">
                  <c:v>9.0455342765397209</c:v>
                </c:pt>
                <c:pt idx="7">
                  <c:v>5.5478264838445392</c:v>
                </c:pt>
                <c:pt idx="8">
                  <c:v>4.8593653642603911</c:v>
                </c:pt>
                <c:pt idx="9">
                  <c:v>3.9847627699835915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838376"/>
        <c:axId val="664841904"/>
      </c:lineChart>
      <c:catAx>
        <c:axId val="66483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41904"/>
        <c:crossesAt val="-3"/>
        <c:auto val="1"/>
        <c:lblAlgn val="ctr"/>
        <c:lblOffset val="100"/>
        <c:tickLblSkip val="1"/>
        <c:tickMarkSkip val="1"/>
        <c:noMultiLvlLbl val="0"/>
      </c:catAx>
      <c:valAx>
        <c:axId val="664841904"/>
        <c:scaling>
          <c:orientation val="minMax"/>
          <c:max val="12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837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priedas'!$D$17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priedas'!$E$15:$N$15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priedas'!$E$17:$N$17</c:f>
              <c:numCache>
                <c:formatCode>0.00;\–0.00</c:formatCode>
                <c:ptCount val="10"/>
                <c:pt idx="0">
                  <c:v>4.5671625097863702</c:v>
                </c:pt>
                <c:pt idx="1">
                  <c:v>3.0788368372399733</c:v>
                </c:pt>
                <c:pt idx="2">
                  <c:v>4.2850069501758403</c:v>
                </c:pt>
                <c:pt idx="3">
                  <c:v>3.9837303052778106</c:v>
                </c:pt>
                <c:pt idx="4">
                  <c:v>3.9722731458780691</c:v>
                </c:pt>
                <c:pt idx="5">
                  <c:v>4.996828006200027</c:v>
                </c:pt>
                <c:pt idx="6">
                  <c:v>3.7796894611794158</c:v>
                </c:pt>
                <c:pt idx="7">
                  <c:v>2.6341211579914439</c:v>
                </c:pt>
                <c:pt idx="8">
                  <c:v>1.3712858203788136</c:v>
                </c:pt>
                <c:pt idx="9">
                  <c:v>0.25415729020890288</c:v>
                </c:pt>
              </c:numCache>
            </c:numRef>
          </c:val>
        </c:ser>
        <c:ser>
          <c:idx val="6"/>
          <c:order val="2"/>
          <c:tx>
            <c:strRef>
              <c:f>'2 priedas'!$D$18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priedas'!$E$15:$N$15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priedas'!$E$18:$N$18</c:f>
              <c:numCache>
                <c:formatCode>0.00;\–0.00</c:formatCode>
                <c:ptCount val="10"/>
                <c:pt idx="7">
                  <c:v>0.41674374593372088</c:v>
                </c:pt>
                <c:pt idx="8">
                  <c:v>0.79665455994621892</c:v>
                </c:pt>
                <c:pt idx="9">
                  <c:v>1.1602274617657717</c:v>
                </c:pt>
              </c:numCache>
            </c:numRef>
          </c:val>
        </c:ser>
        <c:ser>
          <c:idx val="3"/>
          <c:order val="3"/>
          <c:tx>
            <c:strRef>
              <c:f>'2 priedas'!$D$19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priedas'!$E$15:$N$15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priedas'!$E$19:$N$19</c:f>
              <c:numCache>
                <c:formatCode>0.00;\–0.00</c:formatCode>
                <c:ptCount val="10"/>
                <c:pt idx="7">
                  <c:v>0.30273786576055617</c:v>
                </c:pt>
                <c:pt idx="8">
                  <c:v>0.5787189455865045</c:v>
                </c:pt>
                <c:pt idx="9">
                  <c:v>0.84283156975706008</c:v>
                </c:pt>
              </c:numCache>
            </c:numRef>
          </c:val>
        </c:ser>
        <c:ser>
          <c:idx val="0"/>
          <c:order val="4"/>
          <c:tx>
            <c:strRef>
              <c:f>'2 priedas'!$D$20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priedas'!$E$15:$N$15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priedas'!$E$20:$N$20</c:f>
              <c:numCache>
                <c:formatCode>0.00;\–0.00</c:formatCode>
                <c:ptCount val="10"/>
                <c:pt idx="7">
                  <c:v>0.50802901399260714</c:v>
                </c:pt>
                <c:pt idx="8">
                  <c:v>0.97115705881896863</c:v>
                </c:pt>
                <c:pt idx="9">
                  <c:v>1.4143684678155966</c:v>
                </c:pt>
              </c:numCache>
            </c:numRef>
          </c:val>
        </c:ser>
        <c:ser>
          <c:idx val="4"/>
          <c:order val="5"/>
          <c:tx>
            <c:strRef>
              <c:f>'2 priedas'!$D$21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solidFill>
                <a:srgbClr val="00244D"/>
              </a:solidFill>
            </a:ln>
          </c:spPr>
          <c:cat>
            <c:strRef>
              <c:f>'2 priedas'!$E$15:$N$15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priedas'!$E$21:$N$21</c:f>
              <c:numCache>
                <c:formatCode>0.00;\–0.00</c:formatCode>
                <c:ptCount val="10"/>
                <c:pt idx="7">
                  <c:v>0.52109308420907174</c:v>
                </c:pt>
                <c:pt idx="8">
                  <c:v>0.99613056162723579</c:v>
                </c:pt>
                <c:pt idx="9">
                  <c:v>1.4507392428433481</c:v>
                </c:pt>
              </c:numCache>
            </c:numRef>
          </c:val>
        </c:ser>
        <c:ser>
          <c:idx val="7"/>
          <c:order val="6"/>
          <c:tx>
            <c:strRef>
              <c:f>'2 priedas'!$D$22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priedas'!$E$15:$N$15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priedas'!$E$22:$N$22</c:f>
              <c:numCache>
                <c:formatCode>0.00;\–0.00</c:formatCode>
                <c:ptCount val="10"/>
                <c:pt idx="7">
                  <c:v>0.3193149534769919</c:v>
                </c:pt>
                <c:pt idx="8">
                  <c:v>0.61040799346972729</c:v>
                </c:pt>
                <c:pt idx="9">
                  <c:v>0.88898269402076657</c:v>
                </c:pt>
              </c:numCache>
            </c:numRef>
          </c:val>
        </c:ser>
        <c:ser>
          <c:idx val="5"/>
          <c:order val="7"/>
          <c:tx>
            <c:strRef>
              <c:f>'2 priedas'!$D$23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priedas'!$E$15:$N$15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priedas'!$E$23:$N$23</c:f>
              <c:numCache>
                <c:formatCode>0.00;\–0.00</c:formatCode>
                <c:ptCount val="10"/>
                <c:pt idx="7">
                  <c:v>0.44576859975985084</c:v>
                </c:pt>
                <c:pt idx="8">
                  <c:v>0.8521389730369382</c:v>
                </c:pt>
                <c:pt idx="9">
                  <c:v>1.2410335513865398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185712"/>
        <c:axId val="670183752"/>
      </c:areaChart>
      <c:lineChart>
        <c:grouping val="standard"/>
        <c:varyColors val="0"/>
        <c:ser>
          <c:idx val="1"/>
          <c:order val="0"/>
          <c:tx>
            <c:strRef>
              <c:f>'2 priedas'!$D$16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priedas'!$E$15:$N$15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priedas'!$E$16:$N$16</c:f>
              <c:numCache>
                <c:formatCode>0.00;\–0.00</c:formatCode>
                <c:ptCount val="10"/>
                <c:pt idx="0">
                  <c:v>4.5671625097863702</c:v>
                </c:pt>
                <c:pt idx="1">
                  <c:v>3.0788368372399733</c:v>
                </c:pt>
                <c:pt idx="2">
                  <c:v>4.2850069501758403</c:v>
                </c:pt>
                <c:pt idx="3">
                  <c:v>3.9837303052778106</c:v>
                </c:pt>
                <c:pt idx="4">
                  <c:v>3.9722731458780691</c:v>
                </c:pt>
                <c:pt idx="5">
                  <c:v>4.996828006200027</c:v>
                </c:pt>
                <c:pt idx="6">
                  <c:v>3.7796894611794158</c:v>
                </c:pt>
                <c:pt idx="7">
                  <c:v>4.252988002746136</c:v>
                </c:pt>
                <c:pt idx="8">
                  <c:v>4.3100860605533455</c:v>
                </c:pt>
                <c:pt idx="9">
                  <c:v>3.7869039007632637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5712"/>
        <c:axId val="670183752"/>
      </c:lineChart>
      <c:catAx>
        <c:axId val="67018571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1837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70183752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185712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priedas'!$D$37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priedas'!$E$35:$N$35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priedas'!$E$37:$N$37</c:f>
              <c:numCache>
                <c:formatCode>0.00;\–0.00</c:formatCode>
                <c:ptCount val="10"/>
                <c:pt idx="0">
                  <c:v>0.46803966315571699</c:v>
                </c:pt>
                <c:pt idx="1">
                  <c:v>1.7629227823867444</c:v>
                </c:pt>
                <c:pt idx="2">
                  <c:v>1.3404405424472854</c:v>
                </c:pt>
                <c:pt idx="3">
                  <c:v>2.0266089108911034</c:v>
                </c:pt>
                <c:pt idx="4">
                  <c:v>1.205458680818805</c:v>
                </c:pt>
                <c:pt idx="5">
                  <c:v>1.9851674282717724</c:v>
                </c:pt>
                <c:pt idx="6">
                  <c:v>-0.4847950639048193</c:v>
                </c:pt>
                <c:pt idx="7">
                  <c:v>-0.93110996977082594</c:v>
                </c:pt>
                <c:pt idx="8">
                  <c:v>-2.3035722004282175</c:v>
                </c:pt>
                <c:pt idx="9">
                  <c:v>-3.960905437152987</c:v>
                </c:pt>
              </c:numCache>
            </c:numRef>
          </c:val>
        </c:ser>
        <c:ser>
          <c:idx val="6"/>
          <c:order val="2"/>
          <c:tx>
            <c:strRef>
              <c:f>'2 priedas'!$D$38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priedas'!$E$35:$N$35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priedas'!$E$38:$N$38</c:f>
              <c:numCache>
                <c:formatCode>0.00;\–0.00</c:formatCode>
                <c:ptCount val="10"/>
                <c:pt idx="7">
                  <c:v>0.35395887570690809</c:v>
                </c:pt>
                <c:pt idx="8">
                  <c:v>0.66265320820422491</c:v>
                </c:pt>
                <c:pt idx="9">
                  <c:v>1.1692283863809201</c:v>
                </c:pt>
              </c:numCache>
            </c:numRef>
          </c:val>
        </c:ser>
        <c:ser>
          <c:idx val="3"/>
          <c:order val="3"/>
          <c:tx>
            <c:strRef>
              <c:f>'2 priedas'!$D$39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priedas'!$E$35:$N$35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priedas'!$E$39:$N$39</c:f>
              <c:numCache>
                <c:formatCode>0.00;\–0.00</c:formatCode>
                <c:ptCount val="10"/>
                <c:pt idx="7">
                  <c:v>0.25522925233419025</c:v>
                </c:pt>
                <c:pt idx="8">
                  <c:v>0.47467470446124693</c:v>
                </c:pt>
                <c:pt idx="9">
                  <c:v>0.83252679504932003</c:v>
                </c:pt>
              </c:numCache>
            </c:numRef>
          </c:val>
        </c:ser>
        <c:ser>
          <c:idx val="0"/>
          <c:order val="4"/>
          <c:tx>
            <c:strRef>
              <c:f>'2 priedas'!$D$40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priedas'!$E$35:$N$35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priedas'!$E$40:$N$40</c:f>
              <c:numCache>
                <c:formatCode>0.00;\–0.00</c:formatCode>
                <c:ptCount val="10"/>
                <c:pt idx="7">
                  <c:v>0.42192184172972758</c:v>
                </c:pt>
                <c:pt idx="8">
                  <c:v>0.77463829649424132</c:v>
                </c:pt>
                <c:pt idx="9">
                  <c:v>1.3432743288547171</c:v>
                </c:pt>
              </c:numCache>
            </c:numRef>
          </c:val>
        </c:ser>
        <c:ser>
          <c:idx val="4"/>
          <c:order val="5"/>
          <c:tx>
            <c:strRef>
              <c:f>'2 priedas'!$D$41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priedas'!$E$35:$N$35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priedas'!$E$41:$N$41</c:f>
              <c:numCache>
                <c:formatCode>0.00;\–0.00</c:formatCode>
                <c:ptCount val="10"/>
                <c:pt idx="7">
                  <c:v>0.42192184172972758</c:v>
                </c:pt>
                <c:pt idx="8">
                  <c:v>0.7551936844362086</c:v>
                </c:pt>
                <c:pt idx="9">
                  <c:v>1.2774622966599229</c:v>
                </c:pt>
              </c:numCache>
            </c:numRef>
          </c:val>
        </c:ser>
        <c:ser>
          <c:idx val="7"/>
          <c:order val="6"/>
          <c:tx>
            <c:strRef>
              <c:f>'2 priedas'!$D$42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priedas'!$E$35:$N$35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priedas'!$E$42:$N$42</c:f>
              <c:numCache>
                <c:formatCode>0.00;\–0.00</c:formatCode>
                <c:ptCount val="10"/>
                <c:pt idx="7">
                  <c:v>0.25522925233419047</c:v>
                </c:pt>
                <c:pt idx="8">
                  <c:v>0.45003218732590605</c:v>
                </c:pt>
                <c:pt idx="9">
                  <c:v>0.74784489879576443</c:v>
                </c:pt>
              </c:numCache>
            </c:numRef>
          </c:val>
        </c:ser>
        <c:ser>
          <c:idx val="5"/>
          <c:order val="7"/>
          <c:tx>
            <c:strRef>
              <c:f>'2 priedas'!$D$43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priedas'!$E$35:$N$35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priedas'!$E$43:$N$43</c:f>
              <c:numCache>
                <c:formatCode>0.00;\–0.00</c:formatCode>
                <c:ptCount val="10"/>
                <c:pt idx="7">
                  <c:v>0.35395887570690732</c:v>
                </c:pt>
                <c:pt idx="8">
                  <c:v>0.61950657895329764</c:v>
                </c:pt>
                <c:pt idx="9">
                  <c:v>1.0207221692713064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181792"/>
        <c:axId val="670182184"/>
      </c:areaChart>
      <c:lineChart>
        <c:grouping val="standard"/>
        <c:varyColors val="0"/>
        <c:ser>
          <c:idx val="1"/>
          <c:order val="0"/>
          <c:tx>
            <c:strRef>
              <c:f>'2 priedas'!$D$36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priedas'!$E$35:$N$35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priedas'!$E$36:$N$36</c:f>
              <c:numCache>
                <c:formatCode>0.00;\–0.00</c:formatCode>
                <c:ptCount val="10"/>
                <c:pt idx="0">
                  <c:v>0.46803966315571699</c:v>
                </c:pt>
                <c:pt idx="1">
                  <c:v>1.7629227823867444</c:v>
                </c:pt>
                <c:pt idx="2">
                  <c:v>1.3404405424472854</c:v>
                </c:pt>
                <c:pt idx="3">
                  <c:v>2.0266089108911034</c:v>
                </c:pt>
                <c:pt idx="4">
                  <c:v>1.205458680818805</c:v>
                </c:pt>
                <c:pt idx="5">
                  <c:v>1.9851674282717724</c:v>
                </c:pt>
                <c:pt idx="6">
                  <c:v>-0.4847950639048193</c:v>
                </c:pt>
                <c:pt idx="7">
                  <c:v>0.3</c:v>
                </c:pt>
                <c:pt idx="8">
                  <c:v>-0.27</c:v>
                </c:pt>
                <c:pt idx="9">
                  <c:v>-0.36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1792"/>
        <c:axId val="670182184"/>
      </c:lineChart>
      <c:catAx>
        <c:axId val="67018179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18218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70182184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181792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priedas'!$D$47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priedas'!$E$45:$N$45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priedas'!$E$47:$N$47</c:f>
              <c:numCache>
                <c:formatCode>0.00;\–0.00</c:formatCode>
                <c:ptCount val="10"/>
                <c:pt idx="0">
                  <c:v>2.9003126085446418</c:v>
                </c:pt>
                <c:pt idx="1">
                  <c:v>3.8143459915611855</c:v>
                </c:pt>
                <c:pt idx="2">
                  <c:v>5.0723459600064968</c:v>
                </c:pt>
                <c:pt idx="3">
                  <c:v>4.812006807983904</c:v>
                </c:pt>
                <c:pt idx="4">
                  <c:v>5.4177738411573806</c:v>
                </c:pt>
                <c:pt idx="5">
                  <c:v>8.3881809270410344</c:v>
                </c:pt>
                <c:pt idx="6">
                  <c:v>8.5788113695090438</c:v>
                </c:pt>
                <c:pt idx="7">
                  <c:v>6.7344436914043628</c:v>
                </c:pt>
                <c:pt idx="8">
                  <c:v>2.7789881389433289</c:v>
                </c:pt>
                <c:pt idx="9">
                  <c:v>-0.94209766134361317</c:v>
                </c:pt>
              </c:numCache>
            </c:numRef>
          </c:val>
        </c:ser>
        <c:ser>
          <c:idx val="6"/>
          <c:order val="2"/>
          <c:tx>
            <c:strRef>
              <c:f>'2 priedas'!$D$48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priedas'!$E$45:$N$45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priedas'!$E$48:$N$48</c:f>
              <c:numCache>
                <c:formatCode>0.00;\–0.00</c:formatCode>
                <c:ptCount val="10"/>
                <c:pt idx="7">
                  <c:v>0.41662845626738143</c:v>
                </c:pt>
                <c:pt idx="8">
                  <c:v>1.4730569405096476</c:v>
                </c:pt>
                <c:pt idx="9">
                  <c:v>2.4099648553521869</c:v>
                </c:pt>
              </c:numCache>
            </c:numRef>
          </c:val>
        </c:ser>
        <c:ser>
          <c:idx val="3"/>
          <c:order val="3"/>
          <c:tx>
            <c:strRef>
              <c:f>'2 priedas'!$D$49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priedas'!$E$45:$N$45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priedas'!$E$49:$N$49</c:f>
              <c:numCache>
                <c:formatCode>0.00;\–0.00</c:formatCode>
                <c:ptCount val="10"/>
                <c:pt idx="7">
                  <c:v>0.30265411513952589</c:v>
                </c:pt>
                <c:pt idx="8">
                  <c:v>1.0700823195666818</c:v>
                </c:pt>
                <c:pt idx="9">
                  <c:v>1.7506864205786972</c:v>
                </c:pt>
              </c:numCache>
            </c:numRef>
          </c:val>
        </c:ser>
        <c:ser>
          <c:idx val="0"/>
          <c:order val="4"/>
          <c:tx>
            <c:strRef>
              <c:f>'2 priedas'!$D$50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priedas'!$E$45:$N$45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priedas'!$E$50:$N$50</c:f>
              <c:numCache>
                <c:formatCode>0.00;\–0.00</c:formatCode>
                <c:ptCount val="10"/>
                <c:pt idx="7">
                  <c:v>0.50788847080249155</c:v>
                </c:pt>
                <c:pt idx="8">
                  <c:v>1.7957214051656116</c:v>
                </c:pt>
                <c:pt idx="9">
                  <c:v>2.9378534919060861</c:v>
                </c:pt>
              </c:numCache>
            </c:numRef>
          </c:val>
        </c:ser>
        <c:ser>
          <c:idx val="4"/>
          <c:order val="5"/>
          <c:tx>
            <c:strRef>
              <c:f>'2 priedas'!$D$51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priedas'!$E$45:$N$45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priedas'!$E$51:$N$51</c:f>
              <c:numCache>
                <c:formatCode>0.00;\–0.00</c:formatCode>
                <c:ptCount val="10"/>
                <c:pt idx="7">
                  <c:v>0.52094892692201622</c:v>
                </c:pt>
                <c:pt idx="8">
                  <c:v>1.841898749136428</c:v>
                </c:pt>
                <c:pt idx="9">
                  <c:v>3.0134009965698683</c:v>
                </c:pt>
              </c:numCache>
            </c:numRef>
          </c:val>
        </c:ser>
        <c:ser>
          <c:idx val="7"/>
          <c:order val="6"/>
          <c:tx>
            <c:strRef>
              <c:f>'2 priedas'!$D$52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priedas'!$E$45:$N$45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priedas'!$E$52:$N$52</c:f>
              <c:numCache>
                <c:formatCode>0.00;\–0.00</c:formatCode>
                <c:ptCount val="10"/>
                <c:pt idx="7">
                  <c:v>0.31922661690373033</c:v>
                </c:pt>
                <c:pt idx="8">
                  <c:v>1.1286770659843448</c:v>
                </c:pt>
                <c:pt idx="9">
                  <c:v>1.846549164028378</c:v>
                </c:pt>
              </c:numCache>
            </c:numRef>
          </c:val>
        </c:ser>
        <c:ser>
          <c:idx val="5"/>
          <c:order val="7"/>
          <c:tx>
            <c:strRef>
              <c:f>'2 priedas'!$D$53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priedas'!$E$45:$N$45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priedas'!$E$53:$N$53</c:f>
              <c:numCache>
                <c:formatCode>0.00;\–0.00</c:formatCode>
                <c:ptCount val="10"/>
                <c:pt idx="7">
                  <c:v>0.44564528054119101</c:v>
                </c:pt>
                <c:pt idx="8">
                  <c:v>1.5756505913875216</c:v>
                </c:pt>
                <c:pt idx="9">
                  <c:v>2.5778111117992619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757128"/>
        <c:axId val="670758304"/>
      </c:areaChart>
      <c:lineChart>
        <c:grouping val="standard"/>
        <c:varyColors val="0"/>
        <c:ser>
          <c:idx val="1"/>
          <c:order val="0"/>
          <c:tx>
            <c:strRef>
              <c:f>'2 priedas'!$D$46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priedas'!$E$45:$N$45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2018P</c:v>
                </c:pt>
                <c:pt idx="8">
                  <c:v>2019P</c:v>
                </c:pt>
                <c:pt idx="9">
                  <c:v>2020P</c:v>
                </c:pt>
              </c:strCache>
            </c:strRef>
          </c:cat>
          <c:val>
            <c:numRef>
              <c:f>'2 priedas'!$E$46:$N$46</c:f>
              <c:numCache>
                <c:formatCode>0.00;\–0.00</c:formatCode>
                <c:ptCount val="10"/>
                <c:pt idx="0">
                  <c:v>2.9003126085446418</c:v>
                </c:pt>
                <c:pt idx="1">
                  <c:v>3.8143459915611855</c:v>
                </c:pt>
                <c:pt idx="2">
                  <c:v>5.0723459600064968</c:v>
                </c:pt>
                <c:pt idx="3">
                  <c:v>4.812006807983904</c:v>
                </c:pt>
                <c:pt idx="4">
                  <c:v>5.4177738411573806</c:v>
                </c:pt>
                <c:pt idx="5">
                  <c:v>8.3881809270410344</c:v>
                </c:pt>
                <c:pt idx="6">
                  <c:v>8.5788113695090438</c:v>
                </c:pt>
                <c:pt idx="7">
                  <c:v>8.9036583673385312</c:v>
                </c:pt>
                <c:pt idx="8">
                  <c:v>7.4891728478245971</c:v>
                </c:pt>
                <c:pt idx="9">
                  <c:v>6.4315567855358617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57128"/>
        <c:axId val="670758304"/>
      </c:lineChart>
      <c:catAx>
        <c:axId val="670757128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758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70758304"/>
        <c:scaling>
          <c:orientation val="minMax"/>
          <c:max val="20"/>
          <c:min val="-5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0757128"/>
        <c:crosses val="autoZero"/>
        <c:crossBetween val="midCat"/>
        <c:majorUnit val="5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4656661626674896"/>
          <c:y val="0.15452310916451703"/>
          <c:w val="0.39245058991714693"/>
          <c:h val="0.63848809899334047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9907407407407E-2"/>
          <c:y val="0.14633744855967079"/>
          <c:w val="0.890562962962963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'4pr'!$J$6:$J$15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'4pr'!$K$6:$K$15</c:f>
              <c:numCache>
                <c:formatCode>0.000</c:formatCode>
                <c:ptCount val="10"/>
                <c:pt idx="0">
                  <c:v>1.7629227823867444</c:v>
                </c:pt>
                <c:pt idx="1">
                  <c:v>1.3404405424472854</c:v>
                </c:pt>
                <c:pt idx="2">
                  <c:v>2.0266089108911034</c:v>
                </c:pt>
                <c:pt idx="3">
                  <c:v>1.205458680818805</c:v>
                </c:pt>
                <c:pt idx="4">
                  <c:v>1.9851674282717724</c:v>
                </c:pt>
                <c:pt idx="5">
                  <c:v>-0.4847950639048193</c:v>
                </c:pt>
                <c:pt idx="6">
                  <c:v>0.29999999999998916</c:v>
                </c:pt>
                <c:pt idx="7">
                  <c:v>-0.26999999999999247</c:v>
                </c:pt>
                <c:pt idx="8">
                  <c:v>-0.36000000000000476</c:v>
                </c:pt>
                <c:pt idx="9">
                  <c:v>-0.36000000000001586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837200"/>
        <c:axId val="664840728"/>
      </c:lineChart>
      <c:catAx>
        <c:axId val="664837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40728"/>
        <c:crossesAt val="-1"/>
        <c:auto val="1"/>
        <c:lblAlgn val="ctr"/>
        <c:lblOffset val="100"/>
        <c:tickLblSkip val="1"/>
        <c:tickMarkSkip val="1"/>
        <c:noMultiLvlLbl val="0"/>
      </c:catAx>
      <c:valAx>
        <c:axId val="664840728"/>
        <c:scaling>
          <c:orientation val="minMax"/>
          <c:max val="4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72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9907407407407E-2"/>
          <c:y val="0.1411111111111111"/>
          <c:w val="0.890562962962963"/>
          <c:h val="0.734963374485596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'5pr'!$I$3:$I$12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'5pr'!$J$3:$J$12</c:f>
              <c:numCache>
                <c:formatCode>0.000</c:formatCode>
                <c:ptCount val="10"/>
                <c:pt idx="0">
                  <c:v>3.8143459915611855</c:v>
                </c:pt>
                <c:pt idx="1">
                  <c:v>5.0723459600064968</c:v>
                </c:pt>
                <c:pt idx="2">
                  <c:v>4.812006807983904</c:v>
                </c:pt>
                <c:pt idx="3">
                  <c:v>5.4177738411573806</c:v>
                </c:pt>
                <c:pt idx="4">
                  <c:v>8.3881809270410344</c:v>
                </c:pt>
                <c:pt idx="5">
                  <c:v>8.5788113695090438</c:v>
                </c:pt>
                <c:pt idx="6">
                  <c:v>8.9036583673385294</c:v>
                </c:pt>
                <c:pt idx="7">
                  <c:v>7.4891728478245989</c:v>
                </c:pt>
                <c:pt idx="8">
                  <c:v>6.4315567855358635</c:v>
                </c:pt>
                <c:pt idx="9">
                  <c:v>6.0002139207490091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866496"/>
        <c:axId val="666729368"/>
      </c:lineChart>
      <c:catAx>
        <c:axId val="41786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729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6729368"/>
        <c:scaling>
          <c:orientation val="minMax"/>
          <c:max val="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664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9907407407407E-2"/>
          <c:y val="0.13588477366255144"/>
          <c:w val="0.890562962962963"/>
          <c:h val="0.740189711934156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'6pr'!$I$3:$I$12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'6pr'!$J$3:$J$12</c:f>
              <c:numCache>
                <c:formatCode>0.000</c:formatCode>
                <c:ptCount val="10"/>
                <c:pt idx="0">
                  <c:v>3.1640472788674101</c:v>
                </c:pt>
                <c:pt idx="1">
                  <c:v>1.1641863705419642</c:v>
                </c:pt>
                <c:pt idx="2">
                  <c:v>0.24227137713024316</c:v>
                </c:pt>
                <c:pt idx="3">
                  <c:v>-0.67705143273353308</c:v>
                </c:pt>
                <c:pt idx="4">
                  <c:v>0.67833333333333634</c:v>
                </c:pt>
                <c:pt idx="5">
                  <c:v>3.7181121393216054</c:v>
                </c:pt>
                <c:pt idx="6">
                  <c:v>2.7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727408"/>
        <c:axId val="666728192"/>
      </c:lineChart>
      <c:catAx>
        <c:axId val="66672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728192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666728192"/>
        <c:scaling>
          <c:orientation val="minMax"/>
          <c:max val="8"/>
          <c:min val="-2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72740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2193145513614174"/>
          <c:w val="0.88831782407407411"/>
          <c:h val="0.538835904581015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pav.'!$E$2:$E$4</c:f>
              <c:strCache>
                <c:ptCount val="3"/>
                <c:pt idx="0">
                  <c:v>Galutinio vartojimo išlaidos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val>
            <c:numRef>
              <c:f>'1 pav.'!$E$5:$E$8</c:f>
              <c:numCache>
                <c:formatCode>0.000;\–0.000</c:formatCode>
                <c:ptCount val="4"/>
                <c:pt idx="0">
                  <c:v>1.0107102979464251</c:v>
                </c:pt>
                <c:pt idx="1">
                  <c:v>2.0966857817507223</c:v>
                </c:pt>
                <c:pt idx="2">
                  <c:v>3.4191097412371909</c:v>
                </c:pt>
                <c:pt idx="3">
                  <c:v>2.5359997302127986</c:v>
                </c:pt>
              </c:numCache>
            </c:numRef>
          </c:val>
        </c:ser>
        <c:ser>
          <c:idx val="0"/>
          <c:order val="1"/>
          <c:tx>
            <c:strRef>
              <c:f>'1 pav.'!$G$2:$G$4</c:f>
              <c:strCache>
                <c:ptCount val="3"/>
                <c:pt idx="0">
                  <c:v>BPKF</c:v>
                </c:pt>
              </c:strCache>
            </c:strRef>
          </c:tx>
          <c:spPr>
            <a:ln>
              <a:noFill/>
              <a:round/>
            </a:ln>
          </c:spPr>
          <c:invertIfNegative val="0"/>
          <c:dPt>
            <c:idx val="0"/>
            <c:invertIfNegative val="0"/>
            <c:bubble3D val="0"/>
            <c:spPr>
              <a:ln>
                <a:noFill/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39"/>
            <c:invertIfNegative val="0"/>
            <c:bubble3D val="0"/>
          </c:dPt>
          <c:dPt>
            <c:idx val="40"/>
            <c:invertIfNegative val="0"/>
            <c:bubble3D val="0"/>
          </c:dPt>
          <c:val>
            <c:numRef>
              <c:f>'1 pav.'!$G$5:$G$8</c:f>
              <c:numCache>
                <c:formatCode>0.000;\–0.000</c:formatCode>
                <c:ptCount val="4"/>
                <c:pt idx="0">
                  <c:v>0.62925875955631183</c:v>
                </c:pt>
                <c:pt idx="1">
                  <c:v>3.345978215546086</c:v>
                </c:pt>
                <c:pt idx="2">
                  <c:v>4.2497430626927093</c:v>
                </c:pt>
                <c:pt idx="3">
                  <c:v>1.6061100480803119</c:v>
                </c:pt>
              </c:numCache>
            </c:numRef>
          </c:val>
        </c:ser>
        <c:ser>
          <c:idx val="3"/>
          <c:order val="2"/>
          <c:tx>
            <c:strRef>
              <c:f>'1 pav.'!$F$2:$F$4</c:f>
              <c:strCache>
                <c:ptCount val="3"/>
                <c:pt idx="0">
                  <c:v>Grynasis eksportas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val>
            <c:numRef>
              <c:f>'1 pav.'!$F$5:$F$8</c:f>
              <c:numCache>
                <c:formatCode>0.000;\–0.000</c:formatCode>
                <c:ptCount val="4"/>
                <c:pt idx="0">
                  <c:v>0.48771292991117787</c:v>
                </c:pt>
                <c:pt idx="1">
                  <c:v>-2.5900236127508829</c:v>
                </c:pt>
                <c:pt idx="2">
                  <c:v>-0.80101784818292687</c:v>
                </c:pt>
                <c:pt idx="3">
                  <c:v>0.76383502512393653</c:v>
                </c:pt>
              </c:numCache>
            </c:numRef>
          </c:val>
        </c:ser>
        <c:ser>
          <c:idx val="2"/>
          <c:order val="3"/>
          <c:tx>
            <c:strRef>
              <c:f>'1 pav.'!$H$2:$H$4</c:f>
              <c:strCache>
                <c:ptCount val="3"/>
                <c:pt idx="0">
                  <c:v>Atsargų pokyčiai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val>
            <c:numRef>
              <c:f>'1 pav.'!$H$5:$H$8</c:f>
              <c:numCache>
                <c:formatCode>0.000;\–0.000</c:formatCode>
                <c:ptCount val="4"/>
                <c:pt idx="0">
                  <c:v>0.13968215695383024</c:v>
                </c:pt>
                <c:pt idx="1">
                  <c:v>0.79784873672240453</c:v>
                </c:pt>
                <c:pt idx="2">
                  <c:v>-2.2516784078292575</c:v>
                </c:pt>
                <c:pt idx="3">
                  <c:v>-1.2160427136903205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729760"/>
        <c:axId val="666732112"/>
      </c:barChart>
      <c:lineChart>
        <c:grouping val="standard"/>
        <c:varyColors val="0"/>
        <c:ser>
          <c:idx val="4"/>
          <c:order val="4"/>
          <c:tx>
            <c:strRef>
              <c:f>'1 pav.'!$I$2:$I$4</c:f>
              <c:strCache>
                <c:ptCount val="3"/>
                <c:pt idx="0">
                  <c:v>Realus BVP </c:v>
                </c:pt>
              </c:strCache>
            </c:strRef>
          </c:tx>
          <c:spPr>
            <a:ln w="28575">
              <a:solidFill>
                <a:srgbClr val="D41A1F"/>
              </a:solidFill>
            </a:ln>
          </c:spPr>
          <c:marker>
            <c:symbol val="none"/>
          </c:marker>
          <c:cat>
            <c:strRef>
              <c:f>'1 pav.'!$D$5:$D$8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'1 pav.'!$I$5:$I$8</c:f>
              <c:numCache>
                <c:formatCode>0.000;\–0.000</c:formatCode>
                <c:ptCount val="4"/>
                <c:pt idx="0">
                  <c:v>2.267364144367745</c:v>
                </c:pt>
                <c:pt idx="1">
                  <c:v>3.6504891212683299</c:v>
                </c:pt>
                <c:pt idx="2">
                  <c:v>4.6161565479177158</c:v>
                </c:pt>
                <c:pt idx="3">
                  <c:v>3.6899020897267265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729760"/>
        <c:axId val="666732112"/>
      </c:lineChart>
      <c:catAx>
        <c:axId val="66672976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321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6732112"/>
        <c:scaling>
          <c:orientation val="minMax"/>
          <c:max val="9"/>
          <c:min val="-6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29760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447586759988335"/>
          <c:w val="1"/>
          <c:h val="0.2527351268591425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5866141732285E-2"/>
          <c:y val="0.10648148148148148"/>
          <c:w val="0.89798578302712162"/>
          <c:h val="0.61847440944881893"/>
        </c:manualLayout>
      </c:layout>
      <c:lineChart>
        <c:grouping val="standard"/>
        <c:varyColors val="0"/>
        <c:ser>
          <c:idx val="0"/>
          <c:order val="0"/>
          <c:tx>
            <c:strRef>
              <c:f>'2 pav.'!$F$2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pav.'!$D$3:$E$22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'2 pav.'!$F$3:$F$22</c:f>
              <c:numCache>
                <c:formatCode>#,##0.0</c:formatCode>
                <c:ptCount val="20"/>
                <c:pt idx="0">
                  <c:v>1.8</c:v>
                </c:pt>
                <c:pt idx="1">
                  <c:v>2</c:v>
                </c:pt>
                <c:pt idx="2">
                  <c:v>1.5</c:v>
                </c:pt>
                <c:pt idx="3">
                  <c:v>1.9</c:v>
                </c:pt>
                <c:pt idx="4">
                  <c:v>1.4</c:v>
                </c:pt>
                <c:pt idx="5">
                  <c:v>1.3</c:v>
                </c:pt>
                <c:pt idx="6">
                  <c:v>1.3</c:v>
                </c:pt>
                <c:pt idx="7">
                  <c:v>1.5</c:v>
                </c:pt>
                <c:pt idx="8">
                  <c:v>1.5</c:v>
                </c:pt>
                <c:pt idx="9">
                  <c:v>1.4</c:v>
                </c:pt>
                <c:pt idx="10">
                  <c:v>1.5</c:v>
                </c:pt>
                <c:pt idx="11">
                  <c:v>1.4</c:v>
                </c:pt>
                <c:pt idx="12">
                  <c:v>1.3</c:v>
                </c:pt>
                <c:pt idx="13">
                  <c:v>1.1000000000000001</c:v>
                </c:pt>
                <c:pt idx="14">
                  <c:v>1.3</c:v>
                </c:pt>
                <c:pt idx="15">
                  <c:v>1.3</c:v>
                </c:pt>
                <c:pt idx="16">
                  <c:v>1.9</c:v>
                </c:pt>
                <c:pt idx="17">
                  <c:v>2</c:v>
                </c:pt>
                <c:pt idx="18">
                  <c:v>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 pav.'!$G$2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pav.'!$D$3:$E$22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'2 pav.'!$G$3:$G$22</c:f>
              <c:numCache>
                <c:formatCode>#,##0.0</c:formatCode>
                <c:ptCount val="20"/>
                <c:pt idx="0">
                  <c:v>2.8</c:v>
                </c:pt>
                <c:pt idx="1">
                  <c:v>3.4</c:v>
                </c:pt>
                <c:pt idx="2">
                  <c:v>3</c:v>
                </c:pt>
                <c:pt idx="3">
                  <c:v>3.6</c:v>
                </c:pt>
                <c:pt idx="4">
                  <c:v>3.5</c:v>
                </c:pt>
                <c:pt idx="5">
                  <c:v>3.1</c:v>
                </c:pt>
                <c:pt idx="6">
                  <c:v>3.9</c:v>
                </c:pt>
                <c:pt idx="7">
                  <c:v>4.2</c:v>
                </c:pt>
                <c:pt idx="8">
                  <c:v>3.9</c:v>
                </c:pt>
                <c:pt idx="9">
                  <c:v>4</c:v>
                </c:pt>
                <c:pt idx="10">
                  <c:v>4.5</c:v>
                </c:pt>
                <c:pt idx="11">
                  <c:v>3.8</c:v>
                </c:pt>
                <c:pt idx="12">
                  <c:v>3.6</c:v>
                </c:pt>
                <c:pt idx="13">
                  <c:v>3.2</c:v>
                </c:pt>
                <c:pt idx="14">
                  <c:v>2.9</c:v>
                </c:pt>
                <c:pt idx="15">
                  <c:v>2.9</c:v>
                </c:pt>
                <c:pt idx="16">
                  <c:v>3.1</c:v>
                </c:pt>
                <c:pt idx="17">
                  <c:v>3.9</c:v>
                </c:pt>
                <c:pt idx="18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 pav.'!$H$2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pav.'!$D$3:$E$22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'2 pav.'!$H$3:$H$22</c:f>
              <c:numCache>
                <c:formatCode>#,##0.0</c:formatCode>
                <c:ptCount val="20"/>
                <c:pt idx="0">
                  <c:v>2.9</c:v>
                </c:pt>
                <c:pt idx="1">
                  <c:v>3.2</c:v>
                </c:pt>
                <c:pt idx="2">
                  <c:v>3.3</c:v>
                </c:pt>
                <c:pt idx="3">
                  <c:v>3.3</c:v>
                </c:pt>
                <c:pt idx="4">
                  <c:v>2.7</c:v>
                </c:pt>
                <c:pt idx="5">
                  <c:v>3.1</c:v>
                </c:pt>
                <c:pt idx="6">
                  <c:v>2.6</c:v>
                </c:pt>
                <c:pt idx="7">
                  <c:v>3.2</c:v>
                </c:pt>
                <c:pt idx="8">
                  <c:v>3</c:v>
                </c:pt>
                <c:pt idx="9">
                  <c:v>2.7</c:v>
                </c:pt>
                <c:pt idx="10">
                  <c:v>2.7</c:v>
                </c:pt>
                <c:pt idx="11">
                  <c:v>2.2000000000000002</c:v>
                </c:pt>
                <c:pt idx="12">
                  <c:v>2</c:v>
                </c:pt>
                <c:pt idx="13">
                  <c:v>1.8</c:v>
                </c:pt>
                <c:pt idx="14">
                  <c:v>2.2999999999999998</c:v>
                </c:pt>
                <c:pt idx="15">
                  <c:v>2.1</c:v>
                </c:pt>
                <c:pt idx="16">
                  <c:v>2.4</c:v>
                </c:pt>
                <c:pt idx="17">
                  <c:v>2.7</c:v>
                </c:pt>
                <c:pt idx="18">
                  <c:v>2.7</c:v>
                </c:pt>
                <c:pt idx="19">
                  <c:v>2.8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 pav.'!$I$2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pav.'!$D$3:$E$22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'2 pav.'!$I$3:$I$22</c:f>
              <c:numCache>
                <c:formatCode>#,##0.0</c:formatCode>
                <c:ptCount val="20"/>
                <c:pt idx="0">
                  <c:v>2.5</c:v>
                </c:pt>
                <c:pt idx="1">
                  <c:v>3.2</c:v>
                </c:pt>
                <c:pt idx="2">
                  <c:v>3.2</c:v>
                </c:pt>
                <c:pt idx="3">
                  <c:v>3.5</c:v>
                </c:pt>
                <c:pt idx="4">
                  <c:v>3.2</c:v>
                </c:pt>
                <c:pt idx="5">
                  <c:v>3.5</c:v>
                </c:pt>
                <c:pt idx="6">
                  <c:v>4.0999999999999996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4.2</c:v>
                </c:pt>
                <c:pt idx="10">
                  <c:v>4.2</c:v>
                </c:pt>
                <c:pt idx="11">
                  <c:v>3.8</c:v>
                </c:pt>
                <c:pt idx="12">
                  <c:v>3.6</c:v>
                </c:pt>
                <c:pt idx="13">
                  <c:v>3.2</c:v>
                </c:pt>
                <c:pt idx="14">
                  <c:v>2.5</c:v>
                </c:pt>
                <c:pt idx="15">
                  <c:v>2.2000000000000002</c:v>
                </c:pt>
                <c:pt idx="16">
                  <c:v>2.9</c:v>
                </c:pt>
                <c:pt idx="17">
                  <c:v>2.6</c:v>
                </c:pt>
                <c:pt idx="18">
                  <c:v>2.2999999999999998</c:v>
                </c:pt>
                <c:pt idx="19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724664"/>
        <c:axId val="666725056"/>
      </c:lineChart>
      <c:catAx>
        <c:axId val="66672466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250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6672505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</a:t>
                </a:r>
              </a:p>
            </c:rich>
          </c:tx>
          <c:layout>
            <c:manualLayout>
              <c:xMode val="edge"/>
              <c:yMode val="edge"/>
              <c:x val="2.633477266954534E-3"/>
              <c:y val="3.7392495749352084E-3"/>
            </c:manualLayout>
          </c:layout>
          <c:overlay val="0"/>
          <c:spPr>
            <a:noFill/>
            <a:ln w="25400">
              <a:noFill/>
            </a:ln>
          </c:spPr>
        </c:title>
        <c:numFmt formatCode="\ 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24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56375902823165"/>
          <c:y val="0.909092926786503"/>
          <c:w val="0.72535413921599268"/>
          <c:h val="7.5324842505167383E-2"/>
        </c:manualLayout>
      </c:layout>
      <c:overlay val="0"/>
      <c:spPr>
        <a:noFill/>
        <a:ln>
          <a:noFill/>
          <a:prstDash val="dash"/>
        </a:ln>
        <a:effectLst/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97550306211722E-2"/>
          <c:y val="0.11574074074074074"/>
          <c:w val="0.87784689413823269"/>
          <c:h val="0.59501388888888884"/>
        </c:manualLayout>
      </c:layout>
      <c:lineChart>
        <c:grouping val="standard"/>
        <c:varyColors val="0"/>
        <c:ser>
          <c:idx val="0"/>
          <c:order val="0"/>
          <c:tx>
            <c:strRef>
              <c:f>'3 pav.'!$F$2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pav.'!$D$3:$E$24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'3 pav.'!$F$3:$F$24</c:f>
              <c:numCache>
                <c:formatCode>0.0;\–0.0</c:formatCode>
                <c:ptCount val="22"/>
                <c:pt idx="0">
                  <c:v>-0.3</c:v>
                </c:pt>
                <c:pt idx="1">
                  <c:v>-0.1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0.3</c:v>
                </c:pt>
                <c:pt idx="7">
                  <c:v>0.2</c:v>
                </c:pt>
                <c:pt idx="8">
                  <c:v>0.2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0.3</c:v>
                </c:pt>
                <c:pt idx="13">
                  <c:v>0.4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0.3</c:v>
                </c:pt>
                <c:pt idx="20">
                  <c:v>0.4</c:v>
                </c:pt>
                <c:pt idx="21">
                  <c:v>0.4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pav.'!$G$2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pav.'!$D$3:$E$24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'3 pav.'!$G$3:$G$24</c:f>
              <c:numCache>
                <c:formatCode>0.0;\–0.0</c:formatCode>
                <c:ptCount val="22"/>
                <c:pt idx="0">
                  <c:v>1.5</c:v>
                </c:pt>
                <c:pt idx="1">
                  <c:v>1.3</c:v>
                </c:pt>
                <c:pt idx="2">
                  <c:v>-1.7</c:v>
                </c:pt>
                <c:pt idx="3">
                  <c:v>-0.9</c:v>
                </c:pt>
                <c:pt idx="4">
                  <c:v>0.2</c:v>
                </c:pt>
                <c:pt idx="5">
                  <c:v>2.2000000000000002</c:v>
                </c:pt>
                <c:pt idx="6">
                  <c:v>-0.3</c:v>
                </c:pt>
                <c:pt idx="7">
                  <c:v>1</c:v>
                </c:pt>
                <c:pt idx="8">
                  <c:v>0.7</c:v>
                </c:pt>
                <c:pt idx="9">
                  <c:v>0.6</c:v>
                </c:pt>
                <c:pt idx="10">
                  <c:v>2</c:v>
                </c:pt>
                <c:pt idx="11">
                  <c:v>-2.1</c:v>
                </c:pt>
                <c:pt idx="12">
                  <c:v>0.4</c:v>
                </c:pt>
                <c:pt idx="13">
                  <c:v>1.7</c:v>
                </c:pt>
                <c:pt idx="14">
                  <c:v>-1.1000000000000001</c:v>
                </c:pt>
                <c:pt idx="15">
                  <c:v>-1.5</c:v>
                </c:pt>
                <c:pt idx="16">
                  <c:v>3.3</c:v>
                </c:pt>
                <c:pt idx="17">
                  <c:v>-0.4</c:v>
                </c:pt>
                <c:pt idx="18">
                  <c:v>1.3</c:v>
                </c:pt>
                <c:pt idx="19">
                  <c:v>1.5</c:v>
                </c:pt>
                <c:pt idx="20">
                  <c:v>-1.4</c:v>
                </c:pt>
                <c:pt idx="21">
                  <c:v>1.3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 pav.'!$H$2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pav.'!$D$3:$E$24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'3 pav.'!$H$3:$H$24</c:f>
              <c:numCache>
                <c:formatCode>0.0;\–0.0</c:formatCode>
                <c:ptCount val="22"/>
                <c:pt idx="0">
                  <c:v>0.1</c:v>
                </c:pt>
                <c:pt idx="1">
                  <c:v>1</c:v>
                </c:pt>
                <c:pt idx="2">
                  <c:v>0.5</c:v>
                </c:pt>
                <c:pt idx="3">
                  <c:v>-1.8</c:v>
                </c:pt>
                <c:pt idx="4">
                  <c:v>0.5</c:v>
                </c:pt>
                <c:pt idx="5">
                  <c:v>-0.4</c:v>
                </c:pt>
                <c:pt idx="6">
                  <c:v>-1.3</c:v>
                </c:pt>
                <c:pt idx="7">
                  <c:v>-0.1</c:v>
                </c:pt>
                <c:pt idx="8">
                  <c:v>1.6</c:v>
                </c:pt>
                <c:pt idx="9">
                  <c:v>0.3</c:v>
                </c:pt>
                <c:pt idx="10">
                  <c:v>0.6</c:v>
                </c:pt>
                <c:pt idx="11">
                  <c:v>0.1</c:v>
                </c:pt>
                <c:pt idx="12">
                  <c:v>-0.2</c:v>
                </c:pt>
                <c:pt idx="13">
                  <c:v>-0.3</c:v>
                </c:pt>
                <c:pt idx="14">
                  <c:v>-0.7</c:v>
                </c:pt>
                <c:pt idx="15">
                  <c:v>0.4</c:v>
                </c:pt>
                <c:pt idx="16">
                  <c:v>0.1</c:v>
                </c:pt>
                <c:pt idx="17">
                  <c:v>-0.7</c:v>
                </c:pt>
                <c:pt idx="18">
                  <c:v>0.5</c:v>
                </c:pt>
                <c:pt idx="19">
                  <c:v>0.9</c:v>
                </c:pt>
                <c:pt idx="20">
                  <c:v>0.9</c:v>
                </c:pt>
                <c:pt idx="21">
                  <c:v>-0.3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 pav.'!$I$2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pav.'!$D$3:$E$24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</c:lvl>
              </c:multiLvlStrCache>
            </c:multiLvlStrRef>
          </c:cat>
          <c:val>
            <c:numRef>
              <c:f>'3 pav.'!$I$3:$I$24</c:f>
              <c:numCache>
                <c:formatCode>0.0;\–0.0</c:formatCode>
                <c:ptCount val="22"/>
                <c:pt idx="0">
                  <c:v>1.3</c:v>
                </c:pt>
                <c:pt idx="1">
                  <c:v>1.1000000000000001</c:v>
                </c:pt>
                <c:pt idx="2">
                  <c:v>-0.4</c:v>
                </c:pt>
                <c:pt idx="3">
                  <c:v>0.4</c:v>
                </c:pt>
                <c:pt idx="4">
                  <c:v>0.9</c:v>
                </c:pt>
                <c:pt idx="5">
                  <c:v>-0.1</c:v>
                </c:pt>
                <c:pt idx="6">
                  <c:v>2.1</c:v>
                </c:pt>
                <c:pt idx="7">
                  <c:v>-0.9</c:v>
                </c:pt>
                <c:pt idx="8">
                  <c:v>0.1</c:v>
                </c:pt>
                <c:pt idx="9">
                  <c:v>0.6</c:v>
                </c:pt>
                <c:pt idx="10">
                  <c:v>1</c:v>
                </c:pt>
                <c:pt idx="11">
                  <c:v>-0.3</c:v>
                </c:pt>
                <c:pt idx="12">
                  <c:v>1.3</c:v>
                </c:pt>
                <c:pt idx="13">
                  <c:v>0.8</c:v>
                </c:pt>
                <c:pt idx="14">
                  <c:v>-0.3</c:v>
                </c:pt>
                <c:pt idx="15">
                  <c:v>-0.2</c:v>
                </c:pt>
                <c:pt idx="16">
                  <c:v>-0.2</c:v>
                </c:pt>
                <c:pt idx="17">
                  <c:v>0</c:v>
                </c:pt>
                <c:pt idx="18">
                  <c:v>-0.5</c:v>
                </c:pt>
                <c:pt idx="19">
                  <c:v>0.2</c:v>
                </c:pt>
                <c:pt idx="20">
                  <c:v>0</c:v>
                </c:pt>
                <c:pt idx="2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726232"/>
        <c:axId val="666728976"/>
      </c:lineChart>
      <c:catAx>
        <c:axId val="6667262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28976"/>
        <c:crosses val="autoZero"/>
        <c:auto val="1"/>
        <c:lblAlgn val="ctr"/>
        <c:lblOffset val="100"/>
        <c:noMultiLvlLbl val="0"/>
      </c:catAx>
      <c:valAx>
        <c:axId val="666728976"/>
        <c:scaling>
          <c:orientation val="minMax"/>
          <c:max val="4.5"/>
          <c:min val="-3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</a:t>
                </a:r>
              </a:p>
            </c:rich>
          </c:tx>
          <c:layout>
            <c:manualLayout>
              <c:xMode val="edge"/>
              <c:yMode val="edge"/>
              <c:x val="1.1111186532717894E-2"/>
              <c:y val="8.2182515647082587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26232"/>
        <c:crosses val="autoZero"/>
        <c:crossBetween val="between"/>
        <c:majorUnit val="1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80279074493856"/>
          <c:y val="0.89124841583510817"/>
          <c:w val="0.7195784236874665"/>
          <c:h val="7.42707013195923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632460</xdr:colOff>
      <xdr:row>3</xdr:row>
      <xdr:rowOff>45720</xdr:rowOff>
    </xdr:from>
    <xdr:to>
      <xdr:col>7</xdr:col>
      <xdr:colOff>258540</xdr:colOff>
      <xdr:row>17</xdr:row>
      <xdr:rowOff>22080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0.61207</cdr:x>
      <cdr:y>0.13484</cdr:y>
    </cdr:from>
    <cdr:to>
      <cdr:x>0.61207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644140" y="327660"/>
          <a:ext cx="2" cy="177545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0.48507</cdr:x>
      <cdr:y>0.09721</cdr:y>
    </cdr:from>
    <cdr:to>
      <cdr:x>0.79552</cdr:x>
      <cdr:y>0.20069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95502" y="236225"/>
          <a:ext cx="1341144" cy="25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0.19638</cdr:x>
      <cdr:y>0.10662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0"/>
          <a:ext cx="84836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586740</xdr:colOff>
      <xdr:row>2</xdr:row>
      <xdr:rowOff>164225</xdr:rowOff>
    </xdr:from>
    <xdr:to>
      <xdr:col>7</xdr:col>
      <xdr:colOff>212820</xdr:colOff>
      <xdr:row>16</xdr:row>
      <xdr:rowOff>140585</xdr:rowOff>
    </xdr:to>
    <xdr:grpSp>
      <xdr:nvGrpSpPr>
        <xdr:cNvPr id="6" name="Grupė 5"/>
        <xdr:cNvGrpSpPr/>
      </xdr:nvGrpSpPr>
      <xdr:grpSpPr>
        <a:xfrm>
          <a:off x="586740" y="514745"/>
          <a:ext cx="4320000" cy="2430000"/>
          <a:chOff x="586740" y="516078"/>
          <a:chExt cx="4320000" cy="2430000"/>
        </a:xfrm>
      </xdr:grpSpPr>
      <xdr:cxnSp macro="">
        <xdr:nvCxnSpPr>
          <xdr:cNvPr id="5" name="Tiesioji jungtis 4"/>
          <xdr:cNvCxnSpPr/>
        </xdr:nvCxnSpPr>
        <xdr:spPr>
          <a:xfrm>
            <a:off x="937260" y="2278380"/>
            <a:ext cx="3810000" cy="22860"/>
          </a:xfrm>
          <a:prstGeom prst="line">
            <a:avLst/>
          </a:prstGeom>
          <a:ln w="12700">
            <a:solidFill>
              <a:schemeClr val="accent4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3" name="Diagrama 2"/>
          <xdr:cNvGraphicFramePr>
            <a:graphicFrameLocks/>
          </xdr:cNvGraphicFramePr>
        </xdr:nvGraphicFramePr>
        <xdr:xfrm>
          <a:off x="586740" y="516078"/>
          <a:ext cx="4320000" cy="243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0.60325</cdr:x>
      <cdr:y>0.13484</cdr:y>
    </cdr:from>
    <cdr:to>
      <cdr:x>0.60501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606040" y="327660"/>
          <a:ext cx="7604" cy="177545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0.47569</cdr:x>
      <cdr:y>0.10368</cdr:y>
    </cdr:from>
    <cdr:to>
      <cdr:x>0.78614</cdr:x>
      <cdr:y>0.20716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61990" y="249261"/>
          <a:ext cx="1345712" cy="248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38100</xdr:rowOff>
    </xdr:from>
    <xdr:to>
      <xdr:col>1</xdr:col>
      <xdr:colOff>4640580</xdr:colOff>
      <xdr:row>19</xdr:row>
      <xdr:rowOff>134983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53340</xdr:rowOff>
    </xdr:from>
    <xdr:to>
      <xdr:col>1</xdr:col>
      <xdr:colOff>4509383</xdr:colOff>
      <xdr:row>19</xdr:row>
      <xdr:rowOff>132191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3</xdr:row>
      <xdr:rowOff>60960</xdr:rowOff>
    </xdr:from>
    <xdr:to>
      <xdr:col>1</xdr:col>
      <xdr:colOff>4496492</xdr:colOff>
      <xdr:row>19</xdr:row>
      <xdr:rowOff>88669</xdr:rowOff>
    </xdr:to>
    <xdr:graphicFrame macro="">
      <xdr:nvGraphicFramePr>
        <xdr:cNvPr id="3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3</xdr:row>
      <xdr:rowOff>15240</xdr:rowOff>
    </xdr:from>
    <xdr:to>
      <xdr:col>1</xdr:col>
      <xdr:colOff>4495800</xdr:colOff>
      <xdr:row>19</xdr:row>
      <xdr:rowOff>83820</xdr:rowOff>
    </xdr:to>
    <xdr:graphicFrame macro="">
      <xdr:nvGraphicFramePr>
        <xdr:cNvPr id="4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477782" cy="2279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indeksas, 2010 = 100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0.33852</cdr:x>
      <cdr:y>0.08102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1462589" cy="2327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indeksas, 2010 = 100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3</xdr:row>
      <xdr:rowOff>15240</xdr:rowOff>
    </xdr:from>
    <xdr:to>
      <xdr:col>7</xdr:col>
      <xdr:colOff>75660</xdr:colOff>
      <xdr:row>16</xdr:row>
      <xdr:rowOff>166860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91440</xdr:rowOff>
    </xdr:from>
    <xdr:to>
      <xdr:col>1</xdr:col>
      <xdr:colOff>4549140</xdr:colOff>
      <xdr:row>19</xdr:row>
      <xdr:rowOff>167640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291465</xdr:colOff>
      <xdr:row>5</xdr:row>
      <xdr:rowOff>43815</xdr:rowOff>
    </xdr:from>
    <xdr:to>
      <xdr:col>2</xdr:col>
      <xdr:colOff>643890</xdr:colOff>
      <xdr:row>5</xdr:row>
      <xdr:rowOff>272415</xdr:rowOff>
    </xdr:to>
    <xdr:pic>
      <xdr:nvPicPr>
        <xdr:cNvPr id="28" name="Paveikslėlis 11" descr="Aprašas: rodyklė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465" y="114871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430530</xdr:colOff>
      <xdr:row>5</xdr:row>
      <xdr:rowOff>30480</xdr:rowOff>
    </xdr:from>
    <xdr:to>
      <xdr:col>3</xdr:col>
      <xdr:colOff>582930</xdr:colOff>
      <xdr:row>5</xdr:row>
      <xdr:rowOff>259080</xdr:rowOff>
    </xdr:to>
    <xdr:pic>
      <xdr:nvPicPr>
        <xdr:cNvPr id="29" name="Paveikslėlis 4" descr="Aprašas: oil-03mazas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470" y="113538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289560</xdr:colOff>
      <xdr:row>5</xdr:row>
      <xdr:rowOff>38100</xdr:rowOff>
    </xdr:from>
    <xdr:to>
      <xdr:col>4</xdr:col>
      <xdr:colOff>641985</xdr:colOff>
      <xdr:row>5</xdr:row>
      <xdr:rowOff>266700</xdr:rowOff>
    </xdr:to>
    <xdr:pic>
      <xdr:nvPicPr>
        <xdr:cNvPr id="30" name="Paveikslėlis 29" descr="Aprašas: rodyklė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114300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428625</xdr:colOff>
      <xdr:row>5</xdr:row>
      <xdr:rowOff>19050</xdr:rowOff>
    </xdr:from>
    <xdr:to>
      <xdr:col>5</xdr:col>
      <xdr:colOff>581025</xdr:colOff>
      <xdr:row>5</xdr:row>
      <xdr:rowOff>247650</xdr:rowOff>
    </xdr:to>
    <xdr:pic>
      <xdr:nvPicPr>
        <xdr:cNvPr id="31" name="Paveikslėlis 12" descr="Aprašas: oil-03mazas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445" y="11239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283845</xdr:colOff>
      <xdr:row>5</xdr:row>
      <xdr:rowOff>38100</xdr:rowOff>
    </xdr:from>
    <xdr:to>
      <xdr:col>6</xdr:col>
      <xdr:colOff>636270</xdr:colOff>
      <xdr:row>5</xdr:row>
      <xdr:rowOff>257175</xdr:rowOff>
    </xdr:to>
    <xdr:pic>
      <xdr:nvPicPr>
        <xdr:cNvPr id="32" name="Paveikslėlis 31" descr="Aprašas: rodyklė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9605" y="1143000"/>
          <a:ext cx="3524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384810</xdr:colOff>
      <xdr:row>5</xdr:row>
      <xdr:rowOff>20955</xdr:rowOff>
    </xdr:from>
    <xdr:to>
      <xdr:col>7</xdr:col>
      <xdr:colOff>537210</xdr:colOff>
      <xdr:row>5</xdr:row>
      <xdr:rowOff>249555</xdr:rowOff>
    </xdr:to>
    <xdr:pic>
      <xdr:nvPicPr>
        <xdr:cNvPr id="33" name="Paveikslėlis 6" descr="Aprašas: oil-03mazas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3510" y="112585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253365</xdr:colOff>
      <xdr:row>5</xdr:row>
      <xdr:rowOff>26670</xdr:rowOff>
    </xdr:from>
    <xdr:to>
      <xdr:col>8</xdr:col>
      <xdr:colOff>605790</xdr:colOff>
      <xdr:row>5</xdr:row>
      <xdr:rowOff>255270</xdr:rowOff>
    </xdr:to>
    <xdr:pic>
      <xdr:nvPicPr>
        <xdr:cNvPr id="34" name="Paveikslėlis 33" descr="Aprašas: rodyklė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005" y="113157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401955</xdr:colOff>
      <xdr:row>5</xdr:row>
      <xdr:rowOff>20955</xdr:rowOff>
    </xdr:from>
    <xdr:to>
      <xdr:col>9</xdr:col>
      <xdr:colOff>554355</xdr:colOff>
      <xdr:row>5</xdr:row>
      <xdr:rowOff>249555</xdr:rowOff>
    </xdr:to>
    <xdr:pic>
      <xdr:nvPicPr>
        <xdr:cNvPr id="35" name="Paveikslėlis 15" descr="Aprašas: oil-03mazas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6535" y="112585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283845</xdr:colOff>
      <xdr:row>5</xdr:row>
      <xdr:rowOff>30480</xdr:rowOff>
    </xdr:from>
    <xdr:to>
      <xdr:col>10</xdr:col>
      <xdr:colOff>636270</xdr:colOff>
      <xdr:row>5</xdr:row>
      <xdr:rowOff>259080</xdr:rowOff>
    </xdr:to>
    <xdr:pic>
      <xdr:nvPicPr>
        <xdr:cNvPr id="36" name="Paveikslėlis 9" descr="Aprašas: rodyklė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365" y="113538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411480</xdr:colOff>
      <xdr:row>5</xdr:row>
      <xdr:rowOff>47625</xdr:rowOff>
    </xdr:from>
    <xdr:to>
      <xdr:col>11</xdr:col>
      <xdr:colOff>544830</xdr:colOff>
      <xdr:row>5</xdr:row>
      <xdr:rowOff>247650</xdr:rowOff>
    </xdr:to>
    <xdr:pic>
      <xdr:nvPicPr>
        <xdr:cNvPr id="37" name="Paveikslėlis 10" descr="Aprašas: oil-03mazas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40" y="1152525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</xdr:row>
      <xdr:rowOff>38100</xdr:rowOff>
    </xdr:from>
    <xdr:to>
      <xdr:col>1</xdr:col>
      <xdr:colOff>409575</xdr:colOff>
      <xdr:row>9</xdr:row>
      <xdr:rowOff>276225</xdr:rowOff>
    </xdr:to>
    <xdr:pic>
      <xdr:nvPicPr>
        <xdr:cNvPr id="38" name="Paveikslėlis 13" descr="Aprašas: rodyklė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476500"/>
          <a:ext cx="3619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487680</xdr:colOff>
      <xdr:row>9</xdr:row>
      <xdr:rowOff>41910</xdr:rowOff>
    </xdr:from>
    <xdr:to>
      <xdr:col>3</xdr:col>
      <xdr:colOff>636270</xdr:colOff>
      <xdr:row>9</xdr:row>
      <xdr:rowOff>270510</xdr:rowOff>
    </xdr:to>
    <xdr:pic>
      <xdr:nvPicPr>
        <xdr:cNvPr id="14" name="Paveikslėlis 4" descr="Aprašas: oil-03mazas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4620" y="1962150"/>
          <a:ext cx="14859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3</xdr:row>
      <xdr:rowOff>60960</xdr:rowOff>
    </xdr:from>
    <xdr:to>
      <xdr:col>1</xdr:col>
      <xdr:colOff>4982940</xdr:colOff>
      <xdr:row>19</xdr:row>
      <xdr:rowOff>136800</xdr:rowOff>
    </xdr:to>
    <xdr:grpSp>
      <xdr:nvGrpSpPr>
        <xdr:cNvPr id="4" name="Grupė 3"/>
        <xdr:cNvGrpSpPr/>
      </xdr:nvGrpSpPr>
      <xdr:grpSpPr>
        <a:xfrm>
          <a:off x="1334885" y="601287"/>
          <a:ext cx="4320000" cy="2846749"/>
          <a:chOff x="1334885" y="601287"/>
          <a:chExt cx="4320000" cy="2846749"/>
        </a:xfrm>
      </xdr:grpSpPr>
      <xdr:graphicFrame macro="">
        <xdr:nvGraphicFramePr>
          <xdr:cNvPr id="7" name="Diagrama 6"/>
          <xdr:cNvGraphicFramePr>
            <a:graphicFrameLocks/>
          </xdr:cNvGraphicFramePr>
        </xdr:nvGraphicFramePr>
        <xdr:xfrm>
          <a:off x="1334885" y="601287"/>
          <a:ext cx="4320000" cy="2846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3" name="Tiesioji jungtis 2"/>
          <xdr:cNvCxnSpPr/>
        </xdr:nvCxnSpPr>
        <xdr:spPr>
          <a:xfrm flipV="1">
            <a:off x="5624945" y="741218"/>
            <a:ext cx="6928" cy="2403764"/>
          </a:xfrm>
          <a:prstGeom prst="line">
            <a:avLst/>
          </a:prstGeom>
          <a:ln w="12700">
            <a:solidFill>
              <a:schemeClr val="accent4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1059180</xdr:colOff>
      <xdr:row>3</xdr:row>
      <xdr:rowOff>99060</xdr:rowOff>
    </xdr:from>
    <xdr:to>
      <xdr:col>3</xdr:col>
      <xdr:colOff>368163</xdr:colOff>
      <xdr:row>20</xdr:row>
      <xdr:rowOff>83830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7620</xdr:rowOff>
    </xdr:from>
    <xdr:to>
      <xdr:col>1</xdr:col>
      <xdr:colOff>4511040</xdr:colOff>
      <xdr:row>19</xdr:row>
      <xdr:rowOff>83820</xdr:rowOff>
    </xdr:to>
    <xdr:graphicFrame macro="">
      <xdr:nvGraphicFramePr>
        <xdr:cNvPr id="5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0.20754</cdr:x>
      <cdr:y>0.06513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59102" cy="178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3</xdr:row>
      <xdr:rowOff>68580</xdr:rowOff>
    </xdr:from>
    <xdr:to>
      <xdr:col>1</xdr:col>
      <xdr:colOff>4632420</xdr:colOff>
      <xdr:row>19</xdr:row>
      <xdr:rowOff>121560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3</xdr:row>
      <xdr:rowOff>68583</xdr:rowOff>
    </xdr:from>
    <xdr:to>
      <xdr:col>1</xdr:col>
      <xdr:colOff>4579620</xdr:colOff>
      <xdr:row>19</xdr:row>
      <xdr:rowOff>152399</xdr:rowOff>
    </xdr:to>
    <xdr:grpSp>
      <xdr:nvGrpSpPr>
        <xdr:cNvPr id="4" name="Grupė 1"/>
        <xdr:cNvGrpSpPr>
          <a:grpSpLocks/>
        </xdr:cNvGrpSpPr>
      </xdr:nvGrpSpPr>
      <xdr:grpSpPr bwMode="auto">
        <a:xfrm>
          <a:off x="906780" y="601983"/>
          <a:ext cx="4404360" cy="2887976"/>
          <a:chOff x="590550" y="1466850"/>
          <a:chExt cx="4276725" cy="2790816"/>
        </a:xfrm>
      </xdr:grpSpPr>
      <xdr:graphicFrame macro="">
        <xdr:nvGraphicFramePr>
          <xdr:cNvPr id="5" name="Diagrama 2"/>
          <xdr:cNvGraphicFramePr>
            <a:graphicFrameLocks/>
          </xdr:cNvGraphicFramePr>
        </xdr:nvGraphicFramePr>
        <xdr:xfrm>
          <a:off x="666750" y="1476372"/>
          <a:ext cx="4200525" cy="27812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TextBox 1"/>
          <xdr:cNvSpPr txBox="1"/>
        </xdr:nvSpPr>
        <xdr:spPr>
          <a:xfrm>
            <a:off x="590550" y="1466850"/>
            <a:ext cx="873103" cy="184091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137160</xdr:rowOff>
    </xdr:from>
    <xdr:to>
      <xdr:col>1</xdr:col>
      <xdr:colOff>4488180</xdr:colOff>
      <xdr:row>19</xdr:row>
      <xdr:rowOff>205740</xdr:rowOff>
    </xdr:to>
    <xdr:graphicFrame macro="">
      <xdr:nvGraphicFramePr>
        <xdr:cNvPr id="6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0.60149</cdr:x>
      <cdr:y>0.15365</cdr:y>
    </cdr:from>
    <cdr:to>
      <cdr:x>0.60501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598420" y="373380"/>
          <a:ext cx="15240" cy="172974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0.47625</cdr:x>
      <cdr:y>0.11602</cdr:y>
    </cdr:from>
    <cdr:to>
      <cdr:x>0.78669</cdr:x>
      <cdr:y>0.21951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57400" y="281940"/>
          <a:ext cx="134112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0.02715</cdr:x>
      <cdr:y>0</cdr:y>
    </cdr:from>
    <cdr:to>
      <cdr:x>0.23615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14" y="0"/>
          <a:ext cx="879901" cy="180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BVP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3</xdr:row>
      <xdr:rowOff>76200</xdr:rowOff>
    </xdr:from>
    <xdr:to>
      <xdr:col>1</xdr:col>
      <xdr:colOff>4658924</xdr:colOff>
      <xdr:row>19</xdr:row>
      <xdr:rowOff>77496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0.00756</cdr:y>
    </cdr:from>
    <cdr:to>
      <cdr:x>0.89329</cdr:x>
      <cdr:y>0.08185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21771"/>
          <a:ext cx="3859001" cy="213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76200</xdr:rowOff>
    </xdr:from>
    <xdr:to>
      <xdr:col>1</xdr:col>
      <xdr:colOff>4549140</xdr:colOff>
      <xdr:row>19</xdr:row>
      <xdr:rowOff>152400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3</xdr:row>
      <xdr:rowOff>60960</xdr:rowOff>
    </xdr:from>
    <xdr:to>
      <xdr:col>1</xdr:col>
      <xdr:colOff>4533360</xdr:colOff>
      <xdr:row>19</xdr:row>
      <xdr:rowOff>136800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60960</xdr:rowOff>
    </xdr:from>
    <xdr:to>
      <xdr:col>1</xdr:col>
      <xdr:colOff>4598670</xdr:colOff>
      <xdr:row>19</xdr:row>
      <xdr:rowOff>136800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486508</xdr:colOff>
      <xdr:row>3</xdr:row>
      <xdr:rowOff>135402</xdr:rowOff>
    </xdr:from>
    <xdr:to>
      <xdr:col>2</xdr:col>
      <xdr:colOff>288388</xdr:colOff>
      <xdr:row>23</xdr:row>
      <xdr:rowOff>58616</xdr:rowOff>
    </xdr:to>
    <xdr:grpSp>
      <xdr:nvGrpSpPr>
        <xdr:cNvPr id="9" name="Grupė 8"/>
        <xdr:cNvGrpSpPr/>
      </xdr:nvGrpSpPr>
      <xdr:grpSpPr>
        <a:xfrm>
          <a:off x="486508" y="668802"/>
          <a:ext cx="5196840" cy="3466514"/>
          <a:chOff x="457200" y="586740"/>
          <a:chExt cx="5200357" cy="3475306"/>
        </a:xfrm>
      </xdr:grpSpPr>
      <xdr:sp macro="" textlink="">
        <xdr:nvSpPr>
          <xdr:cNvPr id="8" name="Stačiakampis 7"/>
          <xdr:cNvSpPr/>
        </xdr:nvSpPr>
        <xdr:spPr>
          <a:xfrm>
            <a:off x="4841631" y="715108"/>
            <a:ext cx="545123" cy="282526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aphicFrame macro="">
        <xdr:nvGraphicFramePr>
          <xdr:cNvPr id="7" name="Diagrama 6"/>
          <xdr:cNvGraphicFramePr>
            <a:graphicFrameLocks/>
          </xdr:cNvGraphicFramePr>
        </xdr:nvGraphicFramePr>
        <xdr:xfrm>
          <a:off x="457200" y="586740"/>
          <a:ext cx="5200357" cy="34753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4"/>
          <xdr:cNvSpPr txBox="1"/>
        </xdr:nvSpPr>
        <xdr:spPr bwMode="auto">
          <a:xfrm>
            <a:off x="4962378" y="1830559"/>
            <a:ext cx="334694" cy="1411458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t"/>
          <a:lstStyle/>
          <a:p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Kainų lygis (E</a:t>
            </a:r>
            <a:r>
              <a:rPr lang="en-US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=100)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693420</xdr:colOff>
      <xdr:row>3</xdr:row>
      <xdr:rowOff>68580</xdr:rowOff>
    </xdr:from>
    <xdr:to>
      <xdr:col>1</xdr:col>
      <xdr:colOff>4281900</xdr:colOff>
      <xdr:row>19</xdr:row>
      <xdr:rowOff>144420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114300</xdr:rowOff>
    </xdr:from>
    <xdr:to>
      <xdr:col>1</xdr:col>
      <xdr:colOff>4335240</xdr:colOff>
      <xdr:row>19</xdr:row>
      <xdr:rowOff>190140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220980</xdr:rowOff>
    </xdr:from>
    <xdr:to>
      <xdr:col>2</xdr:col>
      <xdr:colOff>98160</xdr:colOff>
      <xdr:row>17</xdr:row>
      <xdr:rowOff>144420</xdr:rowOff>
    </xdr:to>
    <xdr:grpSp>
      <xdr:nvGrpSpPr>
        <xdr:cNvPr id="5" name="Grupė 4"/>
        <xdr:cNvGrpSpPr/>
      </xdr:nvGrpSpPr>
      <xdr:grpSpPr>
        <a:xfrm>
          <a:off x="822960" y="754380"/>
          <a:ext cx="7192380" cy="2552340"/>
          <a:chOff x="205740" y="1744980"/>
          <a:chExt cx="7200000" cy="2704740"/>
        </a:xfrm>
      </xdr:grpSpPr>
      <xdr:sp macro="" textlink="">
        <xdr:nvSpPr>
          <xdr:cNvPr id="6" name="Stačiakampis 5"/>
          <xdr:cNvSpPr/>
        </xdr:nvSpPr>
        <xdr:spPr bwMode="auto">
          <a:xfrm>
            <a:off x="5036564" y="2010716"/>
            <a:ext cx="2156715" cy="181452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/>
          <xdr:cNvGraphicFramePr>
            <a:graphicFrameLocks/>
          </xdr:cNvGraphicFramePr>
        </xdr:nvGraphicFramePr>
        <xdr:xfrm>
          <a:off x="205740" y="1744980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296640</xdr:colOff>
      <xdr:row>16</xdr:row>
      <xdr:rowOff>151620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0.50165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61188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3</xdr:row>
      <xdr:rowOff>76200</xdr:rowOff>
    </xdr:from>
    <xdr:to>
      <xdr:col>2</xdr:col>
      <xdr:colOff>447821</xdr:colOff>
      <xdr:row>20</xdr:row>
      <xdr:rowOff>165229</xdr:rowOff>
    </xdr:to>
    <xdr:grpSp>
      <xdr:nvGrpSpPr>
        <xdr:cNvPr id="17" name="Grupė 16"/>
        <xdr:cNvGrpSpPr/>
      </xdr:nvGrpSpPr>
      <xdr:grpSpPr>
        <a:xfrm>
          <a:off x="769620" y="609600"/>
          <a:ext cx="8014481" cy="3068449"/>
          <a:chOff x="375138" y="9085384"/>
          <a:chExt cx="7820171" cy="3165604"/>
        </a:xfrm>
      </xdr:grpSpPr>
      <xdr:grpSp>
        <xdr:nvGrpSpPr>
          <xdr:cNvPr id="18" name="Grupė 17"/>
          <xdr:cNvGrpSpPr/>
        </xdr:nvGrpSpPr>
        <xdr:grpSpPr>
          <a:xfrm>
            <a:off x="375138" y="9177995"/>
            <a:ext cx="7820171" cy="3072993"/>
            <a:chOff x="1914378" y="8877005"/>
            <a:chExt cx="8014481" cy="2975838"/>
          </a:xfrm>
        </xdr:grpSpPr>
        <xdr:graphicFrame macro="">
          <xdr:nvGraphicFramePr>
            <xdr:cNvPr id="20" name="Chart 3">
              <a:extLst>
                <a:ext uri="{FF2B5EF4-FFF2-40B4-BE49-F238E27FC236}">
                  <a16:creationId xmlns:a16="http://schemas.microsoft.com/office/drawing/2014/main" xmlns="" id="{017944F4-6C90-4FE4-81BA-7DD9BF5EF02B}"/>
                </a:ext>
              </a:extLst>
            </xdr:cNvPr>
            <xdr:cNvGraphicFramePr>
              <a:graphicFrameLocks/>
            </xdr:cNvGraphicFramePr>
          </xdr:nvGraphicFramePr>
          <xdr:xfrm>
            <a:off x="1962735" y="8982222"/>
            <a:ext cx="7966124" cy="28706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21" name="Chart 3">
              <a:extLst>
                <a:ext uri="{FF2B5EF4-FFF2-40B4-BE49-F238E27FC236}">
                  <a16:creationId xmlns:a16="http://schemas.microsoft.com/office/drawing/2014/main" xmlns="" id="{B70581ED-E2FB-489E-B84F-4D3F611F8937}"/>
                </a:ext>
              </a:extLst>
            </xdr:cNvPr>
            <xdr:cNvGraphicFramePr>
              <a:graphicFrameLocks/>
            </xdr:cNvGraphicFramePr>
          </xdr:nvGraphicFramePr>
          <xdr:xfrm>
            <a:off x="1914378" y="8877005"/>
            <a:ext cx="4098231" cy="260574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19" name="TextBox 18"/>
          <xdr:cNvSpPr txBox="1"/>
        </xdr:nvSpPr>
        <xdr:spPr>
          <a:xfrm>
            <a:off x="533400" y="9085384"/>
            <a:ext cx="304946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0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metiniai pokyčiai, proc.; kaitos veiksniai, proc. p.</a:t>
            </a:r>
            <a:endParaRPr lang="lt-LT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lt-L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9" name="Grupė 8"/>
        <xdr:cNvGrpSpPr/>
      </xdr:nvGrpSpPr>
      <xdr:grpSpPr>
        <a:xfrm>
          <a:off x="652055" y="752204"/>
          <a:ext cx="8784229" cy="8473949"/>
          <a:chOff x="454832" y="325335"/>
          <a:chExt cx="8784229" cy="8521847"/>
        </a:xfrm>
      </xdr:grpSpPr>
      <xdr:graphicFrame macro="">
        <xdr:nvGraphicFramePr>
          <xdr:cNvPr id="10" name="Diagrama 9"/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Diagrama 10"/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2" name="Diagrama 11"/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Diagrama 12"/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4" name="Diagrama 13"/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0.61031</cdr:x>
      <cdr:y>0.12857</cdr:y>
    </cdr:from>
    <cdr:to>
      <cdr:x>0.61207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636520" y="312420"/>
          <a:ext cx="7603" cy="179069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0.48154</cdr:x>
      <cdr:y>0.10348</cdr:y>
    </cdr:from>
    <cdr:to>
      <cdr:x>0.79199</cdr:x>
      <cdr:y>0.20696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80243" y="251455"/>
          <a:ext cx="1341144" cy="25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</xdr:colOff>
      <xdr:row>3</xdr:row>
      <xdr:rowOff>62865</xdr:rowOff>
    </xdr:from>
    <xdr:to>
      <xdr:col>7</xdr:col>
      <xdr:colOff>297592</xdr:colOff>
      <xdr:row>17</xdr:row>
      <xdr:rowOff>39225</xdr:rowOff>
    </xdr:to>
    <xdr:grpSp>
      <xdr:nvGrpSpPr>
        <xdr:cNvPr id="5" name="Grupė 4"/>
        <xdr:cNvGrpSpPr/>
      </xdr:nvGrpSpPr>
      <xdr:grpSpPr>
        <a:xfrm>
          <a:off x="671512" y="588645"/>
          <a:ext cx="4320000" cy="2430000"/>
          <a:chOff x="671531" y="588593"/>
          <a:chExt cx="4320000" cy="2430000"/>
        </a:xfrm>
      </xdr:grpSpPr>
      <xdr:cxnSp macro="">
        <xdr:nvCxnSpPr>
          <xdr:cNvPr id="4" name="Tiesioji jungtis 3"/>
          <xdr:cNvCxnSpPr/>
        </xdr:nvCxnSpPr>
        <xdr:spPr>
          <a:xfrm>
            <a:off x="1036320" y="2369820"/>
            <a:ext cx="3855720" cy="0"/>
          </a:xfrm>
          <a:prstGeom prst="line">
            <a:avLst/>
          </a:prstGeom>
          <a:ln w="12700">
            <a:solidFill>
              <a:schemeClr val="accent4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3" name="Diagrama 2"/>
          <xdr:cNvGraphicFramePr>
            <a:graphicFrameLocks/>
          </xdr:cNvGraphicFramePr>
        </xdr:nvGraphicFramePr>
        <xdr:xfrm>
          <a:off x="671531" y="588593"/>
          <a:ext cx="4320000" cy="243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0.61031</cdr:x>
      <cdr:y>0.14738</cdr:y>
    </cdr:from>
    <cdr:to>
      <cdr:x>0.61383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636520" y="358140"/>
          <a:ext cx="15223" cy="174497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0.48154</cdr:x>
      <cdr:y>0.10348</cdr:y>
    </cdr:from>
    <cdr:to>
      <cdr:x>0.79199</cdr:x>
      <cdr:y>0.20696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80243" y="251455"/>
          <a:ext cx="1341144" cy="25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543877</xdr:colOff>
      <xdr:row>2</xdr:row>
      <xdr:rowOff>116205</xdr:rowOff>
    </xdr:from>
    <xdr:to>
      <xdr:col>7</xdr:col>
      <xdr:colOff>169957</xdr:colOff>
      <xdr:row>16</xdr:row>
      <xdr:rowOff>92565</xdr:rowOff>
    </xdr:to>
    <xdr:grpSp>
      <xdr:nvGrpSpPr>
        <xdr:cNvPr id="6" name="Grupė 5"/>
        <xdr:cNvGrpSpPr/>
      </xdr:nvGrpSpPr>
      <xdr:grpSpPr>
        <a:xfrm>
          <a:off x="543877" y="466725"/>
          <a:ext cx="4320000" cy="2430000"/>
          <a:chOff x="521024" y="466881"/>
          <a:chExt cx="4320000" cy="2430000"/>
        </a:xfrm>
      </xdr:grpSpPr>
      <xdr:cxnSp macro="">
        <xdr:nvCxnSpPr>
          <xdr:cNvPr id="5" name="Tiesioji jungtis 4"/>
          <xdr:cNvCxnSpPr/>
        </xdr:nvCxnSpPr>
        <xdr:spPr>
          <a:xfrm>
            <a:off x="853440" y="2232660"/>
            <a:ext cx="3825240" cy="7620"/>
          </a:xfrm>
          <a:prstGeom prst="line">
            <a:avLst/>
          </a:prstGeom>
          <a:ln w="12700">
            <a:solidFill>
              <a:schemeClr val="accent4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3" name="Diagrama 2"/>
          <xdr:cNvGraphicFramePr>
            <a:graphicFrameLocks/>
          </xdr:cNvGraphicFramePr>
        </xdr:nvGraphicFramePr>
        <xdr:xfrm>
          <a:off x="521024" y="466881"/>
          <a:ext cx="4320000" cy="243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0.60854</cdr:x>
      <cdr:y>0.14111</cdr:y>
    </cdr:from>
    <cdr:to>
      <cdr:x>0.61207</cdr:x>
      <cdr:y>0.86862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628900" y="342900"/>
          <a:ext cx="15223" cy="176783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0.47977</cdr:x>
      <cdr:y>0.09407</cdr:y>
    </cdr:from>
    <cdr:to>
      <cdr:x>0.79022</cdr:x>
      <cdr:y>0.19755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72623" y="228595"/>
          <a:ext cx="1341144" cy="25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Isvados%20ir%20ataskaitos/I&#353;vados%202017/Isvada%20del%20ERS%20tvirtinimo%20-%20pavasaris/02.%20Isvada%20sudarancios%20dalys/3.%20Projekcij&#371;%20palyginimas/2017%20pavasario%20ERS%20Lenteles%20ir%20paveikslai%202017-03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2 pav."/>
      <sheetName val="3 pav."/>
      <sheetName val="4 pav."/>
      <sheetName val="A.1 pav."/>
      <sheetName val="A.1 lentelė"/>
      <sheetName val="5 pav."/>
      <sheetName val="6 pav."/>
      <sheetName val="3 lentelė"/>
      <sheetName val="4 lentel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E3" t="str">
            <v>FM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1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/>
  </sheetPr>
  <dimension ref="B1:B52"/>
  <sheetViews>
    <sheetView showGridLines="0" showRowColHeaders="0" zoomScaleNormal="100" workbookViewId="0">
      <selection activeCell="B6" sqref="B6"/>
    </sheetView>
  </sheetViews>
  <sheetFormatPr defaultColWidth="8.69921875" defaultRowHeight="13.8" x14ac:dyDescent="0.25"/>
  <cols>
    <col min="1" max="1" width="5" style="10" customWidth="1"/>
    <col min="2" max="2" width="102.19921875" style="10" customWidth="1"/>
    <col min="3" max="16384" width="8.69921875" style="10"/>
  </cols>
  <sheetData>
    <row r="1" spans="2:2" ht="109.95" customHeight="1" thickBot="1" x14ac:dyDescent="0.3">
      <c r="B1" s="11"/>
    </row>
    <row r="2" spans="2:2" x14ac:dyDescent="0.25">
      <c r="B2" s="12"/>
    </row>
    <row r="3" spans="2:2" ht="17.399999999999999" x14ac:dyDescent="0.3">
      <c r="B3" s="20" t="s">
        <v>42</v>
      </c>
    </row>
    <row r="4" spans="2:2" ht="9.6" customHeight="1" x14ac:dyDescent="0.3">
      <c r="B4" s="13"/>
    </row>
    <row r="5" spans="2:2" x14ac:dyDescent="0.25">
      <c r="B5" s="14" t="s">
        <v>269</v>
      </c>
    </row>
    <row r="6" spans="2:2" ht="9.6" customHeight="1" x14ac:dyDescent="0.25">
      <c r="B6" s="15"/>
    </row>
    <row r="7" spans="2:2" ht="17.399999999999999" customHeight="1" x14ac:dyDescent="0.3">
      <c r="B7" s="20" t="s">
        <v>44</v>
      </c>
    </row>
    <row r="8" spans="2:2" ht="9.6" customHeight="1" x14ac:dyDescent="0.25">
      <c r="B8" s="15"/>
    </row>
    <row r="9" spans="2:2" x14ac:dyDescent="0.25">
      <c r="B9" s="17" t="s">
        <v>263</v>
      </c>
    </row>
    <row r="10" spans="2:2" x14ac:dyDescent="0.25">
      <c r="B10" s="17" t="s">
        <v>264</v>
      </c>
    </row>
    <row r="11" spans="2:2" x14ac:dyDescent="0.25">
      <c r="B11" s="17" t="s">
        <v>265</v>
      </c>
    </row>
    <row r="12" spans="2:2" x14ac:dyDescent="0.25">
      <c r="B12" s="17" t="s">
        <v>266</v>
      </c>
    </row>
    <row r="13" spans="2:2" x14ac:dyDescent="0.25">
      <c r="B13" s="17" t="s">
        <v>267</v>
      </c>
    </row>
    <row r="14" spans="2:2" x14ac:dyDescent="0.25">
      <c r="B14" s="17" t="s">
        <v>268</v>
      </c>
    </row>
    <row r="15" spans="2:2" ht="9.6" customHeight="1" x14ac:dyDescent="0.25">
      <c r="B15" s="15"/>
    </row>
    <row r="16" spans="2:2" ht="17.399999999999999" x14ac:dyDescent="0.3">
      <c r="B16" s="20" t="s">
        <v>43</v>
      </c>
    </row>
    <row r="17" spans="2:2" ht="9.6" customHeight="1" x14ac:dyDescent="0.3">
      <c r="B17" s="16"/>
    </row>
    <row r="18" spans="2:2" x14ac:dyDescent="0.25">
      <c r="B18" s="17" t="s">
        <v>86</v>
      </c>
    </row>
    <row r="19" spans="2:2" x14ac:dyDescent="0.25">
      <c r="B19" s="17" t="s">
        <v>81</v>
      </c>
    </row>
    <row r="20" spans="2:2" x14ac:dyDescent="0.25">
      <c r="B20" s="17" t="s">
        <v>89</v>
      </c>
    </row>
    <row r="21" spans="2:2" x14ac:dyDescent="0.25">
      <c r="B21" s="17" t="s">
        <v>90</v>
      </c>
    </row>
    <row r="22" spans="2:2" x14ac:dyDescent="0.25">
      <c r="B22" s="17" t="s">
        <v>91</v>
      </c>
    </row>
    <row r="23" spans="2:2" ht="9.6" customHeight="1" x14ac:dyDescent="0.25">
      <c r="B23" s="17"/>
    </row>
    <row r="24" spans="2:2" ht="17.399999999999999" x14ac:dyDescent="0.3">
      <c r="B24" s="20" t="s">
        <v>40</v>
      </c>
    </row>
    <row r="25" spans="2:2" ht="12.75" customHeight="1" x14ac:dyDescent="0.3">
      <c r="B25" s="13"/>
    </row>
    <row r="26" spans="2:2" x14ac:dyDescent="0.25">
      <c r="B26" s="41" t="s">
        <v>50</v>
      </c>
    </row>
    <row r="27" spans="2:2" x14ac:dyDescent="0.25">
      <c r="B27" s="41" t="s">
        <v>49</v>
      </c>
    </row>
    <row r="28" spans="2:2" x14ac:dyDescent="0.25">
      <c r="B28" s="18" t="s">
        <v>102</v>
      </c>
    </row>
    <row r="29" spans="2:2" x14ac:dyDescent="0.25">
      <c r="B29" s="18" t="s">
        <v>156</v>
      </c>
    </row>
    <row r="30" spans="2:2" x14ac:dyDescent="0.25">
      <c r="B30" s="18" t="s">
        <v>164</v>
      </c>
    </row>
    <row r="31" spans="2:2" ht="9.6" customHeight="1" x14ac:dyDescent="0.3">
      <c r="B31" s="16"/>
    </row>
    <row r="32" spans="2:2" ht="17.399999999999999" x14ac:dyDescent="0.3">
      <c r="B32" s="20" t="s">
        <v>29</v>
      </c>
    </row>
    <row r="33" spans="2:2" ht="9.6" customHeight="1" x14ac:dyDescent="0.3">
      <c r="B33" s="16"/>
    </row>
    <row r="34" spans="2:2" x14ac:dyDescent="0.25">
      <c r="B34" s="17" t="s">
        <v>165</v>
      </c>
    </row>
    <row r="35" spans="2:2" x14ac:dyDescent="0.25">
      <c r="B35" s="17" t="s">
        <v>175</v>
      </c>
    </row>
    <row r="36" spans="2:2" x14ac:dyDescent="0.25">
      <c r="B36" s="17" t="s">
        <v>179</v>
      </c>
    </row>
    <row r="37" spans="2:2" x14ac:dyDescent="0.25">
      <c r="B37" s="17" t="s">
        <v>181</v>
      </c>
    </row>
    <row r="38" spans="2:2" x14ac:dyDescent="0.25">
      <c r="B38" s="17" t="s">
        <v>183</v>
      </c>
    </row>
    <row r="39" spans="2:2" x14ac:dyDescent="0.25">
      <c r="B39" s="17" t="s">
        <v>186</v>
      </c>
    </row>
    <row r="40" spans="2:2" x14ac:dyDescent="0.25">
      <c r="B40" s="17" t="s">
        <v>196</v>
      </c>
    </row>
    <row r="41" spans="2:2" x14ac:dyDescent="0.25">
      <c r="B41" s="17" t="s">
        <v>200</v>
      </c>
    </row>
    <row r="42" spans="2:2" x14ac:dyDescent="0.25">
      <c r="B42" s="17" t="s">
        <v>240</v>
      </c>
    </row>
    <row r="43" spans="2:2" x14ac:dyDescent="0.25">
      <c r="B43" s="17" t="s">
        <v>241</v>
      </c>
    </row>
    <row r="44" spans="2:2" x14ac:dyDescent="0.25">
      <c r="B44" s="17" t="s">
        <v>262</v>
      </c>
    </row>
    <row r="45" spans="2:2" x14ac:dyDescent="0.25">
      <c r="B45" s="17" t="s">
        <v>242</v>
      </c>
    </row>
    <row r="46" spans="2:2" x14ac:dyDescent="0.25">
      <c r="B46" s="17" t="s">
        <v>243</v>
      </c>
    </row>
    <row r="47" spans="2:2" x14ac:dyDescent="0.25">
      <c r="B47" s="17" t="s">
        <v>244</v>
      </c>
    </row>
    <row r="48" spans="2:2" x14ac:dyDescent="0.25">
      <c r="B48" s="17" t="s">
        <v>222</v>
      </c>
    </row>
    <row r="49" spans="2:2" x14ac:dyDescent="0.25">
      <c r="B49" s="17" t="s">
        <v>226</v>
      </c>
    </row>
    <row r="50" spans="2:2" ht="12.75" customHeight="1" thickBot="1" x14ac:dyDescent="0.3">
      <c r="B50" s="19"/>
    </row>
    <row r="52" spans="2:2" ht="27.6" x14ac:dyDescent="0.25">
      <c r="B52" s="227" t="s">
        <v>228</v>
      </c>
    </row>
  </sheetData>
  <hyperlinks>
    <hyperlink ref="B34" location="'6 pav.'!A1" display="6 pav.            Realus BVP ir jo kaitos veiksniai"/>
    <hyperlink ref="B40" location="'12 pav.'!A1" display="12 pav.          Prekių ir paslaugų eksporto ir BVP santykis"/>
    <hyperlink ref="B47" location="'19 pav.'!A1" display="19 pav.          BVP komponenčių įtaka realaus BVP augimui"/>
    <hyperlink ref="B48" location="'3 lentelė'!A1" display="3 lentelė.       Makroekonominių rodiklių projekcijų palyginimas, 2018–2020 m."/>
    <hyperlink ref="B36" location="'8 pav.'!A1" display="8 pav.            Namų ūkių vartojimo išlaidų projekcijų suderinamumo tikrinimas"/>
    <hyperlink ref="B37" location="'9 pav.'!A1" display="9 pav.            Namų ūkių vartojimo išlaidos"/>
    <hyperlink ref="B38" location="'10 pav.'!A1" display="10 pav.            BPKF dalis nuo BVP"/>
    <hyperlink ref="B39" location="'11 pav.'!A1" display="11 pav.          BPKF dekomponavimas pagal investicijų rūšis"/>
    <hyperlink ref="B35" location="'7 pav.'!A1" display="7 pav.            Realaus BVP augimas"/>
    <hyperlink ref="B26" location="'5 pav.'!A1" display="5 pav.            Europos šalių atvirumo indeksas, 2017 m."/>
    <hyperlink ref="B19" location="'1 lentelė'!A1" display="1 lentelė.       Pridėtinės vertės 2018 m. I pusm. prieaugis pagal ekonominės veiklos rūšis, proc."/>
    <hyperlink ref="B18" location="'1 pav.'!A1" display="1 pav.            2018 m. I pusm. BVP augimas ir jo kaitos veiksniai"/>
    <hyperlink ref="B20" location="'2 pav.'!A1" display="1 pav.            2018 m. I pusm. BVP augimas ir jo kaitos veiksniai"/>
    <hyperlink ref="B21" location="'3 pav.'!A1" display="3 pav.            Užimtųjų skaičiaus metinis pokytis"/>
    <hyperlink ref="B22" location="'4 pav.'!A1" display="4 pav.            Vienetinės darbo sąnaudos"/>
    <hyperlink ref="B27" location="'2 lentelė'!A1" display="2 lentelė.       Techninės prielaidos ir rinkos lūkesčiai pagal ateities sandorius"/>
    <hyperlink ref="B29" location="'A.1 lentelė'!A1" display="A.1 lentelė.    Eksporto paklausos ir pasiūlos apribojimų vaidmuo"/>
    <hyperlink ref="B28" location="'A.1 pav.'!A1" display="A.1 pav.         Paslaugų metinė infliacija"/>
    <hyperlink ref="B30" location="'A.2 pav.'!A1" display="A.2 pav.         Gamybos atotrūkis nuo potencialo"/>
    <hyperlink ref="B41" location="'13 pav.'!A1" display="13 pav.          Euro zonos ir Baltijos šalių BVP defliatoriai"/>
    <hyperlink ref="B9" location="'1pr'!A1" display="Realaus BVP augimas projektuojamas subalansuotas…"/>
    <hyperlink ref="B10" location="'2pr'!A1" display="...skatinamas gausesnio namų ūkio vartojimo..."/>
    <hyperlink ref="B11" location="'3pr'!A1" display="…ir dėka gausesnių privačių ir ES paramos investicijų atsigavusio bendrojo pagrindinio kapitalo formavimosi"/>
    <hyperlink ref="B12" location="'4pr'!A1" display="Užimtųjų skaičius tikėtina mažės dėl nuolatinių gyventojų skaičiaus mažėjimo."/>
    <hyperlink ref="B13" location="'5pr'!A1" display="Tai sudarys galimybes derėtis dėl didesnio darbo užmokesčio…"/>
    <hyperlink ref="B14" location="'6pr'!A1" display="…kurio poveikį realiai ekonomikos plėtrai sušvelnins nuosaiki infliacija"/>
    <hyperlink ref="B42" location="'14 pav.'!A1" display="14 pav.          Infliacija skaičiuojama pagal SVKI"/>
    <hyperlink ref="B44" location="'16 pav.'!A1" display="16 pav.          Užimtųjų skaičiaus metinis pokytis"/>
    <hyperlink ref="B45" location="'17 pav.'!A1" display="17 pav.          Vidutinis mėnesinis bruto darbo užmokestis"/>
    <hyperlink ref="B46" location="'18 pav.'!A1" display="18 pav.          Potencialaus BVP augimas ir jo kaitos veiksniai"/>
    <hyperlink ref="B49" location="'2 priedas'!A1" display="2 priedas.      Tvirtinimo atkarpos"/>
    <hyperlink ref="B43" location="'15 pav.'!A1" display="15 pav.          Lietuvos prekių ir paslaugų kainų lygi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22"/>
  <sheetViews>
    <sheetView showGridLines="0" showRowColHeaders="0" workbookViewId="0">
      <selection sqref="A1:B1"/>
    </sheetView>
  </sheetViews>
  <sheetFormatPr defaultRowHeight="13.8" x14ac:dyDescent="0.25"/>
  <cols>
    <col min="2" max="2" width="61.19921875" customWidth="1"/>
  </cols>
  <sheetData>
    <row r="1" spans="1:9" x14ac:dyDescent="0.25">
      <c r="A1" s="243" t="s">
        <v>0</v>
      </c>
      <c r="B1" s="243"/>
    </row>
    <row r="2" spans="1:9" ht="14.4" thickBot="1" x14ac:dyDescent="0.3">
      <c r="D2" s="95" t="s">
        <v>12</v>
      </c>
      <c r="E2" s="96" t="s">
        <v>88</v>
      </c>
      <c r="F2" s="96" t="s">
        <v>56</v>
      </c>
      <c r="G2" s="96" t="s">
        <v>60</v>
      </c>
      <c r="H2" s="96" t="s">
        <v>59</v>
      </c>
      <c r="I2" s="97" t="s">
        <v>61</v>
      </c>
    </row>
    <row r="3" spans="1:9" x14ac:dyDescent="0.25">
      <c r="B3" s="44" t="s">
        <v>93</v>
      </c>
      <c r="D3" s="250">
        <v>2017</v>
      </c>
      <c r="E3" s="98">
        <v>1</v>
      </c>
      <c r="F3" s="99">
        <v>1.8</v>
      </c>
      <c r="G3" s="99">
        <v>2.8</v>
      </c>
      <c r="H3" s="99">
        <v>2.9</v>
      </c>
      <c r="I3" s="100">
        <v>2.5</v>
      </c>
    </row>
    <row r="4" spans="1:9" x14ac:dyDescent="0.25">
      <c r="B4" s="42"/>
      <c r="D4" s="250"/>
      <c r="E4" s="98">
        <v>2</v>
      </c>
      <c r="F4" s="99">
        <v>2</v>
      </c>
      <c r="G4" s="99">
        <v>3.4</v>
      </c>
      <c r="H4" s="99">
        <v>3.2</v>
      </c>
      <c r="I4" s="100">
        <v>3.2</v>
      </c>
    </row>
    <row r="5" spans="1:9" x14ac:dyDescent="0.25">
      <c r="D5" s="250"/>
      <c r="E5" s="98">
        <v>3</v>
      </c>
      <c r="F5" s="99">
        <v>1.5</v>
      </c>
      <c r="G5" s="99">
        <v>3</v>
      </c>
      <c r="H5" s="99">
        <v>3.3</v>
      </c>
      <c r="I5" s="100">
        <v>3.2</v>
      </c>
    </row>
    <row r="6" spans="1:9" x14ac:dyDescent="0.25">
      <c r="D6" s="250"/>
      <c r="E6" s="98">
        <v>4</v>
      </c>
      <c r="F6" s="99">
        <v>1.9</v>
      </c>
      <c r="G6" s="99">
        <v>3.6</v>
      </c>
      <c r="H6" s="99">
        <v>3.3</v>
      </c>
      <c r="I6" s="100">
        <v>3.5</v>
      </c>
    </row>
    <row r="7" spans="1:9" x14ac:dyDescent="0.25">
      <c r="D7" s="250"/>
      <c r="E7" s="98">
        <v>5</v>
      </c>
      <c r="F7" s="99">
        <v>1.4</v>
      </c>
      <c r="G7" s="99">
        <v>3.5</v>
      </c>
      <c r="H7" s="99">
        <v>2.7</v>
      </c>
      <c r="I7" s="100">
        <v>3.2</v>
      </c>
    </row>
    <row r="8" spans="1:9" x14ac:dyDescent="0.25">
      <c r="D8" s="250"/>
      <c r="E8" s="98">
        <v>6</v>
      </c>
      <c r="F8" s="99">
        <v>1.3</v>
      </c>
      <c r="G8" s="99">
        <v>3.1</v>
      </c>
      <c r="H8" s="99">
        <v>3.1</v>
      </c>
      <c r="I8" s="100">
        <v>3.5</v>
      </c>
    </row>
    <row r="9" spans="1:9" x14ac:dyDescent="0.25">
      <c r="D9" s="250"/>
      <c r="E9" s="98">
        <v>7</v>
      </c>
      <c r="F9" s="99">
        <v>1.3</v>
      </c>
      <c r="G9" s="99">
        <v>3.9</v>
      </c>
      <c r="H9" s="99">
        <v>2.6</v>
      </c>
      <c r="I9" s="100">
        <v>4.0999999999999996</v>
      </c>
    </row>
    <row r="10" spans="1:9" x14ac:dyDescent="0.25">
      <c r="D10" s="250"/>
      <c r="E10" s="98">
        <v>8</v>
      </c>
      <c r="F10" s="99">
        <v>1.5</v>
      </c>
      <c r="G10" s="99">
        <v>4.2</v>
      </c>
      <c r="H10" s="99">
        <v>3.2</v>
      </c>
      <c r="I10" s="100">
        <v>4.5999999999999996</v>
      </c>
    </row>
    <row r="11" spans="1:9" x14ac:dyDescent="0.25">
      <c r="D11" s="250"/>
      <c r="E11" s="98">
        <v>9</v>
      </c>
      <c r="F11" s="99">
        <v>1.5</v>
      </c>
      <c r="G11" s="99">
        <v>3.9</v>
      </c>
      <c r="H11" s="99">
        <v>3</v>
      </c>
      <c r="I11" s="100">
        <v>4.5999999999999996</v>
      </c>
    </row>
    <row r="12" spans="1:9" x14ac:dyDescent="0.25">
      <c r="D12" s="250"/>
      <c r="E12" s="98">
        <v>10</v>
      </c>
      <c r="F12" s="99">
        <v>1.4</v>
      </c>
      <c r="G12" s="99">
        <v>4</v>
      </c>
      <c r="H12" s="99">
        <v>2.7</v>
      </c>
      <c r="I12" s="100">
        <v>4.2</v>
      </c>
    </row>
    <row r="13" spans="1:9" x14ac:dyDescent="0.25">
      <c r="D13" s="250"/>
      <c r="E13" s="98">
        <v>11</v>
      </c>
      <c r="F13" s="99">
        <v>1.5</v>
      </c>
      <c r="G13" s="99">
        <v>4.5</v>
      </c>
      <c r="H13" s="99">
        <v>2.7</v>
      </c>
      <c r="I13" s="100">
        <v>4.2</v>
      </c>
    </row>
    <row r="14" spans="1:9" x14ac:dyDescent="0.25">
      <c r="D14" s="250"/>
      <c r="E14" s="98">
        <v>12</v>
      </c>
      <c r="F14" s="99">
        <v>1.4</v>
      </c>
      <c r="G14" s="99">
        <v>3.8</v>
      </c>
      <c r="H14" s="99">
        <v>2.2000000000000002</v>
      </c>
      <c r="I14" s="100">
        <v>3.8</v>
      </c>
    </row>
    <row r="15" spans="1:9" x14ac:dyDescent="0.25">
      <c r="D15" s="250">
        <v>2018</v>
      </c>
      <c r="E15" s="98">
        <v>1</v>
      </c>
      <c r="F15" s="99">
        <v>1.3</v>
      </c>
      <c r="G15" s="99">
        <v>3.6</v>
      </c>
      <c r="H15" s="99">
        <v>2</v>
      </c>
      <c r="I15" s="100">
        <v>3.6</v>
      </c>
    </row>
    <row r="16" spans="1:9" x14ac:dyDescent="0.25">
      <c r="D16" s="250"/>
      <c r="E16" s="98">
        <v>2</v>
      </c>
      <c r="F16" s="99">
        <v>1.1000000000000001</v>
      </c>
      <c r="G16" s="99">
        <v>3.2</v>
      </c>
      <c r="H16" s="99">
        <v>1.8</v>
      </c>
      <c r="I16" s="100">
        <v>3.2</v>
      </c>
    </row>
    <row r="17" spans="2:9" x14ac:dyDescent="0.25">
      <c r="D17" s="250"/>
      <c r="E17" s="98">
        <v>3</v>
      </c>
      <c r="F17" s="99">
        <v>1.3</v>
      </c>
      <c r="G17" s="99">
        <v>2.9</v>
      </c>
      <c r="H17" s="99">
        <v>2.2999999999999998</v>
      </c>
      <c r="I17" s="100">
        <v>2.5</v>
      </c>
    </row>
    <row r="18" spans="2:9" x14ac:dyDescent="0.25">
      <c r="D18" s="250"/>
      <c r="E18" s="98">
        <v>4</v>
      </c>
      <c r="F18" s="99">
        <v>1.3</v>
      </c>
      <c r="G18" s="99">
        <v>2.9</v>
      </c>
      <c r="H18" s="99">
        <v>2.1</v>
      </c>
      <c r="I18" s="100">
        <v>2.2000000000000002</v>
      </c>
    </row>
    <row r="19" spans="2:9" x14ac:dyDescent="0.25">
      <c r="D19" s="250"/>
      <c r="E19" s="98">
        <v>5</v>
      </c>
      <c r="F19" s="99">
        <v>1.9</v>
      </c>
      <c r="G19" s="99">
        <v>3.1</v>
      </c>
      <c r="H19" s="99">
        <v>2.4</v>
      </c>
      <c r="I19" s="100">
        <v>2.9</v>
      </c>
    </row>
    <row r="20" spans="2:9" x14ac:dyDescent="0.25">
      <c r="D20" s="250"/>
      <c r="E20" s="98">
        <v>6</v>
      </c>
      <c r="F20" s="99">
        <v>2</v>
      </c>
      <c r="G20" s="99">
        <v>3.9</v>
      </c>
      <c r="H20" s="99">
        <v>2.7</v>
      </c>
      <c r="I20" s="100">
        <v>2.6</v>
      </c>
    </row>
    <row r="21" spans="2:9" ht="14.4" thickBot="1" x14ac:dyDescent="0.3">
      <c r="B21" s="43" t="s">
        <v>87</v>
      </c>
      <c r="D21" s="250"/>
      <c r="E21" s="98">
        <v>7</v>
      </c>
      <c r="F21" s="99">
        <v>2.1</v>
      </c>
      <c r="G21" s="99">
        <v>3.3</v>
      </c>
      <c r="H21" s="99">
        <v>2.7</v>
      </c>
      <c r="I21" s="100">
        <v>2.2999999999999998</v>
      </c>
    </row>
    <row r="22" spans="2:9" x14ac:dyDescent="0.25">
      <c r="D22" s="251"/>
      <c r="E22" s="101">
        <v>8</v>
      </c>
      <c r="F22" s="101"/>
      <c r="G22" s="101"/>
      <c r="H22" s="102">
        <v>2.8</v>
      </c>
      <c r="I22" s="103">
        <v>1.8</v>
      </c>
    </row>
  </sheetData>
  <mergeCells count="3">
    <mergeCell ref="A1:B1"/>
    <mergeCell ref="D3:D14"/>
    <mergeCell ref="D15:D22"/>
  </mergeCells>
  <hyperlinks>
    <hyperlink ref="A1" location="Turinys!A1" display="↖ atgal į turinį"/>
    <hyperlink ref="A1:B1" location="Turinys!A20" display="↖ atgal į turinį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24"/>
  <sheetViews>
    <sheetView showGridLines="0" showRowColHeaders="0" workbookViewId="0">
      <selection activeCell="D28" sqref="D28"/>
    </sheetView>
  </sheetViews>
  <sheetFormatPr defaultRowHeight="13.8" x14ac:dyDescent="0.25"/>
  <cols>
    <col min="2" max="2" width="61.19921875" customWidth="1"/>
  </cols>
  <sheetData>
    <row r="1" spans="1:9" x14ac:dyDescent="0.25">
      <c r="A1" s="254" t="s">
        <v>0</v>
      </c>
      <c r="B1" s="254"/>
    </row>
    <row r="2" spans="1:9" ht="14.4" thickBot="1" x14ac:dyDescent="0.3">
      <c r="D2" s="104" t="s">
        <v>12</v>
      </c>
      <c r="E2" s="105" t="s">
        <v>101</v>
      </c>
      <c r="F2" s="106" t="s">
        <v>56</v>
      </c>
      <c r="G2" s="106" t="s">
        <v>60</v>
      </c>
      <c r="H2" s="106" t="s">
        <v>59</v>
      </c>
      <c r="I2" s="107" t="s">
        <v>61</v>
      </c>
    </row>
    <row r="3" spans="1:9" x14ac:dyDescent="0.25">
      <c r="B3" s="44" t="s">
        <v>95</v>
      </c>
      <c r="D3" s="252">
        <v>2013</v>
      </c>
      <c r="E3" s="108" t="s">
        <v>97</v>
      </c>
      <c r="F3" s="109">
        <v>-0.3</v>
      </c>
      <c r="G3" s="109">
        <v>1.5</v>
      </c>
      <c r="H3" s="109">
        <v>0.1</v>
      </c>
      <c r="I3" s="110">
        <v>1.3</v>
      </c>
    </row>
    <row r="4" spans="1:9" x14ac:dyDescent="0.25">
      <c r="B4" s="42"/>
      <c r="D4" s="252"/>
      <c r="E4" s="108" t="s">
        <v>98</v>
      </c>
      <c r="F4" s="109">
        <v>-0.1</v>
      </c>
      <c r="G4" s="109">
        <v>1.3</v>
      </c>
      <c r="H4" s="109">
        <v>1</v>
      </c>
      <c r="I4" s="110">
        <v>1.1000000000000001</v>
      </c>
    </row>
    <row r="5" spans="1:9" x14ac:dyDescent="0.25">
      <c r="D5" s="252"/>
      <c r="E5" s="108" t="s">
        <v>99</v>
      </c>
      <c r="F5" s="109">
        <v>0.1</v>
      </c>
      <c r="G5" s="109">
        <v>-1.7</v>
      </c>
      <c r="H5" s="109">
        <v>0.5</v>
      </c>
      <c r="I5" s="110">
        <v>-0.4</v>
      </c>
    </row>
    <row r="6" spans="1:9" x14ac:dyDescent="0.25">
      <c r="D6" s="252"/>
      <c r="E6" s="108" t="s">
        <v>100</v>
      </c>
      <c r="F6" s="109">
        <v>0.1</v>
      </c>
      <c r="G6" s="109">
        <v>-0.9</v>
      </c>
      <c r="H6" s="109">
        <v>-1.8</v>
      </c>
      <c r="I6" s="110">
        <v>0.4</v>
      </c>
    </row>
    <row r="7" spans="1:9" x14ac:dyDescent="0.25">
      <c r="D7" s="252">
        <v>2014</v>
      </c>
      <c r="E7" s="108" t="s">
        <v>97</v>
      </c>
      <c r="F7" s="109">
        <v>0.2</v>
      </c>
      <c r="G7" s="109">
        <v>0.2</v>
      </c>
      <c r="H7" s="109">
        <v>0.5</v>
      </c>
      <c r="I7" s="110">
        <v>0.9</v>
      </c>
    </row>
    <row r="8" spans="1:9" x14ac:dyDescent="0.25">
      <c r="D8" s="252"/>
      <c r="E8" s="108" t="s">
        <v>98</v>
      </c>
      <c r="F8" s="109">
        <v>0.3</v>
      </c>
      <c r="G8" s="109">
        <v>2.2000000000000002</v>
      </c>
      <c r="H8" s="109">
        <v>-0.4</v>
      </c>
      <c r="I8" s="110">
        <v>-0.1</v>
      </c>
    </row>
    <row r="9" spans="1:9" x14ac:dyDescent="0.25">
      <c r="D9" s="252"/>
      <c r="E9" s="108" t="s">
        <v>99</v>
      </c>
      <c r="F9" s="109">
        <v>0.3</v>
      </c>
      <c r="G9" s="109">
        <v>-0.3</v>
      </c>
      <c r="H9" s="109">
        <v>-1.3</v>
      </c>
      <c r="I9" s="110">
        <v>2.1</v>
      </c>
    </row>
    <row r="10" spans="1:9" x14ac:dyDescent="0.25">
      <c r="D10" s="252"/>
      <c r="E10" s="108" t="s">
        <v>100</v>
      </c>
      <c r="F10" s="109">
        <v>0.2</v>
      </c>
      <c r="G10" s="109">
        <v>1</v>
      </c>
      <c r="H10" s="109">
        <v>-0.1</v>
      </c>
      <c r="I10" s="110">
        <v>-0.9</v>
      </c>
    </row>
    <row r="11" spans="1:9" x14ac:dyDescent="0.25">
      <c r="D11" s="252">
        <v>2015</v>
      </c>
      <c r="E11" s="108" t="s">
        <v>97</v>
      </c>
      <c r="F11" s="109">
        <v>0.2</v>
      </c>
      <c r="G11" s="109">
        <v>0.7</v>
      </c>
      <c r="H11" s="109">
        <v>1.6</v>
      </c>
      <c r="I11" s="110">
        <v>0.1</v>
      </c>
    </row>
    <row r="12" spans="1:9" x14ac:dyDescent="0.25">
      <c r="D12" s="252"/>
      <c r="E12" s="108" t="s">
        <v>98</v>
      </c>
      <c r="F12" s="109">
        <v>0.4</v>
      </c>
      <c r="G12" s="109">
        <v>0.6</v>
      </c>
      <c r="H12" s="109">
        <v>0.3</v>
      </c>
      <c r="I12" s="110">
        <v>0.6</v>
      </c>
    </row>
    <row r="13" spans="1:9" x14ac:dyDescent="0.25">
      <c r="D13" s="252"/>
      <c r="E13" s="108" t="s">
        <v>99</v>
      </c>
      <c r="F13" s="109">
        <v>0.4</v>
      </c>
      <c r="G13" s="109">
        <v>2</v>
      </c>
      <c r="H13" s="109">
        <v>0.6</v>
      </c>
      <c r="I13" s="110">
        <v>1</v>
      </c>
    </row>
    <row r="14" spans="1:9" x14ac:dyDescent="0.25">
      <c r="D14" s="252"/>
      <c r="E14" s="108" t="s">
        <v>100</v>
      </c>
      <c r="F14" s="109">
        <v>0.4</v>
      </c>
      <c r="G14" s="109">
        <v>-2.1</v>
      </c>
      <c r="H14" s="109">
        <v>0.1</v>
      </c>
      <c r="I14" s="110">
        <v>-0.3</v>
      </c>
    </row>
    <row r="15" spans="1:9" x14ac:dyDescent="0.25">
      <c r="D15" s="252">
        <v>2016</v>
      </c>
      <c r="E15" s="108" t="s">
        <v>97</v>
      </c>
      <c r="F15" s="109">
        <v>0.3</v>
      </c>
      <c r="G15" s="109">
        <v>0.4</v>
      </c>
      <c r="H15" s="109">
        <v>-0.2</v>
      </c>
      <c r="I15" s="110">
        <v>1.3</v>
      </c>
    </row>
    <row r="16" spans="1:9" x14ac:dyDescent="0.25">
      <c r="D16" s="252"/>
      <c r="E16" s="108" t="s">
        <v>98</v>
      </c>
      <c r="F16" s="109">
        <v>0.4</v>
      </c>
      <c r="G16" s="109">
        <v>1.7</v>
      </c>
      <c r="H16" s="109">
        <v>-0.3</v>
      </c>
      <c r="I16" s="110">
        <v>0.8</v>
      </c>
    </row>
    <row r="17" spans="2:9" x14ac:dyDescent="0.25">
      <c r="D17" s="252"/>
      <c r="E17" s="108" t="s">
        <v>99</v>
      </c>
      <c r="F17" s="109">
        <v>0.3</v>
      </c>
      <c r="G17" s="109">
        <v>-1.1000000000000001</v>
      </c>
      <c r="H17" s="109">
        <v>-0.7</v>
      </c>
      <c r="I17" s="110">
        <v>-0.3</v>
      </c>
    </row>
    <row r="18" spans="2:9" x14ac:dyDescent="0.25">
      <c r="D18" s="252"/>
      <c r="E18" s="108" t="s">
        <v>100</v>
      </c>
      <c r="F18" s="109">
        <v>0.4</v>
      </c>
      <c r="G18" s="109">
        <v>-1.5</v>
      </c>
      <c r="H18" s="109">
        <v>0.4</v>
      </c>
      <c r="I18" s="110">
        <v>-0.2</v>
      </c>
    </row>
    <row r="19" spans="2:9" x14ac:dyDescent="0.25">
      <c r="D19" s="252">
        <v>2017</v>
      </c>
      <c r="E19" s="108" t="s">
        <v>97</v>
      </c>
      <c r="F19" s="109">
        <v>0.5</v>
      </c>
      <c r="G19" s="109">
        <v>3.3</v>
      </c>
      <c r="H19" s="109">
        <v>0.1</v>
      </c>
      <c r="I19" s="110">
        <v>-0.2</v>
      </c>
    </row>
    <row r="20" spans="2:9" x14ac:dyDescent="0.25">
      <c r="D20" s="252"/>
      <c r="E20" s="108" t="s">
        <v>98</v>
      </c>
      <c r="F20" s="109">
        <v>0.4</v>
      </c>
      <c r="G20" s="109">
        <v>-0.4</v>
      </c>
      <c r="H20" s="109">
        <v>-0.7</v>
      </c>
      <c r="I20" s="110">
        <v>0</v>
      </c>
    </row>
    <row r="21" spans="2:9" ht="14.4" thickBot="1" x14ac:dyDescent="0.3">
      <c r="B21" s="43" t="s">
        <v>87</v>
      </c>
      <c r="D21" s="252"/>
      <c r="E21" s="108" t="s">
        <v>99</v>
      </c>
      <c r="F21" s="109">
        <v>0.4</v>
      </c>
      <c r="G21" s="109">
        <v>1.3</v>
      </c>
      <c r="H21" s="109">
        <v>0.5</v>
      </c>
      <c r="I21" s="110">
        <v>-0.5</v>
      </c>
    </row>
    <row r="22" spans="2:9" x14ac:dyDescent="0.25">
      <c r="D22" s="252"/>
      <c r="E22" s="108" t="s">
        <v>100</v>
      </c>
      <c r="F22" s="109">
        <v>0.3</v>
      </c>
      <c r="G22" s="109">
        <v>1.5</v>
      </c>
      <c r="H22" s="109">
        <v>0.9</v>
      </c>
      <c r="I22" s="110">
        <v>0.2</v>
      </c>
    </row>
    <row r="23" spans="2:9" x14ac:dyDescent="0.25">
      <c r="D23" s="252">
        <v>2018</v>
      </c>
      <c r="E23" s="108" t="s">
        <v>97</v>
      </c>
      <c r="F23" s="109">
        <v>0.4</v>
      </c>
      <c r="G23" s="109">
        <v>-1.4</v>
      </c>
      <c r="H23" s="109">
        <v>0.9</v>
      </c>
      <c r="I23" s="110">
        <v>0</v>
      </c>
    </row>
    <row r="24" spans="2:9" x14ac:dyDescent="0.25">
      <c r="D24" s="253"/>
      <c r="E24" s="111" t="s">
        <v>98</v>
      </c>
      <c r="F24" s="112">
        <v>0.4</v>
      </c>
      <c r="G24" s="112">
        <v>1.3</v>
      </c>
      <c r="H24" s="112">
        <v>-0.3</v>
      </c>
      <c r="I24" s="113">
        <v>0.7</v>
      </c>
    </row>
  </sheetData>
  <mergeCells count="7">
    <mergeCell ref="D23:D24"/>
    <mergeCell ref="A1:B1"/>
    <mergeCell ref="D3:D6"/>
    <mergeCell ref="D7:D10"/>
    <mergeCell ref="D11:D14"/>
    <mergeCell ref="D15:D18"/>
    <mergeCell ref="D19:D22"/>
  </mergeCells>
  <hyperlinks>
    <hyperlink ref="A1" location="Turinys!A1" display="↖ atgal į turinį"/>
    <hyperlink ref="A1:B1" location="Turinys!A2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24"/>
  <sheetViews>
    <sheetView showGridLines="0" showRowColHeaders="0" workbookViewId="0">
      <selection sqref="A1:B1"/>
    </sheetView>
  </sheetViews>
  <sheetFormatPr defaultRowHeight="13.8" x14ac:dyDescent="0.25"/>
  <cols>
    <col min="2" max="2" width="61.19921875" customWidth="1"/>
  </cols>
  <sheetData>
    <row r="1" spans="1:9" x14ac:dyDescent="0.25">
      <c r="A1" s="243" t="s">
        <v>0</v>
      </c>
      <c r="B1" s="243"/>
    </row>
    <row r="2" spans="1:9" ht="14.4" thickBot="1" x14ac:dyDescent="0.3">
      <c r="D2" s="104" t="s">
        <v>12</v>
      </c>
      <c r="E2" s="105" t="s">
        <v>101</v>
      </c>
      <c r="F2" s="106" t="s">
        <v>56</v>
      </c>
      <c r="G2" s="106" t="s">
        <v>60</v>
      </c>
      <c r="H2" s="106" t="s">
        <v>59</v>
      </c>
      <c r="I2" s="107" t="s">
        <v>61</v>
      </c>
    </row>
    <row r="3" spans="1:9" x14ac:dyDescent="0.25">
      <c r="B3" s="44" t="s">
        <v>96</v>
      </c>
      <c r="D3" s="252">
        <v>2013</v>
      </c>
      <c r="E3" s="108" t="s">
        <v>97</v>
      </c>
      <c r="F3" s="109">
        <v>101.1</v>
      </c>
      <c r="G3" s="109">
        <v>108.8</v>
      </c>
      <c r="H3" s="109">
        <v>110.7</v>
      </c>
      <c r="I3" s="110">
        <v>108.8</v>
      </c>
    </row>
    <row r="4" spans="1:9" x14ac:dyDescent="0.25">
      <c r="B4" s="42"/>
      <c r="D4" s="252"/>
      <c r="E4" s="108" t="s">
        <v>98</v>
      </c>
      <c r="F4" s="109">
        <v>104.1</v>
      </c>
      <c r="G4" s="109">
        <v>108.1</v>
      </c>
      <c r="H4" s="109">
        <v>109.8</v>
      </c>
      <c r="I4" s="110">
        <v>110.2</v>
      </c>
    </row>
    <row r="5" spans="1:9" x14ac:dyDescent="0.25">
      <c r="D5" s="252"/>
      <c r="E5" s="108" t="s">
        <v>99</v>
      </c>
      <c r="F5" s="109">
        <v>100</v>
      </c>
      <c r="G5" s="109">
        <v>105.9</v>
      </c>
      <c r="H5" s="109">
        <v>105</v>
      </c>
      <c r="I5" s="110">
        <v>98.8</v>
      </c>
    </row>
    <row r="6" spans="1:9" x14ac:dyDescent="0.25">
      <c r="D6" s="252"/>
      <c r="E6" s="108" t="s">
        <v>100</v>
      </c>
      <c r="F6" s="109">
        <v>109.4</v>
      </c>
      <c r="G6" s="109">
        <v>113</v>
      </c>
      <c r="H6" s="109">
        <v>106.7</v>
      </c>
      <c r="I6" s="110">
        <v>107.2</v>
      </c>
    </row>
    <row r="7" spans="1:9" x14ac:dyDescent="0.25">
      <c r="D7" s="252">
        <v>2014</v>
      </c>
      <c r="E7" s="108" t="s">
        <v>97</v>
      </c>
      <c r="F7" s="109">
        <v>101.2</v>
      </c>
      <c r="G7" s="109">
        <v>116</v>
      </c>
      <c r="H7" s="109">
        <v>119.7</v>
      </c>
      <c r="I7" s="110">
        <v>110.4</v>
      </c>
    </row>
    <row r="8" spans="1:9" x14ac:dyDescent="0.25">
      <c r="D8" s="252"/>
      <c r="E8" s="108" t="s">
        <v>98</v>
      </c>
      <c r="F8" s="109">
        <v>104.9</v>
      </c>
      <c r="G8" s="109">
        <v>113.2</v>
      </c>
      <c r="H8" s="109">
        <v>115.4</v>
      </c>
      <c r="I8" s="110">
        <v>115</v>
      </c>
    </row>
    <row r="9" spans="1:9" x14ac:dyDescent="0.25">
      <c r="D9" s="252"/>
      <c r="E9" s="108" t="s">
        <v>99</v>
      </c>
      <c r="F9" s="109">
        <v>100.7</v>
      </c>
      <c r="G9" s="109">
        <v>110.6</v>
      </c>
      <c r="H9" s="109">
        <v>109.6</v>
      </c>
      <c r="I9" s="110">
        <v>101.3</v>
      </c>
    </row>
    <row r="10" spans="1:9" x14ac:dyDescent="0.25">
      <c r="D10" s="252"/>
      <c r="E10" s="108" t="s">
        <v>100</v>
      </c>
      <c r="F10" s="109">
        <v>110.1</v>
      </c>
      <c r="G10" s="109">
        <v>115</v>
      </c>
      <c r="H10" s="109">
        <v>110.3</v>
      </c>
      <c r="I10" s="110">
        <v>111.4</v>
      </c>
    </row>
    <row r="11" spans="1:9" x14ac:dyDescent="0.25">
      <c r="D11" s="252">
        <v>2015</v>
      </c>
      <c r="E11" s="108" t="s">
        <v>97</v>
      </c>
      <c r="F11" s="109">
        <v>101.6</v>
      </c>
      <c r="G11" s="109">
        <v>122.8</v>
      </c>
      <c r="H11" s="109">
        <v>124</v>
      </c>
      <c r="I11" s="110">
        <v>114</v>
      </c>
    </row>
    <row r="12" spans="1:9" x14ac:dyDescent="0.25">
      <c r="D12" s="252"/>
      <c r="E12" s="108" t="s">
        <v>98</v>
      </c>
      <c r="F12" s="109">
        <v>105.5</v>
      </c>
      <c r="G12" s="109">
        <v>116.9</v>
      </c>
      <c r="H12" s="109">
        <v>120.6</v>
      </c>
      <c r="I12" s="110">
        <v>120.6</v>
      </c>
    </row>
    <row r="13" spans="1:9" x14ac:dyDescent="0.25">
      <c r="D13" s="252"/>
      <c r="E13" s="108" t="s">
        <v>99</v>
      </c>
      <c r="F13" s="109">
        <v>101.3</v>
      </c>
      <c r="G13" s="109">
        <v>114.9</v>
      </c>
      <c r="H13" s="109">
        <v>116.8</v>
      </c>
      <c r="I13" s="110">
        <v>107.8</v>
      </c>
    </row>
    <row r="14" spans="1:9" x14ac:dyDescent="0.25">
      <c r="D14" s="252"/>
      <c r="E14" s="108" t="s">
        <v>100</v>
      </c>
      <c r="F14" s="109">
        <v>110.5</v>
      </c>
      <c r="G14" s="109">
        <v>119.8</v>
      </c>
      <c r="H14" s="109">
        <v>121</v>
      </c>
      <c r="I14" s="110">
        <v>117.3</v>
      </c>
    </row>
    <row r="15" spans="1:9" x14ac:dyDescent="0.25">
      <c r="D15" s="252">
        <v>2016</v>
      </c>
      <c r="E15" s="108" t="s">
        <v>97</v>
      </c>
      <c r="F15" s="109">
        <v>102.4</v>
      </c>
      <c r="G15" s="109">
        <v>123.7</v>
      </c>
      <c r="H15" s="109">
        <v>130.19999999999999</v>
      </c>
      <c r="I15" s="110">
        <v>121.2</v>
      </c>
    </row>
    <row r="16" spans="1:9" x14ac:dyDescent="0.25">
      <c r="D16" s="252"/>
      <c r="E16" s="108" t="s">
        <v>98</v>
      </c>
      <c r="F16" s="109">
        <v>105.5</v>
      </c>
      <c r="G16" s="109">
        <v>123.3</v>
      </c>
      <c r="H16" s="109">
        <v>125.4</v>
      </c>
      <c r="I16" s="110">
        <v>127.2</v>
      </c>
    </row>
    <row r="17" spans="2:9" x14ac:dyDescent="0.25">
      <c r="D17" s="252"/>
      <c r="E17" s="108" t="s">
        <v>99</v>
      </c>
      <c r="F17" s="109">
        <v>102.3</v>
      </c>
      <c r="G17" s="109">
        <v>119.2</v>
      </c>
      <c r="H17" s="109">
        <v>120.9</v>
      </c>
      <c r="I17" s="110">
        <v>114.4</v>
      </c>
    </row>
    <row r="18" spans="2:9" x14ac:dyDescent="0.25">
      <c r="D18" s="252"/>
      <c r="E18" s="108" t="s">
        <v>100</v>
      </c>
      <c r="F18" s="109">
        <v>111.5</v>
      </c>
      <c r="G18" s="109">
        <v>122.1</v>
      </c>
      <c r="H18" s="109">
        <v>126</v>
      </c>
      <c r="I18" s="110">
        <v>123.7</v>
      </c>
    </row>
    <row r="19" spans="2:9" x14ac:dyDescent="0.25">
      <c r="D19" s="252">
        <v>2017</v>
      </c>
      <c r="E19" s="108" t="s">
        <v>97</v>
      </c>
      <c r="F19" s="109">
        <v>102.7</v>
      </c>
      <c r="G19" s="109">
        <v>128.5</v>
      </c>
      <c r="H19" s="109">
        <v>136</v>
      </c>
      <c r="I19" s="110">
        <v>126.6</v>
      </c>
    </row>
    <row r="20" spans="2:9" x14ac:dyDescent="0.25">
      <c r="D20" s="252"/>
      <c r="E20" s="108" t="s">
        <v>98</v>
      </c>
      <c r="F20" s="109">
        <v>106.9</v>
      </c>
      <c r="G20" s="109">
        <v>128.30000000000001</v>
      </c>
      <c r="H20" s="109">
        <v>131.30000000000001</v>
      </c>
      <c r="I20" s="110">
        <v>133.19999999999999</v>
      </c>
    </row>
    <row r="21" spans="2:9" ht="14.4" thickBot="1" x14ac:dyDescent="0.3">
      <c r="B21" s="43" t="s">
        <v>87</v>
      </c>
      <c r="D21" s="252"/>
      <c r="E21" s="108" t="s">
        <v>99</v>
      </c>
      <c r="F21" s="109">
        <v>103</v>
      </c>
      <c r="G21" s="109">
        <v>125.7</v>
      </c>
      <c r="H21" s="109">
        <v>122.3</v>
      </c>
      <c r="I21" s="110">
        <v>120.3</v>
      </c>
    </row>
    <row r="22" spans="2:9" x14ac:dyDescent="0.25">
      <c r="D22" s="252"/>
      <c r="E22" s="108" t="s">
        <v>100</v>
      </c>
      <c r="F22" s="109">
        <v>112.4</v>
      </c>
      <c r="G22" s="109">
        <v>128.6</v>
      </c>
      <c r="H22" s="109">
        <v>129.19999999999999</v>
      </c>
      <c r="I22" s="110">
        <v>128.80000000000001</v>
      </c>
    </row>
    <row r="23" spans="2:9" x14ac:dyDescent="0.25">
      <c r="D23" s="252">
        <v>2018</v>
      </c>
      <c r="E23" s="108" t="s">
        <v>97</v>
      </c>
      <c r="F23" s="109">
        <v>104.2</v>
      </c>
      <c r="G23" s="109">
        <v>136.1</v>
      </c>
      <c r="H23" s="109">
        <v>142.1</v>
      </c>
      <c r="I23" s="110">
        <v>133.4</v>
      </c>
    </row>
    <row r="24" spans="2:9" x14ac:dyDescent="0.25">
      <c r="D24" s="253"/>
      <c r="E24" s="111" t="s">
        <v>98</v>
      </c>
      <c r="F24" s="112">
        <v>108.7</v>
      </c>
      <c r="G24" s="112">
        <v>133.9</v>
      </c>
      <c r="H24" s="112">
        <v>136.5</v>
      </c>
      <c r="I24" s="113">
        <v>139.4</v>
      </c>
    </row>
  </sheetData>
  <mergeCells count="7">
    <mergeCell ref="D23:D24"/>
    <mergeCell ref="A1:B1"/>
    <mergeCell ref="D3:D6"/>
    <mergeCell ref="D7:D10"/>
    <mergeCell ref="D11:D14"/>
    <mergeCell ref="D15:D18"/>
    <mergeCell ref="D19:D22"/>
  </mergeCells>
  <hyperlinks>
    <hyperlink ref="A1" location="Turinys!A1" display="↖ atgal į turinį"/>
    <hyperlink ref="A1:B1" location="Turinys!A22" display="↖ atgal į turinį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22"/>
  <sheetViews>
    <sheetView showGridLines="0" showRowColHeaders="0" workbookViewId="0">
      <selection activeCell="F23" sqref="F23"/>
    </sheetView>
  </sheetViews>
  <sheetFormatPr defaultRowHeight="13.8" x14ac:dyDescent="0.25"/>
  <cols>
    <col min="2" max="2" width="61.19921875" customWidth="1"/>
  </cols>
  <sheetData>
    <row r="1" spans="1:5" x14ac:dyDescent="0.25">
      <c r="A1" s="254" t="s">
        <v>0</v>
      </c>
      <c r="B1" s="254"/>
    </row>
    <row r="2" spans="1:5" ht="14.4" thickBot="1" x14ac:dyDescent="0.3">
      <c r="D2" s="114" t="s">
        <v>62</v>
      </c>
      <c r="E2" s="115" t="s">
        <v>63</v>
      </c>
    </row>
    <row r="3" spans="1:5" x14ac:dyDescent="0.25">
      <c r="B3" s="44" t="s">
        <v>92</v>
      </c>
      <c r="D3" s="89" t="s">
        <v>52</v>
      </c>
      <c r="E3" s="116">
        <v>69.290440472904194</v>
      </c>
    </row>
    <row r="4" spans="1:5" x14ac:dyDescent="0.25">
      <c r="B4" s="42"/>
      <c r="D4" s="89" t="s">
        <v>53</v>
      </c>
      <c r="E4" s="116">
        <v>76.703761118283794</v>
      </c>
    </row>
    <row r="5" spans="1:5" x14ac:dyDescent="0.25">
      <c r="D5" s="89" t="s">
        <v>54</v>
      </c>
      <c r="E5" s="116">
        <v>86.442060148769428</v>
      </c>
    </row>
    <row r="6" spans="1:5" x14ac:dyDescent="0.25">
      <c r="D6" s="89" t="s">
        <v>55</v>
      </c>
      <c r="E6" s="116">
        <v>86.533713316286992</v>
      </c>
    </row>
    <row r="7" spans="1:5" x14ac:dyDescent="0.25">
      <c r="D7" s="89" t="s">
        <v>56</v>
      </c>
      <c r="E7" s="116">
        <v>89.876792077173988</v>
      </c>
    </row>
    <row r="8" spans="1:5" x14ac:dyDescent="0.25">
      <c r="D8" s="89" t="s">
        <v>57</v>
      </c>
      <c r="E8" s="116">
        <v>103.23886457547884</v>
      </c>
    </row>
    <row r="9" spans="1:5" x14ac:dyDescent="0.25">
      <c r="D9" s="89" t="s">
        <v>58</v>
      </c>
      <c r="E9" s="116">
        <v>103.94136745554007</v>
      </c>
    </row>
    <row r="10" spans="1:5" x14ac:dyDescent="0.25">
      <c r="D10" s="89" t="s">
        <v>59</v>
      </c>
      <c r="E10" s="116">
        <v>122.26231168502342</v>
      </c>
    </row>
    <row r="11" spans="1:5" x14ac:dyDescent="0.25">
      <c r="D11" s="89" t="s">
        <v>60</v>
      </c>
      <c r="E11" s="116">
        <v>148.53377711718352</v>
      </c>
    </row>
    <row r="12" spans="1:5" x14ac:dyDescent="0.25">
      <c r="D12" s="92" t="s">
        <v>61</v>
      </c>
      <c r="E12" s="117">
        <v>160.60181092768235</v>
      </c>
    </row>
    <row r="22" spans="2:2" ht="14.4" thickBot="1" x14ac:dyDescent="0.3">
      <c r="B22" s="43" t="s">
        <v>51</v>
      </c>
    </row>
  </sheetData>
  <mergeCells count="1">
    <mergeCell ref="A1:B1"/>
  </mergeCells>
  <hyperlinks>
    <hyperlink ref="A1" location="Turinys!A1" display="↖ atgal į turinį"/>
    <hyperlink ref="A1:B1" location="Turinys!A26" display="↖ atgal į turinį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12"/>
  <sheetViews>
    <sheetView showGridLines="0" showRowColHeaders="0" workbookViewId="0">
      <selection sqref="A1:B1"/>
    </sheetView>
  </sheetViews>
  <sheetFormatPr defaultColWidth="8.69921875" defaultRowHeight="13.8" x14ac:dyDescent="0.25"/>
  <cols>
    <col min="1" max="1" width="8.69921875" style="21" customWidth="1"/>
    <col min="2" max="2" width="11.19921875" style="21" customWidth="1"/>
    <col min="3" max="12" width="8.69921875" style="21" customWidth="1"/>
    <col min="13" max="16384" width="8.69921875" style="21"/>
  </cols>
  <sheetData>
    <row r="1" spans="1:12" x14ac:dyDescent="0.25">
      <c r="A1" s="243" t="s">
        <v>0</v>
      </c>
      <c r="B1" s="243"/>
    </row>
    <row r="2" spans="1:12" ht="14.4" thickBo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4.4" thickBot="1" x14ac:dyDescent="0.3">
      <c r="B3" s="255" t="s">
        <v>46</v>
      </c>
      <c r="C3" s="255"/>
      <c r="D3" s="255"/>
      <c r="E3" s="255"/>
      <c r="F3" s="255"/>
      <c r="G3" s="255"/>
      <c r="H3" s="255"/>
      <c r="I3" s="255"/>
      <c r="J3" s="255"/>
      <c r="K3" s="25"/>
      <c r="L3" s="25"/>
    </row>
    <row r="4" spans="1:12" ht="30.6" customHeight="1" x14ac:dyDescent="0.25">
      <c r="B4" s="263" t="s">
        <v>48</v>
      </c>
      <c r="C4" s="256" t="s">
        <v>22</v>
      </c>
      <c r="D4" s="256"/>
      <c r="E4" s="256"/>
      <c r="F4" s="256"/>
      <c r="G4" s="256" t="s">
        <v>14</v>
      </c>
      <c r="H4" s="256"/>
      <c r="I4" s="256"/>
      <c r="J4" s="256"/>
      <c r="K4" s="257" t="s">
        <v>23</v>
      </c>
      <c r="L4" s="258"/>
    </row>
    <row r="5" spans="1:12" ht="14.4" thickBot="1" x14ac:dyDescent="0.3">
      <c r="B5" s="264"/>
      <c r="C5" s="260">
        <v>43160</v>
      </c>
      <c r="D5" s="260"/>
      <c r="E5" s="261">
        <v>43356</v>
      </c>
      <c r="F5" s="261"/>
      <c r="G5" s="260">
        <v>43138</v>
      </c>
      <c r="H5" s="260"/>
      <c r="I5" s="261">
        <v>43282</v>
      </c>
      <c r="J5" s="261"/>
      <c r="K5" s="260">
        <v>43355</v>
      </c>
      <c r="L5" s="265"/>
    </row>
    <row r="6" spans="1:12" s="22" customFormat="1" ht="22.2" customHeight="1" x14ac:dyDescent="0.25">
      <c r="B6" s="27" t="s">
        <v>12</v>
      </c>
      <c r="C6" s="28"/>
      <c r="D6" s="28"/>
      <c r="E6" s="29"/>
      <c r="F6" s="29"/>
      <c r="G6" s="28"/>
      <c r="H6" s="28"/>
      <c r="I6" s="29"/>
      <c r="J6" s="29"/>
      <c r="K6" s="28"/>
      <c r="L6" s="29"/>
    </row>
    <row r="7" spans="1:12" x14ac:dyDescent="0.25">
      <c r="B7" s="30">
        <v>2018</v>
      </c>
      <c r="C7" s="31">
        <v>1.23</v>
      </c>
      <c r="D7" s="38">
        <v>65</v>
      </c>
      <c r="E7" s="32">
        <v>1.18</v>
      </c>
      <c r="F7" s="40">
        <v>71.5</v>
      </c>
      <c r="G7" s="31">
        <v>1.23</v>
      </c>
      <c r="H7" s="31">
        <v>68.3</v>
      </c>
      <c r="I7" s="32">
        <v>1.1599999999999999</v>
      </c>
      <c r="J7" s="32">
        <v>72.8</v>
      </c>
      <c r="K7" s="31">
        <v>1.1599999999999999</v>
      </c>
      <c r="L7" s="40">
        <v>79</v>
      </c>
    </row>
    <row r="8" spans="1:12" x14ac:dyDescent="0.25">
      <c r="B8" s="30">
        <v>2019</v>
      </c>
      <c r="C8" s="31">
        <v>1.24</v>
      </c>
      <c r="D8" s="38">
        <v>61.2</v>
      </c>
      <c r="E8" s="32">
        <v>1.1399999999999999</v>
      </c>
      <c r="F8" s="40">
        <v>71.7</v>
      </c>
      <c r="G8" s="31">
        <v>1.23</v>
      </c>
      <c r="H8" s="31">
        <v>64.2</v>
      </c>
      <c r="I8" s="32">
        <v>1.1599999999999999</v>
      </c>
      <c r="J8" s="32">
        <v>71.8</v>
      </c>
      <c r="K8" s="31">
        <v>1.19</v>
      </c>
      <c r="L8" s="40">
        <v>76.5</v>
      </c>
    </row>
    <row r="9" spans="1:12" ht="14.4" thickBot="1" x14ac:dyDescent="0.3">
      <c r="B9" s="33">
        <v>2020</v>
      </c>
      <c r="C9" s="34">
        <v>1.24</v>
      </c>
      <c r="D9" s="39">
        <v>58.3</v>
      </c>
      <c r="E9" s="35">
        <v>1.1399999999999999</v>
      </c>
      <c r="F9" s="37">
        <v>69</v>
      </c>
      <c r="G9" s="36"/>
      <c r="H9" s="36"/>
      <c r="I9" s="35">
        <v>1.1599999999999999</v>
      </c>
      <c r="J9" s="35">
        <v>71.8</v>
      </c>
      <c r="K9" s="34">
        <v>1.23</v>
      </c>
      <c r="L9" s="37">
        <v>72.599999999999994</v>
      </c>
    </row>
    <row r="10" spans="1:12" ht="27" customHeight="1" x14ac:dyDescent="0.25">
      <c r="B10" s="23" t="s">
        <v>45</v>
      </c>
      <c r="C10" s="23"/>
      <c r="E10" s="24" t="s">
        <v>27</v>
      </c>
      <c r="F10" s="23"/>
      <c r="G10" s="23"/>
      <c r="H10" s="23"/>
      <c r="I10" s="23"/>
      <c r="J10" s="23"/>
      <c r="K10" s="23"/>
      <c r="L10" s="23"/>
    </row>
    <row r="11" spans="1:12" ht="28.95" customHeight="1" x14ac:dyDescent="0.25">
      <c r="B11" s="262" t="s">
        <v>47</v>
      </c>
      <c r="C11" s="262"/>
      <c r="D11" s="262"/>
      <c r="E11" s="262"/>
      <c r="F11" s="262"/>
      <c r="G11" s="262"/>
      <c r="H11" s="262"/>
      <c r="I11" s="262"/>
      <c r="J11" s="262"/>
      <c r="K11" s="262"/>
      <c r="L11" s="262"/>
    </row>
    <row r="12" spans="1:12" ht="14.4" thickBot="1" x14ac:dyDescent="0.3">
      <c r="B12" s="259" t="s">
        <v>41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</row>
  </sheetData>
  <mergeCells count="13">
    <mergeCell ref="B12:L12"/>
    <mergeCell ref="C5:D5"/>
    <mergeCell ref="E5:F5"/>
    <mergeCell ref="G5:H5"/>
    <mergeCell ref="I5:J5"/>
    <mergeCell ref="B11:L11"/>
    <mergeCell ref="B4:B5"/>
    <mergeCell ref="K5:L5"/>
    <mergeCell ref="A1:B1"/>
    <mergeCell ref="B3:J3"/>
    <mergeCell ref="C4:F4"/>
    <mergeCell ref="G4:J4"/>
    <mergeCell ref="K4:L4"/>
  </mergeCells>
  <hyperlinks>
    <hyperlink ref="A1" location="Turinys!A1" display="↖ atgal į turinį"/>
    <hyperlink ref="A1:B1" location="Turinys!A27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V27"/>
  <sheetViews>
    <sheetView showGridLines="0" showRowColHeaders="0" tabSelected="1" zoomScale="85" zoomScaleNormal="85" workbookViewId="0">
      <selection activeCell="O33" sqref="O33"/>
    </sheetView>
  </sheetViews>
  <sheetFormatPr defaultColWidth="8.69921875" defaultRowHeight="13.8" x14ac:dyDescent="0.25"/>
  <cols>
    <col min="1" max="1" width="8.69921875" style="10"/>
    <col min="2" max="2" width="28.19921875" style="10" customWidth="1"/>
    <col min="3" max="48" width="2.69921875" style="10" customWidth="1"/>
    <col min="49" max="16384" width="8.69921875" style="10"/>
  </cols>
  <sheetData>
    <row r="1" spans="1:48" x14ac:dyDescent="0.25">
      <c r="A1" s="243" t="s">
        <v>0</v>
      </c>
      <c r="B1" s="243"/>
    </row>
    <row r="2" spans="1:48" ht="14.4" thickBot="1" x14ac:dyDescent="0.3">
      <c r="A2" s="56"/>
      <c r="B2" s="187" t="s">
        <v>123</v>
      </c>
      <c r="C2" s="188">
        <v>1</v>
      </c>
      <c r="D2" s="189"/>
      <c r="E2" s="21"/>
      <c r="F2" s="57"/>
    </row>
    <row r="3" spans="1:48" ht="14.4" customHeight="1" thickBot="1" x14ac:dyDescent="0.3">
      <c r="B3" s="266" t="s">
        <v>198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</row>
    <row r="4" spans="1:48" ht="14.4" customHeight="1" x14ac:dyDescent="0.25">
      <c r="B4" s="162" t="s">
        <v>197</v>
      </c>
      <c r="C4" s="268">
        <v>2007</v>
      </c>
      <c r="D4" s="268"/>
      <c r="E4" s="268"/>
      <c r="F4" s="268"/>
      <c r="G4" s="268">
        <v>2008</v>
      </c>
      <c r="H4" s="268"/>
      <c r="I4" s="268"/>
      <c r="J4" s="268"/>
      <c r="K4" s="268">
        <v>2009</v>
      </c>
      <c r="L4" s="268"/>
      <c r="M4" s="268"/>
      <c r="N4" s="268"/>
      <c r="O4" s="268">
        <v>2010</v>
      </c>
      <c r="P4" s="268"/>
      <c r="Q4" s="268"/>
      <c r="R4" s="268"/>
      <c r="S4" s="268">
        <v>2011</v>
      </c>
      <c r="T4" s="268"/>
      <c r="U4" s="268"/>
      <c r="V4" s="268"/>
      <c r="W4" s="268">
        <v>2012</v>
      </c>
      <c r="X4" s="268"/>
      <c r="Y4" s="268"/>
      <c r="Z4" s="268"/>
      <c r="AA4" s="268">
        <v>2013</v>
      </c>
      <c r="AB4" s="268"/>
      <c r="AC4" s="268"/>
      <c r="AD4" s="268"/>
      <c r="AE4" s="268">
        <v>2014</v>
      </c>
      <c r="AF4" s="268"/>
      <c r="AG4" s="268"/>
      <c r="AH4" s="268"/>
      <c r="AI4" s="268">
        <v>2015</v>
      </c>
      <c r="AJ4" s="268"/>
      <c r="AK4" s="268"/>
      <c r="AL4" s="268"/>
      <c r="AM4" s="268">
        <v>2016</v>
      </c>
      <c r="AN4" s="268"/>
      <c r="AO4" s="268"/>
      <c r="AP4" s="268"/>
      <c r="AQ4" s="268">
        <v>2017</v>
      </c>
      <c r="AR4" s="268"/>
      <c r="AS4" s="268"/>
      <c r="AT4" s="268"/>
      <c r="AU4" s="268">
        <v>2018</v>
      </c>
      <c r="AV4" s="269"/>
    </row>
    <row r="5" spans="1:48" ht="14.4" thickBot="1" x14ac:dyDescent="0.3">
      <c r="B5" s="163" t="s">
        <v>101</v>
      </c>
      <c r="C5" s="164" t="s">
        <v>97</v>
      </c>
      <c r="D5" s="164" t="s">
        <v>98</v>
      </c>
      <c r="E5" s="164" t="s">
        <v>99</v>
      </c>
      <c r="F5" s="164" t="s">
        <v>100</v>
      </c>
      <c r="G5" s="164" t="s">
        <v>97</v>
      </c>
      <c r="H5" s="164" t="s">
        <v>98</v>
      </c>
      <c r="I5" s="164" t="s">
        <v>99</v>
      </c>
      <c r="J5" s="164" t="s">
        <v>100</v>
      </c>
      <c r="K5" s="164" t="s">
        <v>97</v>
      </c>
      <c r="L5" s="164" t="s">
        <v>98</v>
      </c>
      <c r="M5" s="164" t="s">
        <v>99</v>
      </c>
      <c r="N5" s="164" t="s">
        <v>100</v>
      </c>
      <c r="O5" s="164" t="s">
        <v>97</v>
      </c>
      <c r="P5" s="164" t="s">
        <v>98</v>
      </c>
      <c r="Q5" s="164" t="s">
        <v>99</v>
      </c>
      <c r="R5" s="164" t="s">
        <v>100</v>
      </c>
      <c r="S5" s="164" t="s">
        <v>97</v>
      </c>
      <c r="T5" s="164" t="s">
        <v>98</v>
      </c>
      <c r="U5" s="164" t="s">
        <v>99</v>
      </c>
      <c r="V5" s="164" t="s">
        <v>100</v>
      </c>
      <c r="W5" s="164" t="s">
        <v>97</v>
      </c>
      <c r="X5" s="164" t="s">
        <v>98</v>
      </c>
      <c r="Y5" s="164" t="s">
        <v>99</v>
      </c>
      <c r="Z5" s="164" t="s">
        <v>100</v>
      </c>
      <c r="AA5" s="164" t="s">
        <v>97</v>
      </c>
      <c r="AB5" s="164" t="s">
        <v>98</v>
      </c>
      <c r="AC5" s="164" t="s">
        <v>99</v>
      </c>
      <c r="AD5" s="164" t="s">
        <v>100</v>
      </c>
      <c r="AE5" s="164" t="s">
        <v>97</v>
      </c>
      <c r="AF5" s="164" t="s">
        <v>98</v>
      </c>
      <c r="AG5" s="164" t="s">
        <v>99</v>
      </c>
      <c r="AH5" s="164" t="s">
        <v>100</v>
      </c>
      <c r="AI5" s="164" t="s">
        <v>97</v>
      </c>
      <c r="AJ5" s="164" t="s">
        <v>98</v>
      </c>
      <c r="AK5" s="164" t="s">
        <v>99</v>
      </c>
      <c r="AL5" s="164" t="s">
        <v>100</v>
      </c>
      <c r="AM5" s="164" t="s">
        <v>97</v>
      </c>
      <c r="AN5" s="164" t="s">
        <v>98</v>
      </c>
      <c r="AO5" s="164" t="s">
        <v>99</v>
      </c>
      <c r="AP5" s="164" t="s">
        <v>100</v>
      </c>
      <c r="AQ5" s="164" t="s">
        <v>97</v>
      </c>
      <c r="AR5" s="164" t="s">
        <v>98</v>
      </c>
      <c r="AS5" s="164" t="s">
        <v>99</v>
      </c>
      <c r="AT5" s="164" t="s">
        <v>100</v>
      </c>
      <c r="AU5" s="164" t="s">
        <v>97</v>
      </c>
      <c r="AV5" s="165" t="s">
        <v>98</v>
      </c>
    </row>
    <row r="6" spans="1:48" ht="14.4" thickBot="1" x14ac:dyDescent="0.3">
      <c r="B6" s="167" t="s">
        <v>104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9"/>
    </row>
    <row r="7" spans="1:48" x14ac:dyDescent="0.25">
      <c r="B7" s="63" t="s">
        <v>108</v>
      </c>
      <c r="C7" s="170">
        <v>0.20682758099567855</v>
      </c>
      <c r="D7" s="171">
        <v>0.29346958649705285</v>
      </c>
      <c r="E7" s="171">
        <v>0.57531897243597485</v>
      </c>
      <c r="F7" s="171">
        <v>0.9569765176678704</v>
      </c>
      <c r="G7" s="171">
        <v>1.7868109441506168</v>
      </c>
      <c r="H7" s="171">
        <v>2.3847901815395267</v>
      </c>
      <c r="I7" s="171">
        <v>2.3093267813067699</v>
      </c>
      <c r="J7" s="171">
        <v>2.0624666628905239</v>
      </c>
      <c r="K7" s="171">
        <v>2.0881549076776391</v>
      </c>
      <c r="L7" s="171">
        <v>0.58674164593590394</v>
      </c>
      <c r="M7" s="171">
        <v>-0.12012710093699781</v>
      </c>
      <c r="N7" s="171">
        <v>-0.80143891071030349</v>
      </c>
      <c r="O7" s="171">
        <v>-2.0914568704541807</v>
      </c>
      <c r="P7" s="171">
        <v>-1.8682906692796735</v>
      </c>
      <c r="Q7" s="171">
        <v>-1.8251781885527738</v>
      </c>
      <c r="R7" s="171">
        <v>-1.7108831412237175</v>
      </c>
      <c r="S7" s="171">
        <v>-1.3715088435341385</v>
      </c>
      <c r="T7" s="171">
        <v>-0.6272194761689257</v>
      </c>
      <c r="U7" s="171">
        <v>-0.51269087264688351</v>
      </c>
      <c r="V7" s="171">
        <v>-0.4487750923975849</v>
      </c>
      <c r="W7" s="171">
        <v>-0.18647203362645612</v>
      </c>
      <c r="X7" s="171">
        <v>-9.9297278866111616E-2</v>
      </c>
      <c r="Y7" s="171">
        <v>0.13027054511877259</v>
      </c>
      <c r="Z7" s="171">
        <v>0.31741601032228772</v>
      </c>
      <c r="AA7" s="171">
        <v>1.6973059649927239E-2</v>
      </c>
      <c r="AB7" s="171">
        <v>-9.9605948429677946E-2</v>
      </c>
      <c r="AC7" s="171">
        <v>-0.3452219960538051</v>
      </c>
      <c r="AD7" s="171">
        <v>-0.48066440233413232</v>
      </c>
      <c r="AE7" s="171">
        <v>-0.57213429994647635</v>
      </c>
      <c r="AF7" s="171">
        <v>-0.67715359921726714</v>
      </c>
      <c r="AG7" s="171">
        <v>-0.55068341291090905</v>
      </c>
      <c r="AH7" s="171">
        <v>-0.4142815847632465</v>
      </c>
      <c r="AI7" s="171">
        <v>-0.23130678929298054</v>
      </c>
      <c r="AJ7" s="171">
        <v>-7.0934678904236173E-2</v>
      </c>
      <c r="AK7" s="171">
        <v>-5.4348979771520782E-3</v>
      </c>
      <c r="AL7" s="171">
        <v>0.23949595914896971</v>
      </c>
      <c r="AM7" s="171">
        <v>0.21202292750969529</v>
      </c>
      <c r="AN7" s="171">
        <v>3.9935112309179267E-2</v>
      </c>
      <c r="AO7" s="171">
        <v>-0.2706087895061049</v>
      </c>
      <c r="AP7" s="171">
        <v>-0.32039329131736338</v>
      </c>
      <c r="AQ7" s="171">
        <v>-0.12536147386565843</v>
      </c>
      <c r="AR7" s="171">
        <v>0.3635996558015458</v>
      </c>
      <c r="AS7" s="171">
        <v>0.70713583028865734</v>
      </c>
      <c r="AT7" s="171">
        <v>0.37155482026704084</v>
      </c>
      <c r="AU7" s="171">
        <v>0.16215601273151123</v>
      </c>
      <c r="AV7" s="172">
        <v>1.5679928671616047E-2</v>
      </c>
    </row>
    <row r="8" spans="1:48" x14ac:dyDescent="0.25">
      <c r="B8" s="173" t="s">
        <v>124</v>
      </c>
      <c r="C8" s="174">
        <v>0.3005549925550019</v>
      </c>
      <c r="D8" s="175">
        <v>0.49572109549034626</v>
      </c>
      <c r="E8" s="175">
        <v>0.76721408662285073</v>
      </c>
      <c r="F8" s="175">
        <v>1.3893366945868215</v>
      </c>
      <c r="G8" s="175">
        <v>2.2281240597415741</v>
      </c>
      <c r="H8" s="175">
        <v>2.6264658040918949</v>
      </c>
      <c r="I8" s="175">
        <v>2.5401930429287694</v>
      </c>
      <c r="J8" s="175">
        <v>1.6219665595639869</v>
      </c>
      <c r="K8" s="175">
        <v>1.3827737664886901</v>
      </c>
      <c r="L8" s="175">
        <v>0.3844423034081047</v>
      </c>
      <c r="M8" s="175">
        <v>-0.34630206138249464</v>
      </c>
      <c r="N8" s="175">
        <v>-0.55877932616679504</v>
      </c>
      <c r="O8" s="175">
        <v>-0.83313377932612487</v>
      </c>
      <c r="P8" s="175">
        <v>-0.44838741173481339</v>
      </c>
      <c r="Q8" s="175">
        <v>5.3951822152594215E-3</v>
      </c>
      <c r="R8" s="175">
        <v>0.39712322367065989</v>
      </c>
      <c r="S8" s="175">
        <v>0.38743062854386401</v>
      </c>
      <c r="T8" s="175">
        <v>0.86730528236379567</v>
      </c>
      <c r="U8" s="175">
        <v>0.7414617888434839</v>
      </c>
      <c r="V8" s="175">
        <v>0.50944961673443145</v>
      </c>
      <c r="W8" s="175">
        <v>0.30248507836299554</v>
      </c>
      <c r="X8" s="175">
        <v>-3.7072267140664521E-2</v>
      </c>
      <c r="Y8" s="175">
        <v>0.12401974198775866</v>
      </c>
      <c r="Z8" s="175">
        <v>1.4549123885079578E-2</v>
      </c>
      <c r="AA8" s="175">
        <v>-0.19945622035222921</v>
      </c>
      <c r="AB8" s="175">
        <v>-0.50565379116106068</v>
      </c>
      <c r="AC8" s="175">
        <v>-0.80521693080740997</v>
      </c>
      <c r="AD8" s="175">
        <v>-0.76208147954491623</v>
      </c>
      <c r="AE8" s="175">
        <v>-0.82415636007654214</v>
      </c>
      <c r="AF8" s="175">
        <v>-0.83542490401825653</v>
      </c>
      <c r="AG8" s="175">
        <v>-0.90702792434724255</v>
      </c>
      <c r="AH8" s="175">
        <v>-0.99013670110373253</v>
      </c>
      <c r="AI8" s="175">
        <v>-1.6120028538194295</v>
      </c>
      <c r="AJ8" s="175">
        <v>-1.2454531771856823</v>
      </c>
      <c r="AK8" s="175">
        <v>-1.3955840606771723</v>
      </c>
      <c r="AL8" s="175">
        <v>-1.3114727906759063</v>
      </c>
      <c r="AM8" s="175">
        <v>-0.92500616361630184</v>
      </c>
      <c r="AN8" s="175">
        <v>-0.9699369993878364</v>
      </c>
      <c r="AO8" s="175">
        <v>-0.97023722901564391</v>
      </c>
      <c r="AP8" s="175">
        <v>-0.6235445249150765</v>
      </c>
      <c r="AQ8" s="175">
        <v>-2.6122280203698233E-2</v>
      </c>
      <c r="AR8" s="175">
        <v>-3.6788210923994674E-2</v>
      </c>
      <c r="AS8" s="175">
        <v>0.22345906402438109</v>
      </c>
      <c r="AT8" s="175">
        <v>0.22641604354489597</v>
      </c>
      <c r="AU8" s="175">
        <v>-9.8218650114245215E-2</v>
      </c>
      <c r="AV8" s="176">
        <v>-0.26869108195738245</v>
      </c>
    </row>
    <row r="9" spans="1:48" x14ac:dyDescent="0.25">
      <c r="B9" s="173" t="s">
        <v>125</v>
      </c>
      <c r="C9" s="174">
        <v>0.502836531109074</v>
      </c>
      <c r="D9" s="175">
        <v>0.58039649844898011</v>
      </c>
      <c r="E9" s="175">
        <v>0.88591571723644447</v>
      </c>
      <c r="F9" s="175">
        <v>1.2872597745163585</v>
      </c>
      <c r="G9" s="175">
        <v>2.0202866282128671</v>
      </c>
      <c r="H9" s="175">
        <v>2.531433829355497</v>
      </c>
      <c r="I9" s="175">
        <v>2.4250118103519531</v>
      </c>
      <c r="J9" s="175">
        <v>2.2788801716055942</v>
      </c>
      <c r="K9" s="175">
        <v>1.8656875119590073</v>
      </c>
      <c r="L9" s="175">
        <v>0.80641640338274734</v>
      </c>
      <c r="M9" s="175">
        <v>0.14950480932785751</v>
      </c>
      <c r="N9" s="175">
        <v>-0.62098720810622998</v>
      </c>
      <c r="O9" s="175">
        <v>-1.5388293628419623</v>
      </c>
      <c r="P9" s="175">
        <v>-1.5758513278332393</v>
      </c>
      <c r="Q9" s="175">
        <v>-1.5198637009060805</v>
      </c>
      <c r="R9" s="175">
        <v>-1.3686536198219295</v>
      </c>
      <c r="S9" s="175">
        <v>-1.0534154193970988</v>
      </c>
      <c r="T9" s="175">
        <v>-0.77781772745773825</v>
      </c>
      <c r="U9" s="175">
        <v>-0.58547256530370018</v>
      </c>
      <c r="V9" s="175">
        <v>-0.5146274322324933</v>
      </c>
      <c r="W9" s="175">
        <v>-0.36404965493713115</v>
      </c>
      <c r="X9" s="175">
        <v>-0.24526697838555014</v>
      </c>
      <c r="Y9" s="175">
        <v>-0.2794905095978914</v>
      </c>
      <c r="Z9" s="175">
        <v>-0.21612784484818295</v>
      </c>
      <c r="AA9" s="175">
        <v>-0.46195521656314043</v>
      </c>
      <c r="AB9" s="175">
        <v>-0.48837043743817904</v>
      </c>
      <c r="AC9" s="175">
        <v>-0.57038682484815251</v>
      </c>
      <c r="AD9" s="175">
        <v>-0.74147017085505085</v>
      </c>
      <c r="AE9" s="175">
        <v>-0.77999177384189611</v>
      </c>
      <c r="AF9" s="175">
        <v>-0.83614596809865593</v>
      </c>
      <c r="AG9" s="175">
        <v>-0.54475830004810166</v>
      </c>
      <c r="AH9" s="175">
        <v>-0.38524093103640161</v>
      </c>
      <c r="AI9" s="175">
        <v>-0.18469433661991316</v>
      </c>
      <c r="AJ9" s="175">
        <v>-0.14343709611769279</v>
      </c>
      <c r="AK9" s="175">
        <v>-0.16233383942228136</v>
      </c>
      <c r="AL9" s="175">
        <v>-8.68956493338187E-2</v>
      </c>
      <c r="AM9" s="175">
        <v>-5.4469643161118228E-2</v>
      </c>
      <c r="AN9" s="175">
        <v>-0.17779134587174397</v>
      </c>
      <c r="AO9" s="175">
        <v>-0.25431949674233406</v>
      </c>
      <c r="AP9" s="175">
        <v>-0.3190176784931974</v>
      </c>
      <c r="AQ9" s="175">
        <v>-0.14586096769783652</v>
      </c>
      <c r="AR9" s="175">
        <v>0.38588456755930489</v>
      </c>
      <c r="AS9" s="175">
        <v>0.70850507904013005</v>
      </c>
      <c r="AT9" s="175">
        <v>0.33848545138662017</v>
      </c>
      <c r="AU9" s="175">
        <v>0.18091208429747618</v>
      </c>
      <c r="AV9" s="176">
        <v>5.0176160068824166E-2</v>
      </c>
    </row>
    <row r="10" spans="1:48" ht="14.4" thickBot="1" x14ac:dyDescent="0.3">
      <c r="B10" s="64" t="s">
        <v>109</v>
      </c>
      <c r="C10" s="177">
        <v>1.9227864377743007</v>
      </c>
      <c r="D10" s="178">
        <v>1.8239063670453828</v>
      </c>
      <c r="E10" s="178">
        <v>1.5294750594392315</v>
      </c>
      <c r="F10" s="178">
        <v>1.6083333354232927</v>
      </c>
      <c r="G10" s="178">
        <v>2.2974380955890452</v>
      </c>
      <c r="H10" s="178">
        <v>2.1238810798265635</v>
      </c>
      <c r="I10" s="178">
        <v>1.6683357231006972</v>
      </c>
      <c r="J10" s="178">
        <v>0.89036041566060442</v>
      </c>
      <c r="K10" s="178">
        <v>-0.55626480875279338</v>
      </c>
      <c r="L10" s="178">
        <v>-1.1845795216638362</v>
      </c>
      <c r="M10" s="178">
        <v>-1.8103375327505187</v>
      </c>
      <c r="N10" s="178">
        <v>-1.9408460707601032</v>
      </c>
      <c r="O10" s="178">
        <v>-1.7736124571447474</v>
      </c>
      <c r="P10" s="178">
        <v>-1.5110161249057104</v>
      </c>
      <c r="Q10" s="178">
        <v>-1.1779877545004083</v>
      </c>
      <c r="R10" s="178">
        <v>-0.79061254985687623</v>
      </c>
      <c r="S10" s="178">
        <v>-0.55014532762438528</v>
      </c>
      <c r="T10" s="178">
        <v>-0.48088895236171525</v>
      </c>
      <c r="U10" s="178">
        <v>-0.59540622558697232</v>
      </c>
      <c r="V10" s="178">
        <v>-0.48043575161259006</v>
      </c>
      <c r="W10" s="178">
        <v>-0.3920316186312186</v>
      </c>
      <c r="X10" s="178">
        <v>-0.5253271535518983</v>
      </c>
      <c r="Y10" s="178">
        <v>-0.46892469856040914</v>
      </c>
      <c r="Z10" s="178">
        <v>-0.46781544606553555</v>
      </c>
      <c r="AA10" s="178">
        <v>-0.23000224039498537</v>
      </c>
      <c r="AB10" s="178">
        <v>-0.20697609416356536</v>
      </c>
      <c r="AC10" s="178">
        <v>-2.1857033207770176E-3</v>
      </c>
      <c r="AD10" s="178">
        <v>-0.17563729254648405</v>
      </c>
      <c r="AE10" s="178">
        <v>-0.32530572876130837</v>
      </c>
      <c r="AF10" s="178">
        <v>-0.21357556951103135</v>
      </c>
      <c r="AG10" s="178">
        <v>-0.24278827910211953</v>
      </c>
      <c r="AH10" s="178">
        <v>-0.10293857831594273</v>
      </c>
      <c r="AI10" s="178">
        <v>-0.24337798182847403</v>
      </c>
      <c r="AJ10" s="178">
        <v>-0.20517603854070576</v>
      </c>
      <c r="AK10" s="178">
        <v>-9.0260249244187102E-2</v>
      </c>
      <c r="AL10" s="178">
        <v>-3.5103840168616396E-2</v>
      </c>
      <c r="AM10" s="178">
        <v>8.9362102985426933E-2</v>
      </c>
      <c r="AN10" s="178">
        <v>0.25080280708764713</v>
      </c>
      <c r="AO10" s="178">
        <v>0.22376815701558794</v>
      </c>
      <c r="AP10" s="178">
        <v>0.32680104745141314</v>
      </c>
      <c r="AQ10" s="178">
        <v>0.40489675390981456</v>
      </c>
      <c r="AR10" s="178">
        <v>0.31993517364801671</v>
      </c>
      <c r="AS10" s="178">
        <v>0.13642494158980659</v>
      </c>
      <c r="AT10" s="178">
        <v>0.17389566484427937</v>
      </c>
      <c r="AU10" s="178">
        <v>0.4292271034500551</v>
      </c>
      <c r="AV10" s="179">
        <v>0.55992932438674736</v>
      </c>
    </row>
    <row r="11" spans="1:48" ht="14.4" thickBot="1" x14ac:dyDescent="0.3">
      <c r="B11" s="180" t="s">
        <v>105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2"/>
    </row>
    <row r="12" spans="1:48" x14ac:dyDescent="0.25">
      <c r="B12" s="65" t="s">
        <v>110</v>
      </c>
      <c r="C12" s="170">
        <v>1.2881165505320762</v>
      </c>
      <c r="D12" s="171">
        <v>1.5244682111801635</v>
      </c>
      <c r="E12" s="171">
        <v>1.5953737093745897</v>
      </c>
      <c r="F12" s="171">
        <v>1.571738543309781</v>
      </c>
      <c r="G12" s="171">
        <v>1.3353868826616937</v>
      </c>
      <c r="H12" s="171">
        <v>1.4299275469209287</v>
      </c>
      <c r="I12" s="171">
        <v>1.0990352220136064</v>
      </c>
      <c r="J12" s="171">
        <v>0.64996706678224025</v>
      </c>
      <c r="K12" s="171">
        <v>-0.38998024006934423</v>
      </c>
      <c r="L12" s="171">
        <v>-0.79177806317109256</v>
      </c>
      <c r="M12" s="171">
        <v>-0.79177806317109256</v>
      </c>
      <c r="N12" s="171">
        <v>-1.21721105233765</v>
      </c>
      <c r="O12" s="171">
        <v>-1.8553605360874856</v>
      </c>
      <c r="P12" s="171">
        <v>-1.8553605360874856</v>
      </c>
      <c r="Q12" s="171">
        <v>-1.7135495396986329</v>
      </c>
      <c r="R12" s="171">
        <v>-1.5953737093745892</v>
      </c>
      <c r="S12" s="171">
        <v>-1.5953737093745892</v>
      </c>
      <c r="T12" s="171">
        <v>-1.2408462184024587</v>
      </c>
      <c r="U12" s="171">
        <v>-1.0754000559487973</v>
      </c>
      <c r="V12" s="171">
        <v>-0.8154132292359012</v>
      </c>
      <c r="W12" s="171">
        <v>-0.9808593916895626</v>
      </c>
      <c r="X12" s="171">
        <v>-0.69723739891185754</v>
      </c>
      <c r="Y12" s="171">
        <v>-0.50815607039338795</v>
      </c>
      <c r="Z12" s="171">
        <v>-0.64996706678224025</v>
      </c>
      <c r="AA12" s="171">
        <v>-0.62633190071743161</v>
      </c>
      <c r="AB12" s="171">
        <v>-0.29543957581010921</v>
      </c>
      <c r="AC12" s="171">
        <v>-0.10635824729163915</v>
      </c>
      <c r="AD12" s="171">
        <v>-0.22453407761568281</v>
      </c>
      <c r="AE12" s="171">
        <v>-0.46088573826377016</v>
      </c>
      <c r="AF12" s="171">
        <v>-0.17726374548606552</v>
      </c>
      <c r="AG12" s="171">
        <v>0.31907474187491786</v>
      </c>
      <c r="AH12" s="171">
        <v>0.10635824729163956</v>
      </c>
      <c r="AI12" s="171">
        <v>0.12999341335644821</v>
      </c>
      <c r="AJ12" s="171">
        <v>0.2481692436804919</v>
      </c>
      <c r="AK12" s="171">
        <v>0.50815607039338795</v>
      </c>
      <c r="AL12" s="171">
        <v>0.38998024006934423</v>
      </c>
      <c r="AM12" s="171">
        <v>0.50815607039338795</v>
      </c>
      <c r="AN12" s="171">
        <v>0.57906156858781432</v>
      </c>
      <c r="AO12" s="171">
        <v>0.69723739891185776</v>
      </c>
      <c r="AP12" s="171">
        <v>0.67360223284704912</v>
      </c>
      <c r="AQ12" s="171">
        <v>0.55542640252300524</v>
      </c>
      <c r="AR12" s="171">
        <v>0.81541322923590143</v>
      </c>
      <c r="AS12" s="171">
        <v>0.90995389349513645</v>
      </c>
      <c r="AT12" s="171">
        <v>0.88631872743032758</v>
      </c>
      <c r="AU12" s="171">
        <v>0.76814289710628392</v>
      </c>
      <c r="AV12" s="172">
        <v>1.0754000559487977</v>
      </c>
    </row>
    <row r="13" spans="1:48" x14ac:dyDescent="0.25">
      <c r="B13" s="173" t="s">
        <v>111</v>
      </c>
      <c r="C13" s="174">
        <v>1.1142996026429561</v>
      </c>
      <c r="D13" s="175">
        <v>1.2474366980236731</v>
      </c>
      <c r="E13" s="175">
        <v>1.3361947616108174</v>
      </c>
      <c r="F13" s="175">
        <v>1.3361947616108174</v>
      </c>
      <c r="G13" s="175">
        <v>1.3805737934043898</v>
      </c>
      <c r="H13" s="175">
        <v>1.5137108887851067</v>
      </c>
      <c r="I13" s="175">
        <v>1.2918157298172455</v>
      </c>
      <c r="J13" s="175">
        <v>1.0255415390558116</v>
      </c>
      <c r="K13" s="175">
        <v>0.75926734829437803</v>
      </c>
      <c r="L13" s="175">
        <v>0.58175122112008892</v>
      </c>
      <c r="M13" s="175">
        <v>0.40423509394579987</v>
      </c>
      <c r="N13" s="175">
        <v>-8.3934255783495351E-2</v>
      </c>
      <c r="O13" s="175">
        <v>-0.88275682806779621</v>
      </c>
      <c r="P13" s="175">
        <v>-1.4596842413842357</v>
      </c>
      <c r="Q13" s="175">
        <v>-1.4596842413842357</v>
      </c>
      <c r="R13" s="175">
        <v>-1.9034745593199585</v>
      </c>
      <c r="S13" s="175">
        <v>-2.0366116547006756</v>
      </c>
      <c r="T13" s="175">
        <v>-1.681579400352097</v>
      </c>
      <c r="U13" s="175">
        <v>-1.681579400352097</v>
      </c>
      <c r="V13" s="175">
        <v>-1.326547146003519</v>
      </c>
      <c r="W13" s="175">
        <v>-1.3709261777970909</v>
      </c>
      <c r="X13" s="175">
        <v>-1.0158939234485129</v>
      </c>
      <c r="Y13" s="175">
        <v>-0.97151489165494076</v>
      </c>
      <c r="Z13" s="175">
        <v>-0.79399876448065154</v>
      </c>
      <c r="AA13" s="175">
        <v>-0.74961973268707949</v>
      </c>
      <c r="AB13" s="175">
        <v>-0.30582941475135672</v>
      </c>
      <c r="AC13" s="175">
        <v>-0.17269231937063959</v>
      </c>
      <c r="AD13" s="175">
        <v>-0.21707135116421208</v>
      </c>
      <c r="AE13" s="175">
        <v>-0.43896651013207344</v>
      </c>
      <c r="AF13" s="175">
        <v>-0.35020844654492883</v>
      </c>
      <c r="AG13" s="175">
        <v>-3.9555223989922839E-2</v>
      </c>
      <c r="AH13" s="175">
        <v>-0.21707135116421208</v>
      </c>
      <c r="AI13" s="175">
        <v>4.8238078036492802E-3</v>
      </c>
      <c r="AJ13" s="175">
        <v>-3.9555223989922839E-2</v>
      </c>
      <c r="AK13" s="175">
        <v>0.22671896677151065</v>
      </c>
      <c r="AL13" s="175">
        <v>0.31547703035865526</v>
      </c>
      <c r="AM13" s="175">
        <v>0.40423509394579987</v>
      </c>
      <c r="AN13" s="175">
        <v>0.49299315753294431</v>
      </c>
      <c r="AO13" s="175">
        <v>0.62613025291366131</v>
      </c>
      <c r="AP13" s="175">
        <v>0.62613025291366131</v>
      </c>
      <c r="AQ13" s="175">
        <v>0.58175122112008892</v>
      </c>
      <c r="AR13" s="175">
        <v>0.71488831650080564</v>
      </c>
      <c r="AS13" s="175">
        <v>0.75926734829437803</v>
      </c>
      <c r="AT13" s="175">
        <v>0.71488831650080564</v>
      </c>
      <c r="AU13" s="175">
        <v>0.75926734829437803</v>
      </c>
      <c r="AV13" s="176">
        <v>0.98116250726223941</v>
      </c>
    </row>
    <row r="14" spans="1:48" x14ac:dyDescent="0.25">
      <c r="B14" s="173" t="s">
        <v>112</v>
      </c>
      <c r="C14" s="174">
        <v>1.151187553081007</v>
      </c>
      <c r="D14" s="175">
        <v>1.5814368245767523</v>
      </c>
      <c r="E14" s="175">
        <v>1.3663121888288796</v>
      </c>
      <c r="F14" s="175">
        <v>1.4455686335780957</v>
      </c>
      <c r="G14" s="175">
        <v>1.2077992993304472</v>
      </c>
      <c r="H14" s="175">
        <v>1.0945758068315667</v>
      </c>
      <c r="I14" s="175">
        <v>0.66432653533582142</v>
      </c>
      <c r="J14" s="175">
        <v>0.39259015333850877</v>
      </c>
      <c r="K14" s="175">
        <v>-0.5471648344021981</v>
      </c>
      <c r="L14" s="175">
        <v>-1.1019599476467115</v>
      </c>
      <c r="M14" s="175">
        <v>-1.3736963296440241</v>
      </c>
      <c r="N14" s="175">
        <v>-1.0000588043977194</v>
      </c>
      <c r="O14" s="175">
        <v>-1.7926232518898817</v>
      </c>
      <c r="P14" s="175">
        <v>-1.8945243951388739</v>
      </c>
      <c r="Q14" s="175">
        <v>-1.7133668071406651</v>
      </c>
      <c r="R14" s="175">
        <v>-1.4529527743932407</v>
      </c>
      <c r="S14" s="175">
        <v>-1.4982421713927927</v>
      </c>
      <c r="T14" s="175">
        <v>-1.4869198221429045</v>
      </c>
      <c r="U14" s="175">
        <v>-1.249150487895256</v>
      </c>
      <c r="V14" s="175">
        <v>-1.1472493446462639</v>
      </c>
      <c r="W14" s="175">
        <v>-0.90948001039861504</v>
      </c>
      <c r="X14" s="175">
        <v>-0.5131977866525339</v>
      </c>
      <c r="Y14" s="175">
        <v>-0.76228947015007054</v>
      </c>
      <c r="Z14" s="175">
        <v>-0.5471648344021981</v>
      </c>
      <c r="AA14" s="175">
        <v>-0.23013905540533305</v>
      </c>
      <c r="AB14" s="175">
        <v>-3.7659118157236555E-2</v>
      </c>
      <c r="AC14" s="175">
        <v>-0.27542845240488539</v>
      </c>
      <c r="AD14" s="175">
        <v>-3.6920704075723773E-3</v>
      </c>
      <c r="AE14" s="175">
        <v>-6.0303816657012545E-2</v>
      </c>
      <c r="AF14" s="175">
        <v>-7.1626165906900741E-2</v>
      </c>
      <c r="AG14" s="175">
        <v>0.48316894733761312</v>
      </c>
      <c r="AH14" s="175">
        <v>0.26804431158974024</v>
      </c>
      <c r="AI14" s="175">
        <v>8.6886723591531975E-2</v>
      </c>
      <c r="AJ14" s="175">
        <v>0.44920189958794893</v>
      </c>
      <c r="AK14" s="175">
        <v>0.60771478908638121</v>
      </c>
      <c r="AL14" s="175">
        <v>0.83416177408414194</v>
      </c>
      <c r="AM14" s="175">
        <v>0.69829358308548561</v>
      </c>
      <c r="AN14" s="175">
        <v>0.56242539208682929</v>
      </c>
      <c r="AO14" s="175">
        <v>0.85680647258391807</v>
      </c>
      <c r="AP14" s="175">
        <v>0.68697123383559766</v>
      </c>
      <c r="AQ14" s="175">
        <v>0.66432653533582142</v>
      </c>
      <c r="AR14" s="175">
        <v>0.85680647258391807</v>
      </c>
      <c r="AS14" s="175">
        <v>0.98135231433268644</v>
      </c>
      <c r="AT14" s="175">
        <v>0.85680647258391807</v>
      </c>
      <c r="AU14" s="175">
        <v>0.76622767858481378</v>
      </c>
      <c r="AV14" s="176">
        <v>1.1058981560814547</v>
      </c>
    </row>
    <row r="15" spans="1:48" x14ac:dyDescent="0.25">
      <c r="B15" s="62" t="s">
        <v>113</v>
      </c>
      <c r="C15" s="174">
        <v>0.19413646917431968</v>
      </c>
      <c r="D15" s="175">
        <v>0.58811930367513698</v>
      </c>
      <c r="E15" s="175">
        <v>0.79824348207557216</v>
      </c>
      <c r="F15" s="175">
        <v>0.27293303607448238</v>
      </c>
      <c r="G15" s="175">
        <v>0.11533990227415696</v>
      </c>
      <c r="H15" s="175">
        <v>0.37799512527470186</v>
      </c>
      <c r="I15" s="175">
        <v>0.48305721447491756</v>
      </c>
      <c r="J15" s="175">
        <v>0.11533990227415696</v>
      </c>
      <c r="K15" s="175">
        <v>-0.83021890052780689</v>
      </c>
      <c r="L15" s="175">
        <v>-0.98781203432813225</v>
      </c>
      <c r="M15" s="175">
        <v>-0.90901546742796957</v>
      </c>
      <c r="N15" s="175">
        <v>-1.4343259134290594</v>
      </c>
      <c r="O15" s="175">
        <v>-2.0909639709304217</v>
      </c>
      <c r="P15" s="175">
        <v>-1.9859018817302039</v>
      </c>
      <c r="Q15" s="175">
        <v>-1.5393880026292788</v>
      </c>
      <c r="R15" s="175">
        <v>-1.3555293465288967</v>
      </c>
      <c r="S15" s="175">
        <v>-1.4605914357291123</v>
      </c>
      <c r="T15" s="175">
        <v>-1.0666086012282949</v>
      </c>
      <c r="U15" s="175">
        <v>-0.90901546742796957</v>
      </c>
      <c r="V15" s="175">
        <v>-0.83021890052780689</v>
      </c>
      <c r="W15" s="175">
        <v>-0.98781203432813225</v>
      </c>
      <c r="X15" s="175">
        <v>-0.62009472212737171</v>
      </c>
      <c r="Y15" s="175">
        <v>-0.35743949912682682</v>
      </c>
      <c r="Z15" s="175">
        <v>-0.62009472212737171</v>
      </c>
      <c r="AA15" s="175">
        <v>-0.64636024442742468</v>
      </c>
      <c r="AB15" s="175">
        <v>-0.27864293222666037</v>
      </c>
      <c r="AC15" s="175">
        <v>-9.478427612628193E-2</v>
      </c>
      <c r="AD15" s="175">
        <v>-0.14731532072638792</v>
      </c>
      <c r="AE15" s="175">
        <v>-0.17358084302644466</v>
      </c>
      <c r="AF15" s="175">
        <v>8.9074379974100226E-2</v>
      </c>
      <c r="AG15" s="175">
        <v>0.64065034827524669</v>
      </c>
      <c r="AH15" s="175">
        <v>0.35172960297464512</v>
      </c>
      <c r="AI15" s="175">
        <v>0.32546408067459209</v>
      </c>
      <c r="AJ15" s="175">
        <v>0.58811930367513698</v>
      </c>
      <c r="AK15" s="175">
        <v>0.79824348207557216</v>
      </c>
      <c r="AL15" s="175">
        <v>0.79824348207557216</v>
      </c>
      <c r="AM15" s="175">
        <v>0.85077452667568187</v>
      </c>
      <c r="AN15" s="175">
        <v>1.1659607942763366</v>
      </c>
      <c r="AO15" s="175">
        <v>1.2447573611764993</v>
      </c>
      <c r="AP15" s="175">
        <v>1.1659607942763366</v>
      </c>
      <c r="AQ15" s="175">
        <v>0.98210213817595438</v>
      </c>
      <c r="AR15" s="175">
        <v>1.4023504949768246</v>
      </c>
      <c r="AS15" s="175">
        <v>1.4023504949768246</v>
      </c>
      <c r="AT15" s="175">
        <v>1.4811470618769873</v>
      </c>
      <c r="AU15" s="175">
        <v>1.3498194503767149</v>
      </c>
      <c r="AV15" s="176">
        <v>1.7438022848775323</v>
      </c>
    </row>
    <row r="16" spans="1:48" x14ac:dyDescent="0.25">
      <c r="B16" s="173" t="s">
        <v>114</v>
      </c>
      <c r="C16" s="174">
        <v>0.60903456230464148</v>
      </c>
      <c r="D16" s="175">
        <v>0.99164504605899917</v>
      </c>
      <c r="E16" s="175">
        <v>1.3104871158542977</v>
      </c>
      <c r="F16" s="175">
        <v>0.90662049411358803</v>
      </c>
      <c r="G16" s="175">
        <v>0.73657139022275964</v>
      </c>
      <c r="H16" s="175">
        <v>0.94913277008629204</v>
      </c>
      <c r="I16" s="175">
        <v>0.82159594216817389</v>
      </c>
      <c r="J16" s="175">
        <v>0.41772932042746108</v>
      </c>
      <c r="K16" s="175">
        <v>-0.81512668278102629</v>
      </c>
      <c r="L16" s="175">
        <v>-0.98517578667185157</v>
      </c>
      <c r="M16" s="175">
        <v>-1.0702003386172658</v>
      </c>
      <c r="N16" s="175">
        <v>-1.6866283402215079</v>
      </c>
      <c r="O16" s="175">
        <v>-2.3880808937711659</v>
      </c>
      <c r="P16" s="175">
        <v>-2.1117510999485729</v>
      </c>
      <c r="Q16" s="175">
        <v>-1.5803476502897418</v>
      </c>
      <c r="R16" s="175">
        <v>-1.2615055804944431</v>
      </c>
      <c r="S16" s="175">
        <v>-1.4740669603579755</v>
      </c>
      <c r="T16" s="175">
        <v>-1.1127126145899697</v>
      </c>
      <c r="U16" s="175">
        <v>-0.90015123472643743</v>
      </c>
      <c r="V16" s="175">
        <v>-0.70884599284926009</v>
      </c>
      <c r="W16" s="175">
        <v>-1.0702003386172658</v>
      </c>
      <c r="X16" s="175">
        <v>-0.68758985486290503</v>
      </c>
      <c r="Y16" s="175">
        <v>-0.34749164708125435</v>
      </c>
      <c r="Z16" s="175">
        <v>-0.43251619902666855</v>
      </c>
      <c r="AA16" s="175">
        <v>-0.60256530291749388</v>
      </c>
      <c r="AB16" s="175">
        <v>-0.28372323312219527</v>
      </c>
      <c r="AC16" s="175">
        <v>7.7631112645810435E-2</v>
      </c>
      <c r="AD16" s="175">
        <v>3.5118836673103358E-2</v>
      </c>
      <c r="AE16" s="175">
        <v>-0.11367412923136992</v>
      </c>
      <c r="AF16" s="175">
        <v>1.3862698686751326E-2</v>
      </c>
      <c r="AG16" s="175">
        <v>0.60903456230464148</v>
      </c>
      <c r="AH16" s="175">
        <v>0.35396090646840195</v>
      </c>
      <c r="AI16" s="175">
        <v>0.33270476848204994</v>
      </c>
      <c r="AJ16" s="175">
        <v>0.39647318244110902</v>
      </c>
      <c r="AK16" s="175">
        <v>0.67280297626370056</v>
      </c>
      <c r="AL16" s="175">
        <v>0.67280297626370056</v>
      </c>
      <c r="AM16" s="175">
        <v>0.58777842431828942</v>
      </c>
      <c r="AN16" s="175">
        <v>0.92787663209994009</v>
      </c>
      <c r="AO16" s="175">
        <v>1.0554134600180582</v>
      </c>
      <c r="AP16" s="175">
        <v>0.8641082181408809</v>
      </c>
      <c r="AQ16" s="175">
        <v>0.63029070029099343</v>
      </c>
      <c r="AR16" s="175">
        <v>0.90662049411358803</v>
      </c>
      <c r="AS16" s="175">
        <v>1.0554134600180582</v>
      </c>
      <c r="AT16" s="175">
        <v>1.1191818739771204</v>
      </c>
      <c r="AU16" s="175">
        <v>0.99164504605899917</v>
      </c>
      <c r="AV16" s="176">
        <v>1.5868169096768894</v>
      </c>
    </row>
    <row r="17" spans="2:48" x14ac:dyDescent="0.25">
      <c r="B17" s="173" t="s">
        <v>115</v>
      </c>
      <c r="C17" s="174">
        <v>-0.34671893447187085</v>
      </c>
      <c r="D17" s="175">
        <v>-2.0015431971381274E-2</v>
      </c>
      <c r="E17" s="175">
        <v>3.938520484689071E-2</v>
      </c>
      <c r="F17" s="175">
        <v>-0.58432148174495457</v>
      </c>
      <c r="G17" s="175">
        <v>-0.7031227553814986</v>
      </c>
      <c r="H17" s="175">
        <v>-0.37641925288100897</v>
      </c>
      <c r="I17" s="175">
        <v>9.6848864377568275E-3</v>
      </c>
      <c r="J17" s="175">
        <v>-0.31701861606273701</v>
      </c>
      <c r="K17" s="175">
        <v>-0.7625233921997705</v>
      </c>
      <c r="L17" s="175">
        <v>-0.85162434742717641</v>
      </c>
      <c r="M17" s="175">
        <v>-0.58432148174495457</v>
      </c>
      <c r="N17" s="175">
        <v>-0.94072530265458232</v>
      </c>
      <c r="O17" s="175">
        <v>-1.4753310340190218</v>
      </c>
      <c r="P17" s="175">
        <v>-1.6238326260646996</v>
      </c>
      <c r="Q17" s="175">
        <v>-1.326829441973344</v>
      </c>
      <c r="R17" s="175">
        <v>-1.326829441973344</v>
      </c>
      <c r="S17" s="175">
        <v>-1.29712912356421</v>
      </c>
      <c r="T17" s="175">
        <v>-0.88132466583631031</v>
      </c>
      <c r="U17" s="175">
        <v>-0.82192402901804251</v>
      </c>
      <c r="V17" s="175">
        <v>-0.91102498424544842</v>
      </c>
      <c r="W17" s="175">
        <v>-0.7922237106089044</v>
      </c>
      <c r="X17" s="175">
        <v>-0.43581988969927676</v>
      </c>
      <c r="Y17" s="175">
        <v>-0.34671893447187085</v>
      </c>
      <c r="Z17" s="175">
        <v>-0.7922237106089044</v>
      </c>
      <c r="AA17" s="175">
        <v>-0.61402180015409269</v>
      </c>
      <c r="AB17" s="175">
        <v>-0.2279176608353311</v>
      </c>
      <c r="AC17" s="175">
        <v>-0.31701861606273701</v>
      </c>
      <c r="AD17" s="175">
        <v>-0.37641925288100897</v>
      </c>
      <c r="AE17" s="175">
        <v>-0.19821734242619302</v>
      </c>
      <c r="AF17" s="175">
        <v>0.18788679689256857</v>
      </c>
      <c r="AG17" s="175">
        <v>0.60369125462046824</v>
      </c>
      <c r="AH17" s="175">
        <v>0.30668807052911251</v>
      </c>
      <c r="AI17" s="175">
        <v>0.30668807052911251</v>
      </c>
      <c r="AJ17" s="175">
        <v>0.75219284666614605</v>
      </c>
      <c r="AK17" s="175">
        <v>0.87099412030268586</v>
      </c>
      <c r="AL17" s="175">
        <v>0.87099412030268586</v>
      </c>
      <c r="AM17" s="175">
        <v>1.0788963491666357</v>
      </c>
      <c r="AN17" s="175">
        <v>1.3164988964397195</v>
      </c>
      <c r="AO17" s="175">
        <v>1.3758995332579913</v>
      </c>
      <c r="AP17" s="175">
        <v>1.4353001700762633</v>
      </c>
      <c r="AQ17" s="175">
        <v>1.3461992148488575</v>
      </c>
      <c r="AR17" s="175">
        <v>1.9105052646224308</v>
      </c>
      <c r="AS17" s="175">
        <v>1.6729027173493471</v>
      </c>
      <c r="AT17" s="175">
        <v>1.7620036725767529</v>
      </c>
      <c r="AU17" s="175">
        <v>1.6432023989402131</v>
      </c>
      <c r="AV17" s="176">
        <v>1.7620036725767529</v>
      </c>
    </row>
    <row r="18" spans="2:48" ht="15" customHeight="1" x14ac:dyDescent="0.25">
      <c r="B18" s="62" t="s">
        <v>116</v>
      </c>
      <c r="C18" s="174">
        <v>1.5628186015405374</v>
      </c>
      <c r="D18" s="175">
        <v>1.5398786441148147</v>
      </c>
      <c r="E18" s="175">
        <v>2.2446120115245156</v>
      </c>
      <c r="F18" s="175">
        <v>2.1354237726085761</v>
      </c>
      <c r="G18" s="175">
        <v>1.7767262564972761</v>
      </c>
      <c r="H18" s="175">
        <v>1.363807022834268</v>
      </c>
      <c r="I18" s="175">
        <v>1.7746408058222103</v>
      </c>
      <c r="J18" s="175">
        <v>-0.19164125923973274</v>
      </c>
      <c r="K18" s="175">
        <v>-0.99602937676507308</v>
      </c>
      <c r="L18" s="175">
        <v>-1.2215559711971777</v>
      </c>
      <c r="M18" s="175">
        <v>-1.2674358860486232</v>
      </c>
      <c r="N18" s="175">
        <v>-1.4946010488682795</v>
      </c>
      <c r="O18" s="175">
        <v>-1.1910190148837159</v>
      </c>
      <c r="P18" s="175">
        <v>-1.2091922279092884</v>
      </c>
      <c r="Q18" s="175">
        <v>-0.88386192259903951</v>
      </c>
      <c r="R18" s="175">
        <v>-1.1992118568214738</v>
      </c>
      <c r="S18" s="175">
        <v>-0.60888035501537685</v>
      </c>
      <c r="T18" s="175">
        <v>-0.69408591116806106</v>
      </c>
      <c r="U18" s="175">
        <v>-0.27118630641723862</v>
      </c>
      <c r="V18" s="175">
        <v>-1.0492083689792484</v>
      </c>
      <c r="W18" s="175">
        <v>-0.65416442681680342</v>
      </c>
      <c r="X18" s="175">
        <v>-0.7816748395208204</v>
      </c>
      <c r="Y18" s="175">
        <v>5.4143998893010137E-2</v>
      </c>
      <c r="Z18" s="175">
        <v>-0.83381110639746281</v>
      </c>
      <c r="AA18" s="175">
        <v>-0.80133766017143981</v>
      </c>
      <c r="AB18" s="175">
        <v>-0.79135728908362535</v>
      </c>
      <c r="AC18" s="175">
        <v>8.6468484356528444E-2</v>
      </c>
      <c r="AD18" s="175">
        <v>-0.57596002650183986</v>
      </c>
      <c r="AE18" s="175">
        <v>-0.2759530508173888</v>
      </c>
      <c r="AF18" s="175">
        <v>-0.39750503302121803</v>
      </c>
      <c r="AG18" s="175">
        <v>-0.3751609186455141</v>
      </c>
      <c r="AH18" s="175">
        <v>-0.49611705779932452</v>
      </c>
      <c r="AI18" s="175">
        <v>-0.16661585113894439</v>
      </c>
      <c r="AJ18" s="175">
        <v>-0.11254309434974095</v>
      </c>
      <c r="AK18" s="175">
        <v>1.4118889663489321E-3</v>
      </c>
      <c r="AL18" s="175">
        <v>-0.32168400490632942</v>
      </c>
      <c r="AM18" s="175">
        <v>0.3140805294636988</v>
      </c>
      <c r="AN18" s="175">
        <v>0.38379416631589497</v>
      </c>
      <c r="AO18" s="175">
        <v>0.40211634010397218</v>
      </c>
      <c r="AP18" s="175">
        <v>0.10419481509458686</v>
      </c>
      <c r="AQ18" s="175">
        <v>0.97114645287189816</v>
      </c>
      <c r="AR18" s="175">
        <v>0.82978268925494481</v>
      </c>
      <c r="AS18" s="175">
        <v>0.92705406717050909</v>
      </c>
      <c r="AT18" s="175">
        <v>0.7639420322278706</v>
      </c>
      <c r="AU18" s="175">
        <v>0.88176999536908252</v>
      </c>
      <c r="AV18" s="176">
        <v>0.74398129005224178</v>
      </c>
    </row>
    <row r="19" spans="2:48" s="57" customFormat="1" ht="14.4" thickBot="1" x14ac:dyDescent="0.3">
      <c r="B19" s="183" t="s">
        <v>117</v>
      </c>
      <c r="C19" s="177">
        <v>1.0826516797409453</v>
      </c>
      <c r="D19" s="178">
        <v>1.3147321003664587</v>
      </c>
      <c r="E19" s="178">
        <v>1.3663005691422487</v>
      </c>
      <c r="F19" s="178">
        <v>1.239989799934285</v>
      </c>
      <c r="G19" s="178">
        <v>1.5910926858450229</v>
      </c>
      <c r="H19" s="178">
        <v>1.5898581364050486</v>
      </c>
      <c r="I19" s="178">
        <v>1.4460405636928721</v>
      </c>
      <c r="J19" s="178">
        <v>0.85345683250525117</v>
      </c>
      <c r="K19" s="178">
        <v>0.29597595286388478</v>
      </c>
      <c r="L19" s="178">
        <v>-0.48469064179932536</v>
      </c>
      <c r="M19" s="178">
        <v>-1.0474369491726299</v>
      </c>
      <c r="N19" s="178">
        <v>-1.6297873066891395</v>
      </c>
      <c r="O19" s="178">
        <v>-1.810879348034754</v>
      </c>
      <c r="P19" s="178">
        <v>-1.8326550152651426</v>
      </c>
      <c r="Q19" s="178">
        <v>-1.7353338467621153</v>
      </c>
      <c r="R19" s="178">
        <v>-1.7760144819227113</v>
      </c>
      <c r="S19" s="178">
        <v>-1.4696082353748952</v>
      </c>
      <c r="T19" s="178">
        <v>-1.1565532707587842</v>
      </c>
      <c r="U19" s="178">
        <v>-0.9260197554556483</v>
      </c>
      <c r="V19" s="178">
        <v>-1.0198901351626031</v>
      </c>
      <c r="W19" s="178">
        <v>-0.8909020298197553</v>
      </c>
      <c r="X19" s="178">
        <v>-0.69930888118954082</v>
      </c>
      <c r="Y19" s="178">
        <v>-0.63689720106747105</v>
      </c>
      <c r="Z19" s="178">
        <v>-0.76844364982809665</v>
      </c>
      <c r="AA19" s="178">
        <v>-0.56963656772333393</v>
      </c>
      <c r="AB19" s="178">
        <v>-0.38150908197883021</v>
      </c>
      <c r="AC19" s="178">
        <v>-0.24703243755947069</v>
      </c>
      <c r="AD19" s="178">
        <v>-0.39052278029960574</v>
      </c>
      <c r="AE19" s="178">
        <v>-0.10416680658414187</v>
      </c>
      <c r="AF19" s="178">
        <v>0.10941024653139655</v>
      </c>
      <c r="AG19" s="178">
        <v>0.13979801166232803</v>
      </c>
      <c r="AH19" s="178">
        <v>4.8728811053939513E-4</v>
      </c>
      <c r="AI19" s="178">
        <v>0.35437162878362877</v>
      </c>
      <c r="AJ19" s="178">
        <v>0.49699927432474567</v>
      </c>
      <c r="AK19" s="178">
        <v>0.49191233566846643</v>
      </c>
      <c r="AL19" s="178">
        <v>0.33391975553104397</v>
      </c>
      <c r="AM19" s="178">
        <v>0.55515696481027776</v>
      </c>
      <c r="AN19" s="178">
        <v>0.67423892645405525</v>
      </c>
      <c r="AO19" s="178">
        <v>0.64315207911012628</v>
      </c>
      <c r="AP19" s="178">
        <v>0.52237447124758907</v>
      </c>
      <c r="AQ19" s="178">
        <v>0.67071376720979148</v>
      </c>
      <c r="AR19" s="178">
        <v>0.80011834706250995</v>
      </c>
      <c r="AS19" s="178">
        <v>0.74445950363620284</v>
      </c>
      <c r="AT19" s="178">
        <v>0.66820004606092842</v>
      </c>
      <c r="AU19" s="178">
        <v>0.75165856302111267</v>
      </c>
      <c r="AV19" s="179">
        <v>0.84021889272721451</v>
      </c>
    </row>
    <row r="20" spans="2:48" s="57" customFormat="1" ht="14.4" thickBot="1" x14ac:dyDescent="0.3">
      <c r="B20" s="167" t="s">
        <v>106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9"/>
    </row>
    <row r="21" spans="2:48" s="57" customFormat="1" x14ac:dyDescent="0.25">
      <c r="B21" s="63" t="s">
        <v>118</v>
      </c>
      <c r="C21" s="170">
        <v>0.55154888966388627</v>
      </c>
      <c r="D21" s="171">
        <v>0.4479081669329269</v>
      </c>
      <c r="E21" s="171">
        <v>0.26135486601720176</v>
      </c>
      <c r="F21" s="171">
        <v>5.4073420555283025E-2</v>
      </c>
      <c r="G21" s="171">
        <v>0.13698599874004874</v>
      </c>
      <c r="H21" s="171">
        <v>-7.0295446721869992E-2</v>
      </c>
      <c r="I21" s="171">
        <v>-0.27757689218378873</v>
      </c>
      <c r="J21" s="171">
        <v>-0.54704277128428258</v>
      </c>
      <c r="K21" s="171">
        <v>-1.4590811313167233</v>
      </c>
      <c r="L21" s="171">
        <v>-2.3503913468029749</v>
      </c>
      <c r="M21" s="171">
        <v>-2.4747602140801264</v>
      </c>
      <c r="N21" s="171">
        <v>-2.4954883586263183</v>
      </c>
      <c r="O21" s="171">
        <v>-2.122381756794864</v>
      </c>
      <c r="P21" s="171">
        <v>-1.8114595886019857</v>
      </c>
      <c r="Q21" s="171">
        <v>-1.2932559749471888</v>
      </c>
      <c r="R21" s="171">
        <v>-1.0652463849390794</v>
      </c>
      <c r="S21" s="171">
        <v>-0.44340204855332316</v>
      </c>
      <c r="T21" s="171">
        <v>-9.1023591268060686E-2</v>
      </c>
      <c r="U21" s="171">
        <v>-0.27757689218378873</v>
      </c>
      <c r="V21" s="171">
        <v>-0.15320802490663574</v>
      </c>
      <c r="W21" s="171">
        <v>3.3345276009089382E-2</v>
      </c>
      <c r="X21" s="171">
        <v>0.15771414328624239</v>
      </c>
      <c r="Y21" s="171">
        <v>-0.13247988036044503</v>
      </c>
      <c r="Z21" s="171">
        <v>5.4073420555283025E-2</v>
      </c>
      <c r="AA21" s="171">
        <v>1.2617131462898685E-2</v>
      </c>
      <c r="AB21" s="171">
        <v>0.30281115510958612</v>
      </c>
      <c r="AC21" s="171">
        <v>0.32353929965577682</v>
      </c>
      <c r="AD21" s="171">
        <v>0.42718002238673619</v>
      </c>
      <c r="AE21" s="171">
        <v>0.46863631147912055</v>
      </c>
      <c r="AF21" s="171">
        <v>0.65518961239484563</v>
      </c>
      <c r="AG21" s="171">
        <v>0.65518961239484563</v>
      </c>
      <c r="AH21" s="171">
        <v>0.65518961239484563</v>
      </c>
      <c r="AI21" s="171">
        <v>0.51009260057150485</v>
      </c>
      <c r="AJ21" s="171">
        <v>0.51009260057150485</v>
      </c>
      <c r="AK21" s="171">
        <v>0.34426744420196753</v>
      </c>
      <c r="AL21" s="171">
        <v>0.4893644560253112</v>
      </c>
      <c r="AM21" s="171">
        <v>0.82101476876438295</v>
      </c>
      <c r="AN21" s="171">
        <v>0.86247105785676437</v>
      </c>
      <c r="AO21" s="171">
        <v>0.73810219057961435</v>
      </c>
      <c r="AP21" s="171">
        <v>0.84174291331057371</v>
      </c>
      <c r="AQ21" s="171">
        <v>0.94538363604153308</v>
      </c>
      <c r="AR21" s="171">
        <v>1.1319369369572612</v>
      </c>
      <c r="AS21" s="171">
        <v>1.1733932260496425</v>
      </c>
      <c r="AT21" s="171">
        <v>1.1319369369572612</v>
      </c>
      <c r="AU21" s="171">
        <v>1.2148495151420269</v>
      </c>
      <c r="AV21" s="172">
        <v>1.1526650815034518</v>
      </c>
    </row>
    <row r="22" spans="2:48" s="57" customFormat="1" x14ac:dyDescent="0.25">
      <c r="B22" s="61" t="s">
        <v>119</v>
      </c>
      <c r="C22" s="174">
        <v>1.6273236216296925</v>
      </c>
      <c r="D22" s="175">
        <v>1.7046750931822274</v>
      </c>
      <c r="E22" s="175">
        <v>2.1494460546093044</v>
      </c>
      <c r="F22" s="175">
        <v>1.9754052436161005</v>
      </c>
      <c r="G22" s="175">
        <v>1.1825526602026155</v>
      </c>
      <c r="H22" s="175">
        <v>0.19632139790779327</v>
      </c>
      <c r="I22" s="175">
        <v>-0.26778743140741734</v>
      </c>
      <c r="J22" s="175">
        <v>-0.98328854326836712</v>
      </c>
      <c r="K22" s="175">
        <v>-1.6987896551293165</v>
      </c>
      <c r="L22" s="175">
        <v>-2.0081955413394574</v>
      </c>
      <c r="M22" s="175">
        <v>-1.9501819376750562</v>
      </c>
      <c r="N22" s="175">
        <v>-1.9695198055631897</v>
      </c>
      <c r="O22" s="175">
        <v>-1.8728304661225206</v>
      </c>
      <c r="P22" s="175">
        <v>-1.5634245799123805</v>
      </c>
      <c r="Q22" s="175">
        <v>-0.82858560016329708</v>
      </c>
      <c r="R22" s="175">
        <v>-0.7125583928344944</v>
      </c>
      <c r="S22" s="175">
        <v>-0.73189626072262792</v>
      </c>
      <c r="T22" s="175">
        <v>-0.28712529929555125</v>
      </c>
      <c r="U22" s="175">
        <v>0.13830779424339196</v>
      </c>
      <c r="V22" s="175">
        <v>0.15764566213152545</v>
      </c>
      <c r="W22" s="175">
        <v>-0.42249037451248783</v>
      </c>
      <c r="X22" s="175">
        <v>-0.57719331761755788</v>
      </c>
      <c r="Y22" s="175">
        <v>-0.24844956351928382</v>
      </c>
      <c r="Z22" s="175">
        <v>-0.24844956351928382</v>
      </c>
      <c r="AA22" s="175">
        <v>-0.4418282424006213</v>
      </c>
      <c r="AB22" s="175">
        <v>-0.13242235619048118</v>
      </c>
      <c r="AC22" s="175">
        <v>0.33168647312472943</v>
      </c>
      <c r="AD22" s="175">
        <v>0.35102434101286334</v>
      </c>
      <c r="AE22" s="175">
        <v>-3.5733016749812031E-2</v>
      </c>
      <c r="AF22" s="175">
        <v>0.23499713368406069</v>
      </c>
      <c r="AG22" s="175">
        <v>0.71844383088740515</v>
      </c>
      <c r="AH22" s="175">
        <v>0.67976809511113734</v>
      </c>
      <c r="AI22" s="175">
        <v>0.42837581256539858</v>
      </c>
      <c r="AJ22" s="175">
        <v>0.35102434101286334</v>
      </c>
      <c r="AK22" s="175">
        <v>0.66043022722300393</v>
      </c>
      <c r="AL22" s="175">
        <v>6.0956322690856712E-2</v>
      </c>
      <c r="AM22" s="175">
        <v>-0.19043595985488251</v>
      </c>
      <c r="AN22" s="175">
        <v>-0.24844956351928382</v>
      </c>
      <c r="AO22" s="175">
        <v>0.27367286946032809</v>
      </c>
      <c r="AP22" s="175">
        <v>0.42837581256539858</v>
      </c>
      <c r="AQ22" s="175">
        <v>0.21565926579592679</v>
      </c>
      <c r="AR22" s="175">
        <v>0.293010737348462</v>
      </c>
      <c r="AS22" s="175">
        <v>0.77645743455180649</v>
      </c>
      <c r="AT22" s="175">
        <v>0.93116037765687665</v>
      </c>
      <c r="AU22" s="175">
        <v>0.6991059629992713</v>
      </c>
      <c r="AV22" s="176">
        <v>0.85380890610434157</v>
      </c>
    </row>
    <row r="23" spans="2:48" s="57" customFormat="1" ht="14.4" customHeight="1" x14ac:dyDescent="0.25">
      <c r="B23" s="61" t="s">
        <v>120</v>
      </c>
      <c r="C23" s="174">
        <v>1.2157152734043071</v>
      </c>
      <c r="D23" s="175">
        <v>1.5035325795113488</v>
      </c>
      <c r="E23" s="175">
        <v>1.6762229631755736</v>
      </c>
      <c r="F23" s="175">
        <v>1.2444970040150114</v>
      </c>
      <c r="G23" s="175">
        <v>0.69764412241163254</v>
      </c>
      <c r="H23" s="175">
        <v>0.32348162447247913</v>
      </c>
      <c r="I23" s="175">
        <v>6.4446048976141895E-2</v>
      </c>
      <c r="J23" s="175">
        <v>-0.85656933056639095</v>
      </c>
      <c r="K23" s="175">
        <v>-2.0654020162159643</v>
      </c>
      <c r="L23" s="175">
        <v>-2.2668741304908941</v>
      </c>
      <c r="M23" s="175">
        <v>-2.0654020162159643</v>
      </c>
      <c r="N23" s="175">
        <v>-1.9790568243838518</v>
      </c>
      <c r="O23" s="175">
        <v>-1.8351481713303319</v>
      </c>
      <c r="P23" s="175">
        <v>-1.4897674040018822</v>
      </c>
      <c r="Q23" s="175">
        <v>-1.1156049060627282</v>
      </c>
      <c r="R23" s="175">
        <v>-0.88535106117709472</v>
      </c>
      <c r="S23" s="175">
        <v>-0.71266067751286988</v>
      </c>
      <c r="T23" s="175">
        <v>-0.48240683262723699</v>
      </c>
      <c r="U23" s="175">
        <v>-0.33849817957371647</v>
      </c>
      <c r="V23" s="175">
        <v>-0.51118856323794137</v>
      </c>
      <c r="W23" s="175">
        <v>-0.53997029384864503</v>
      </c>
      <c r="X23" s="175">
        <v>-0.48240683262723699</v>
      </c>
      <c r="Y23" s="175">
        <v>-0.22337125713089973</v>
      </c>
      <c r="Z23" s="175">
        <v>-0.16580779590949163</v>
      </c>
      <c r="AA23" s="175">
        <v>-0.25215298774160405</v>
      </c>
      <c r="AB23" s="175">
        <v>-5.0680873466674867E-2</v>
      </c>
      <c r="AC23" s="175">
        <v>0.15079124080825432</v>
      </c>
      <c r="AD23" s="175">
        <v>0.23713643264036674</v>
      </c>
      <c r="AE23" s="175">
        <v>0.32348162447247913</v>
      </c>
      <c r="AF23" s="175">
        <v>0.40982681630459156</v>
      </c>
      <c r="AG23" s="175">
        <v>0.64008066119022455</v>
      </c>
      <c r="AH23" s="175">
        <v>0.61129893057952012</v>
      </c>
      <c r="AI23" s="175">
        <v>0.20835470202966239</v>
      </c>
      <c r="AJ23" s="175">
        <v>0.17957297141895806</v>
      </c>
      <c r="AK23" s="175">
        <v>0.29469989386177481</v>
      </c>
      <c r="AL23" s="175">
        <v>0.32348162447247913</v>
      </c>
      <c r="AM23" s="175">
        <v>0.40982681630459156</v>
      </c>
      <c r="AN23" s="175">
        <v>0.58251719996881646</v>
      </c>
      <c r="AO23" s="175">
        <v>0.66886239180092888</v>
      </c>
      <c r="AP23" s="175">
        <v>0.84155277546515372</v>
      </c>
      <c r="AQ23" s="175">
        <v>0.69764412241163254</v>
      </c>
      <c r="AR23" s="175">
        <v>0.92789796729726615</v>
      </c>
      <c r="AS23" s="175">
        <v>1.0142431591293786</v>
      </c>
      <c r="AT23" s="175">
        <v>1.0142431591293786</v>
      </c>
      <c r="AU23" s="175">
        <v>1.0142431591293786</v>
      </c>
      <c r="AV23" s="176">
        <v>1.0430248897400822</v>
      </c>
    </row>
    <row r="24" spans="2:48" s="57" customFormat="1" x14ac:dyDescent="0.25">
      <c r="B24" s="61" t="s">
        <v>121</v>
      </c>
      <c r="C24" s="174">
        <v>2.1350547320231708</v>
      </c>
      <c r="D24" s="175">
        <v>2.1661346426792041</v>
      </c>
      <c r="E24" s="175">
        <v>2.4769337492395391</v>
      </c>
      <c r="F24" s="175">
        <v>2.3215341959593716</v>
      </c>
      <c r="G24" s="175">
        <v>1.9174953574309361</v>
      </c>
      <c r="H24" s="175">
        <v>1.4823766082464673</v>
      </c>
      <c r="I24" s="175">
        <v>1.1094176803740654</v>
      </c>
      <c r="J24" s="175">
        <v>0.54997928856546219</v>
      </c>
      <c r="K24" s="175">
        <v>-0.87969660161207819</v>
      </c>
      <c r="L24" s="175">
        <v>-1.6566943680129158</v>
      </c>
      <c r="M24" s="175">
        <v>-1.1594157975163797</v>
      </c>
      <c r="N24" s="175">
        <v>-1.2526555294844801</v>
      </c>
      <c r="O24" s="175">
        <v>-1.2837354401405139</v>
      </c>
      <c r="P24" s="175">
        <v>-1.2526555294844801</v>
      </c>
      <c r="Q24" s="175">
        <v>-1.1904957081724135</v>
      </c>
      <c r="R24" s="175">
        <v>-1.0040162442362124</v>
      </c>
      <c r="S24" s="175">
        <v>-0.47565776308364316</v>
      </c>
      <c r="T24" s="175">
        <v>-0.35133812045950896</v>
      </c>
      <c r="U24" s="175">
        <v>-0.35133812045950896</v>
      </c>
      <c r="V24" s="175">
        <v>-0.38241803111554268</v>
      </c>
      <c r="W24" s="175">
        <v>-0.63105731636381046</v>
      </c>
      <c r="X24" s="175">
        <v>-0.5688974950517437</v>
      </c>
      <c r="Y24" s="175">
        <v>-0.44457785242760944</v>
      </c>
      <c r="Z24" s="175">
        <v>-0.5688974950517437</v>
      </c>
      <c r="AA24" s="175">
        <v>-0.53781758439570992</v>
      </c>
      <c r="AB24" s="175">
        <v>-0.44457785242760944</v>
      </c>
      <c r="AC24" s="175">
        <v>-0.38241803111554268</v>
      </c>
      <c r="AD24" s="175">
        <v>-0.38241803111554268</v>
      </c>
      <c r="AE24" s="175">
        <v>-0.50673767373967626</v>
      </c>
      <c r="AF24" s="175">
        <v>-0.35133812045950896</v>
      </c>
      <c r="AG24" s="175">
        <v>-0.25809838849140848</v>
      </c>
      <c r="AH24" s="175">
        <v>-0.35133812045950896</v>
      </c>
      <c r="AI24" s="175">
        <v>-0.25809838849140848</v>
      </c>
      <c r="AJ24" s="175">
        <v>-0.19593856717934172</v>
      </c>
      <c r="AK24" s="175">
        <v>-7.1618924555207519E-2</v>
      </c>
      <c r="AL24" s="175">
        <v>-0.13377874586727428</v>
      </c>
      <c r="AM24" s="175">
        <v>2.1620807412892962E-2</v>
      </c>
      <c r="AN24" s="175">
        <v>0.20810027134909392</v>
      </c>
      <c r="AO24" s="175">
        <v>0.17702036069306021</v>
      </c>
      <c r="AP24" s="175">
        <v>0.14594045003702716</v>
      </c>
      <c r="AQ24" s="175">
        <v>0.17702036069306021</v>
      </c>
      <c r="AR24" s="175">
        <v>0.33241991397322812</v>
      </c>
      <c r="AS24" s="175">
        <v>0.39457973528529489</v>
      </c>
      <c r="AT24" s="175">
        <v>0.45673955659736165</v>
      </c>
      <c r="AU24" s="175">
        <v>0.54997928856546219</v>
      </c>
      <c r="AV24" s="176">
        <v>0.70537884184562971</v>
      </c>
    </row>
    <row r="25" spans="2:48" s="57" customFormat="1" ht="14.4" thickBot="1" x14ac:dyDescent="0.3">
      <c r="B25" s="64" t="s">
        <v>122</v>
      </c>
      <c r="C25" s="174">
        <v>1.3388637815093793</v>
      </c>
      <c r="D25" s="175">
        <v>1.4970673894181639</v>
      </c>
      <c r="E25" s="175">
        <v>1.444332853448568</v>
      </c>
      <c r="F25" s="175">
        <v>1.0348646918023023</v>
      </c>
      <c r="G25" s="175">
        <v>0.79600826417531478</v>
      </c>
      <c r="H25" s="175">
        <v>0.23764258920313514</v>
      </c>
      <c r="I25" s="175">
        <v>-0.31762105424142018</v>
      </c>
      <c r="J25" s="175">
        <v>-1.4963930347382444</v>
      </c>
      <c r="K25" s="175">
        <v>-2.7713279925913867</v>
      </c>
      <c r="L25" s="175">
        <v>-2.8861031591134476</v>
      </c>
      <c r="M25" s="175">
        <v>-2.5293695334367765</v>
      </c>
      <c r="N25" s="175">
        <v>-2.0764729304037868</v>
      </c>
      <c r="O25" s="175">
        <v>-1.2203122287797776</v>
      </c>
      <c r="P25" s="175">
        <v>-0.75500749963629454</v>
      </c>
      <c r="Q25" s="175">
        <v>-0.41998809465298859</v>
      </c>
      <c r="R25" s="175">
        <v>0.23454055767551207</v>
      </c>
      <c r="S25" s="175">
        <v>0.36172385030806481</v>
      </c>
      <c r="T25" s="175">
        <v>0.65951887695989297</v>
      </c>
      <c r="U25" s="175">
        <v>0.40205026016716705</v>
      </c>
      <c r="V25" s="175">
        <v>-0.16251947786025872</v>
      </c>
      <c r="W25" s="175">
        <v>-0.18423369855362268</v>
      </c>
      <c r="X25" s="175">
        <v>-0.19664182466411487</v>
      </c>
      <c r="Y25" s="175">
        <v>-0.31762105424142018</v>
      </c>
      <c r="Z25" s="175">
        <v>-0.2121519823022314</v>
      </c>
      <c r="AA25" s="175">
        <v>7.9438981294350619E-2</v>
      </c>
      <c r="AB25" s="175">
        <v>0.15698976948493068</v>
      </c>
      <c r="AC25" s="175">
        <v>0.25315274684125166</v>
      </c>
      <c r="AD25" s="175">
        <v>4.2214602962872765E-2</v>
      </c>
      <c r="AE25" s="175">
        <v>0.30898931433846777</v>
      </c>
      <c r="AF25" s="175">
        <v>0.11356132809820675</v>
      </c>
      <c r="AG25" s="175">
        <v>-0.24007026605084145</v>
      </c>
      <c r="AH25" s="175">
        <v>0.14768367490206288</v>
      </c>
      <c r="AI25" s="175">
        <v>5.4622729073366266E-2</v>
      </c>
      <c r="AJ25" s="175">
        <v>7.6336949766726253E-2</v>
      </c>
      <c r="AK25" s="175">
        <v>0.16629586406780114</v>
      </c>
      <c r="AL25" s="175">
        <v>0.36482588183568787</v>
      </c>
      <c r="AM25" s="175">
        <v>0.34311166114232394</v>
      </c>
      <c r="AN25" s="175">
        <v>0.19421414781641119</v>
      </c>
      <c r="AO25" s="175">
        <v>0.34931572419757267</v>
      </c>
      <c r="AP25" s="175">
        <v>0.64711075084940073</v>
      </c>
      <c r="AQ25" s="175">
        <v>0.51992745821684938</v>
      </c>
      <c r="AR25" s="175">
        <v>0.45478479613676143</v>
      </c>
      <c r="AS25" s="175">
        <v>0.78670216959244565</v>
      </c>
      <c r="AT25" s="175">
        <v>0.7556818543162126</v>
      </c>
      <c r="AU25" s="175">
        <v>0.8239265479239235</v>
      </c>
      <c r="AV25" s="176">
        <v>1.1403337637414939</v>
      </c>
    </row>
    <row r="26" spans="2:48" s="57" customFormat="1" ht="14.4" thickBot="1" x14ac:dyDescent="0.3">
      <c r="B26" s="166" t="s">
        <v>107</v>
      </c>
      <c r="C26" s="184">
        <v>1.2043191938247348</v>
      </c>
      <c r="D26" s="185">
        <v>1.308915998423642</v>
      </c>
      <c r="E26" s="185">
        <v>1.4751313721340069</v>
      </c>
      <c r="F26" s="185">
        <v>1.3175779761032071</v>
      </c>
      <c r="G26" s="185">
        <v>1.204238848413334</v>
      </c>
      <c r="H26" s="185">
        <v>0.98499277295039922</v>
      </c>
      <c r="I26" s="185">
        <v>0.76452740982357814</v>
      </c>
      <c r="J26" s="185">
        <v>1.9317839707596974E-2</v>
      </c>
      <c r="K26" s="185">
        <v>-0.95586358153028483</v>
      </c>
      <c r="L26" s="185">
        <v>-1.4767242490184025</v>
      </c>
      <c r="M26" s="185">
        <v>-1.5077823549259504</v>
      </c>
      <c r="N26" s="185">
        <v>-1.6661616444567025</v>
      </c>
      <c r="O26" s="185">
        <v>-1.733682091266856</v>
      </c>
      <c r="P26" s="185">
        <v>-1.5302076041549384</v>
      </c>
      <c r="Q26" s="185">
        <v>-1.1987895691978749</v>
      </c>
      <c r="R26" s="185">
        <v>-1.0084242129316925</v>
      </c>
      <c r="S26" s="185">
        <v>-0.75883925708420019</v>
      </c>
      <c r="T26" s="185">
        <v>-0.46620241260199202</v>
      </c>
      <c r="U26" s="185">
        <v>-0.37907540658343164</v>
      </c>
      <c r="V26" s="185">
        <v>-0.4675739777741984</v>
      </c>
      <c r="W26" s="185">
        <v>-0.49457459123616498</v>
      </c>
      <c r="X26" s="185">
        <v>-0.43910567196524708</v>
      </c>
      <c r="Y26" s="185">
        <v>-0.25166053317484993</v>
      </c>
      <c r="Z26" s="185">
        <v>-0.33955057472777905</v>
      </c>
      <c r="AA26" s="185">
        <v>-0.34268016878420404</v>
      </c>
      <c r="AB26" s="185">
        <v>-0.18399019972038866</v>
      </c>
      <c r="AC26" s="185">
        <v>2.1466999087849475E-2</v>
      </c>
      <c r="AD26" s="185">
        <v>-9.2897375183723069E-2</v>
      </c>
      <c r="AE26" s="185">
        <v>-0.12492231010148092</v>
      </c>
      <c r="AF26" s="185">
        <v>-3.1418679723928603E-2</v>
      </c>
      <c r="AG26" s="185">
        <v>0.13066379294218472</v>
      </c>
      <c r="AH26" s="185">
        <v>0.11873528219158277</v>
      </c>
      <c r="AI26" s="185">
        <v>7.575043275191648E-2</v>
      </c>
      <c r="AJ26" s="185">
        <v>0.13687230311516568</v>
      </c>
      <c r="AK26" s="185">
        <v>0.26061907990133099</v>
      </c>
      <c r="AL26" s="185">
        <v>0.21757813753760008</v>
      </c>
      <c r="AM26" s="185">
        <v>0.33795342507971993</v>
      </c>
      <c r="AN26" s="185">
        <v>0.40184075620486742</v>
      </c>
      <c r="AO26" s="185">
        <v>0.45042440044333165</v>
      </c>
      <c r="AP26" s="185">
        <v>0.48548883005795773</v>
      </c>
      <c r="AQ26" s="185">
        <v>0.53438451167740164</v>
      </c>
      <c r="AR26" s="185">
        <v>0.68711315946302121</v>
      </c>
      <c r="AS26" s="185">
        <v>0.82282949521295023</v>
      </c>
      <c r="AT26" s="185">
        <v>0.79666201913035972</v>
      </c>
      <c r="AU26" s="185">
        <v>0.78932199327937091</v>
      </c>
      <c r="AV26" s="186">
        <v>0.90340043668719328</v>
      </c>
    </row>
    <row r="27" spans="2:48" ht="14.4" thickBot="1" x14ac:dyDescent="0.3">
      <c r="B27" s="267" t="s">
        <v>103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</row>
  </sheetData>
  <mergeCells count="15">
    <mergeCell ref="A1:B1"/>
    <mergeCell ref="B3:AV3"/>
    <mergeCell ref="B27:AV27"/>
    <mergeCell ref="C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V4"/>
  </mergeCells>
  <conditionalFormatting sqref="C21:AV26 C7:AV10 C12:AV19">
    <cfRule type="colorScale" priority="4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hyperlinks>
    <hyperlink ref="A1:B1" location="Turinys!A28" display="↖ atgal į turinį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22"/>
  <sheetViews>
    <sheetView showGridLines="0" showRowColHeaders="0" zoomScaleNormal="100" workbookViewId="0">
      <selection activeCell="C8" sqref="C8"/>
    </sheetView>
  </sheetViews>
  <sheetFormatPr defaultColWidth="8.69921875" defaultRowHeight="13.8" x14ac:dyDescent="0.25"/>
  <cols>
    <col min="1" max="1" width="8.69921875" style="10"/>
    <col min="2" max="2" width="22.3984375" style="10" customWidth="1"/>
    <col min="3" max="3" width="39.69921875" style="10" customWidth="1"/>
    <col min="4" max="4" width="20.69921875" style="10" customWidth="1"/>
    <col min="5" max="5" width="26.5" style="10" customWidth="1"/>
    <col min="6" max="16384" width="8.69921875" style="10"/>
  </cols>
  <sheetData>
    <row r="1" spans="1:5" x14ac:dyDescent="0.25">
      <c r="A1" s="243" t="s">
        <v>0</v>
      </c>
      <c r="B1" s="243"/>
    </row>
    <row r="2" spans="1:5" ht="14.4" thickBot="1" x14ac:dyDescent="0.3"/>
    <row r="3" spans="1:5" ht="14.4" thickBot="1" x14ac:dyDescent="0.3">
      <c r="B3" s="271" t="s">
        <v>151</v>
      </c>
      <c r="C3" s="271"/>
      <c r="D3" s="271"/>
      <c r="E3" s="271"/>
    </row>
    <row r="4" spans="1:5" ht="14.4" thickBot="1" x14ac:dyDescent="0.3">
      <c r="B4" s="66" t="s">
        <v>36</v>
      </c>
      <c r="C4" s="67" t="s">
        <v>126</v>
      </c>
      <c r="D4" s="67" t="s">
        <v>127</v>
      </c>
      <c r="E4" s="68" t="s">
        <v>128</v>
      </c>
    </row>
    <row r="5" spans="1:5" ht="27.6" x14ac:dyDescent="0.25">
      <c r="B5" s="79" t="s">
        <v>108</v>
      </c>
      <c r="C5" s="80" t="s">
        <v>129</v>
      </c>
      <c r="D5" s="80" t="s">
        <v>155</v>
      </c>
      <c r="E5" s="80" t="s">
        <v>130</v>
      </c>
    </row>
    <row r="6" spans="1:5" ht="27.6" x14ac:dyDescent="0.25">
      <c r="B6" s="78" t="s">
        <v>124</v>
      </c>
      <c r="C6" s="70" t="s">
        <v>131</v>
      </c>
      <c r="D6" s="69" t="s">
        <v>155</v>
      </c>
      <c r="E6" s="70" t="s">
        <v>130</v>
      </c>
    </row>
    <row r="7" spans="1:5" ht="27.6" x14ac:dyDescent="0.25">
      <c r="B7" s="77" t="s">
        <v>125</v>
      </c>
      <c r="C7" s="70" t="s">
        <v>132</v>
      </c>
      <c r="D7" s="70" t="s">
        <v>155</v>
      </c>
      <c r="E7" s="70" t="s">
        <v>130</v>
      </c>
    </row>
    <row r="8" spans="1:5" ht="27.6" x14ac:dyDescent="0.25">
      <c r="B8" s="71" t="s">
        <v>109</v>
      </c>
      <c r="C8" s="70" t="s">
        <v>133</v>
      </c>
      <c r="D8" s="70" t="s">
        <v>134</v>
      </c>
      <c r="E8" s="70" t="s">
        <v>135</v>
      </c>
    </row>
    <row r="9" spans="1:5" x14ac:dyDescent="0.25">
      <c r="B9" s="71" t="s">
        <v>110</v>
      </c>
      <c r="C9" s="70" t="s">
        <v>136</v>
      </c>
      <c r="D9" s="70" t="s">
        <v>137</v>
      </c>
      <c r="E9" s="70" t="s">
        <v>135</v>
      </c>
    </row>
    <row r="10" spans="1:5" x14ac:dyDescent="0.25">
      <c r="B10" s="72" t="s">
        <v>111</v>
      </c>
      <c r="C10" s="70" t="s">
        <v>111</v>
      </c>
      <c r="D10" s="70" t="s">
        <v>137</v>
      </c>
      <c r="E10" s="70" t="s">
        <v>135</v>
      </c>
    </row>
    <row r="11" spans="1:5" x14ac:dyDescent="0.25">
      <c r="B11" s="72" t="s">
        <v>112</v>
      </c>
      <c r="C11" s="70" t="s">
        <v>138</v>
      </c>
      <c r="D11" s="70" t="s">
        <v>137</v>
      </c>
      <c r="E11" s="70" t="s">
        <v>135</v>
      </c>
    </row>
    <row r="12" spans="1:5" x14ac:dyDescent="0.25">
      <c r="B12" s="71" t="s">
        <v>113</v>
      </c>
      <c r="C12" s="70" t="s">
        <v>139</v>
      </c>
      <c r="D12" s="70" t="s">
        <v>137</v>
      </c>
      <c r="E12" s="70" t="s">
        <v>135</v>
      </c>
    </row>
    <row r="13" spans="1:5" x14ac:dyDescent="0.25">
      <c r="B13" s="72" t="s">
        <v>114</v>
      </c>
      <c r="C13" s="70" t="s">
        <v>140</v>
      </c>
      <c r="D13" s="70" t="s">
        <v>137</v>
      </c>
      <c r="E13" s="70" t="s">
        <v>135</v>
      </c>
    </row>
    <row r="14" spans="1:5" x14ac:dyDescent="0.25">
      <c r="B14" s="72" t="s">
        <v>115</v>
      </c>
      <c r="C14" s="70" t="s">
        <v>141</v>
      </c>
      <c r="D14" s="70" t="s">
        <v>137</v>
      </c>
      <c r="E14" s="70" t="s">
        <v>135</v>
      </c>
    </row>
    <row r="15" spans="1:5" ht="27.6" x14ac:dyDescent="0.25">
      <c r="B15" s="71" t="s">
        <v>116</v>
      </c>
      <c r="C15" s="70" t="s">
        <v>142</v>
      </c>
      <c r="D15" s="73" t="s">
        <v>143</v>
      </c>
      <c r="E15" s="70" t="s">
        <v>135</v>
      </c>
    </row>
    <row r="16" spans="1:5" ht="27.6" x14ac:dyDescent="0.25">
      <c r="B16" s="72" t="s">
        <v>117</v>
      </c>
      <c r="C16" s="70" t="s">
        <v>144</v>
      </c>
      <c r="D16" s="73" t="s">
        <v>143</v>
      </c>
      <c r="E16" s="70" t="s">
        <v>135</v>
      </c>
    </row>
    <row r="17" spans="2:5" ht="27.6" x14ac:dyDescent="0.25">
      <c r="B17" s="71" t="s">
        <v>118</v>
      </c>
      <c r="C17" s="70" t="s">
        <v>145</v>
      </c>
      <c r="D17" s="70" t="s">
        <v>146</v>
      </c>
      <c r="E17" s="70" t="s">
        <v>130</v>
      </c>
    </row>
    <row r="18" spans="2:5" ht="42" x14ac:dyDescent="0.25">
      <c r="B18" s="71" t="s">
        <v>119</v>
      </c>
      <c r="C18" s="70" t="s">
        <v>152</v>
      </c>
      <c r="D18" s="70" t="s">
        <v>147</v>
      </c>
      <c r="E18" s="70" t="s">
        <v>135</v>
      </c>
    </row>
    <row r="19" spans="2:5" ht="42" x14ac:dyDescent="0.25">
      <c r="B19" s="71" t="s">
        <v>120</v>
      </c>
      <c r="C19" s="70" t="s">
        <v>153</v>
      </c>
      <c r="D19" s="70" t="s">
        <v>147</v>
      </c>
      <c r="E19" s="70" t="s">
        <v>135</v>
      </c>
    </row>
    <row r="20" spans="2:5" ht="42" x14ac:dyDescent="0.25">
      <c r="B20" s="71" t="s">
        <v>121</v>
      </c>
      <c r="C20" s="70" t="s">
        <v>154</v>
      </c>
      <c r="D20" s="70" t="s">
        <v>147</v>
      </c>
      <c r="E20" s="70" t="s">
        <v>135</v>
      </c>
    </row>
    <row r="21" spans="2:5" ht="55.8" thickBot="1" x14ac:dyDescent="0.3">
      <c r="B21" s="74" t="s">
        <v>122</v>
      </c>
      <c r="C21" s="75" t="s">
        <v>148</v>
      </c>
      <c r="D21" s="76" t="s">
        <v>149</v>
      </c>
      <c r="E21" s="75" t="s">
        <v>130</v>
      </c>
    </row>
    <row r="22" spans="2:5" ht="14.4" thickBot="1" x14ac:dyDescent="0.3">
      <c r="B22" s="270" t="s">
        <v>150</v>
      </c>
      <c r="C22" s="270"/>
      <c r="D22" s="270"/>
      <c r="E22" s="270"/>
    </row>
  </sheetData>
  <mergeCells count="3">
    <mergeCell ref="B22:E22"/>
    <mergeCell ref="A1:B1"/>
    <mergeCell ref="B3:E3"/>
  </mergeCells>
  <hyperlinks>
    <hyperlink ref="A1:B1" location="Turinys!A29" display="↖ atgal į turinį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21"/>
  <sheetViews>
    <sheetView showGridLines="0" showRowColHeaders="0" zoomScale="110" zoomScaleNormal="110" workbookViewId="0">
      <selection activeCell="B3" sqref="B3"/>
    </sheetView>
  </sheetViews>
  <sheetFormatPr defaultRowHeight="13.8" x14ac:dyDescent="0.25"/>
  <cols>
    <col min="2" max="2" width="76.69921875" bestFit="1" customWidth="1"/>
    <col min="3" max="3" width="6.19921875" customWidth="1"/>
    <col min="4" max="4" width="5.19921875" bestFit="1" customWidth="1"/>
    <col min="5" max="5" width="10.8984375" bestFit="1" customWidth="1"/>
    <col min="6" max="6" width="10.3984375" bestFit="1" customWidth="1"/>
    <col min="7" max="7" width="11.09765625" bestFit="1" customWidth="1"/>
    <col min="8" max="8" width="16.19921875" bestFit="1" customWidth="1"/>
    <col min="9" max="9" width="9.3984375" bestFit="1" customWidth="1"/>
    <col min="10" max="10" width="9.69921875" bestFit="1" customWidth="1"/>
  </cols>
  <sheetData>
    <row r="1" spans="1:10" x14ac:dyDescent="0.25">
      <c r="A1" s="243" t="s">
        <v>0</v>
      </c>
      <c r="B1" s="243"/>
    </row>
    <row r="2" spans="1:10" ht="15" thickBot="1" x14ac:dyDescent="0.35">
      <c r="A2" s="9"/>
      <c r="B2" s="9"/>
    </row>
    <row r="3" spans="1:10" ht="13.95" customHeight="1" x14ac:dyDescent="0.25">
      <c r="B3" s="44" t="s">
        <v>163</v>
      </c>
      <c r="C3" s="81"/>
      <c r="D3" s="118" t="s">
        <v>12</v>
      </c>
      <c r="E3" s="119" t="s">
        <v>158</v>
      </c>
      <c r="F3" s="119" t="s">
        <v>159</v>
      </c>
      <c r="G3" s="119" t="s">
        <v>160</v>
      </c>
      <c r="H3" s="119" t="s">
        <v>107</v>
      </c>
      <c r="I3" s="119" t="s">
        <v>161</v>
      </c>
      <c r="J3" s="120" t="s">
        <v>162</v>
      </c>
    </row>
    <row r="4" spans="1:10" x14ac:dyDescent="0.25">
      <c r="B4" s="58"/>
      <c r="D4" s="121">
        <v>2007</v>
      </c>
      <c r="E4" s="131">
        <v>8.7149529999999995</v>
      </c>
      <c r="F4" s="131">
        <v>13.0424757894873</v>
      </c>
      <c r="G4" s="131">
        <v>8.7107213484767794</v>
      </c>
      <c r="H4" s="135">
        <v>9.0037163432204892</v>
      </c>
      <c r="I4" s="131">
        <v>1.4096123595888175</v>
      </c>
      <c r="J4" s="132">
        <v>14.047459618926107</v>
      </c>
    </row>
    <row r="5" spans="1:10" x14ac:dyDescent="0.25">
      <c r="D5" s="121">
        <v>2008</v>
      </c>
      <c r="E5" s="131">
        <v>5.8391529999999996</v>
      </c>
      <c r="F5" s="131">
        <v>11.1349393517831</v>
      </c>
      <c r="G5" s="131">
        <v>5.8378538094861137</v>
      </c>
      <c r="H5" s="135">
        <v>5.069363028814668</v>
      </c>
      <c r="I5" s="131">
        <v>-2.9280414637515135</v>
      </c>
      <c r="J5" s="132">
        <v>18.308149553208128</v>
      </c>
    </row>
    <row r="6" spans="1:10" x14ac:dyDescent="0.25">
      <c r="D6" s="121">
        <v>2009</v>
      </c>
      <c r="E6" s="131">
        <v>-10.710098</v>
      </c>
      <c r="F6" s="131">
        <v>-7.9091183010560799</v>
      </c>
      <c r="G6" s="131">
        <v>-10.699789230960002</v>
      </c>
      <c r="H6" s="135">
        <v>-9.4000440311765896</v>
      </c>
      <c r="I6" s="131">
        <v>-17.960247628528975</v>
      </c>
      <c r="J6" s="132">
        <v>21.027827702195218</v>
      </c>
    </row>
    <row r="7" spans="1:10" x14ac:dyDescent="0.25">
      <c r="D7" s="121">
        <v>2010</v>
      </c>
      <c r="E7" s="131">
        <v>-9.2715320000000006</v>
      </c>
      <c r="F7" s="131">
        <v>-8.0490012635675292</v>
      </c>
      <c r="G7" s="131">
        <v>-9.2765480316023865</v>
      </c>
      <c r="H7" s="135">
        <v>-9.1716457409537355</v>
      </c>
      <c r="I7" s="131">
        <v>-12.836791421350382</v>
      </c>
      <c r="J7" s="132">
        <v>9.3526951923506019</v>
      </c>
    </row>
    <row r="8" spans="1:10" x14ac:dyDescent="0.25">
      <c r="D8" s="121">
        <v>2011</v>
      </c>
      <c r="E8" s="131">
        <v>-4.6055299999999999</v>
      </c>
      <c r="F8" s="131">
        <v>-4.6766548528078999</v>
      </c>
      <c r="G8" s="131">
        <v>-4.6404640963586408</v>
      </c>
      <c r="H8" s="135">
        <v>-3.4385775048947815</v>
      </c>
      <c r="I8" s="131">
        <v>-8.3110728696900988</v>
      </c>
      <c r="J8" s="132">
        <v>11.087916086705558</v>
      </c>
    </row>
    <row r="9" spans="1:10" x14ac:dyDescent="0.25">
      <c r="D9" s="121">
        <v>2012</v>
      </c>
      <c r="E9" s="131">
        <v>-2.1968049999999999</v>
      </c>
      <c r="F9" s="131">
        <v>-2.9058219422720102</v>
      </c>
      <c r="G9" s="131">
        <v>-2.2466172496680241</v>
      </c>
      <c r="H9" s="135">
        <v>-2.5164064049508048</v>
      </c>
      <c r="I9" s="131">
        <v>-5.1921253143904158</v>
      </c>
      <c r="J9" s="132">
        <v>6.3799718980573097</v>
      </c>
    </row>
    <row r="10" spans="1:10" x14ac:dyDescent="0.25">
      <c r="D10" s="121">
        <v>2013</v>
      </c>
      <c r="E10" s="131">
        <v>-0.63637100000000002</v>
      </c>
      <c r="F10" s="131">
        <v>-1.2296861711431699</v>
      </c>
      <c r="G10" s="131">
        <v>-0.68854541981159656</v>
      </c>
      <c r="H10" s="135">
        <v>-0.95338514117532536</v>
      </c>
      <c r="I10" s="131">
        <v>-4.2470494124799041</v>
      </c>
      <c r="J10" s="132">
        <v>6.2821380775972466</v>
      </c>
    </row>
    <row r="11" spans="1:10" x14ac:dyDescent="0.25">
      <c r="D11" s="121">
        <v>2014</v>
      </c>
      <c r="E11" s="131">
        <v>0.812635</v>
      </c>
      <c r="F11" s="131">
        <v>9.1210509620523295E-2</v>
      </c>
      <c r="G11" s="131">
        <v>0.73613884455686873</v>
      </c>
      <c r="H11" s="135">
        <v>0.21224592683537991</v>
      </c>
      <c r="I11" s="131">
        <v>-3.8170208837406299</v>
      </c>
      <c r="J11" s="132">
        <v>8.1810166024484285</v>
      </c>
    </row>
    <row r="12" spans="1:10" x14ac:dyDescent="0.25">
      <c r="D12" s="121">
        <v>2015</v>
      </c>
      <c r="E12" s="131">
        <v>0.77399300000000004</v>
      </c>
      <c r="F12" s="131">
        <v>-0.19139906471457099</v>
      </c>
      <c r="G12" s="131">
        <v>0.67136845538132839</v>
      </c>
      <c r="H12" s="135">
        <v>1.220364139984877</v>
      </c>
      <c r="I12" s="131">
        <v>-1.420741213911606</v>
      </c>
      <c r="J12" s="132">
        <v>6.0759276672497986</v>
      </c>
    </row>
    <row r="13" spans="1:10" x14ac:dyDescent="0.25">
      <c r="D13" s="121">
        <v>2016</v>
      </c>
      <c r="E13" s="131">
        <v>1.271269</v>
      </c>
      <c r="F13" s="131">
        <v>-4.20774279627502E-2</v>
      </c>
      <c r="G13" s="131">
        <v>1.0749580384895996</v>
      </c>
      <c r="H13" s="135">
        <v>2.8813650133292499</v>
      </c>
      <c r="I13" s="131">
        <v>-1.6815884954920604</v>
      </c>
      <c r="J13" s="132">
        <v>9.2590447903342543</v>
      </c>
    </row>
    <row r="14" spans="1:10" x14ac:dyDescent="0.25">
      <c r="D14" s="124">
        <v>2017</v>
      </c>
      <c r="E14" s="133">
        <v>2.6347740000000002</v>
      </c>
      <c r="F14" s="133">
        <v>1.34348378888883</v>
      </c>
      <c r="G14" s="133">
        <v>2.2993333763025396</v>
      </c>
      <c r="H14" s="136">
        <v>4.8465987333238596</v>
      </c>
      <c r="I14" s="133">
        <v>0.86139503000510398</v>
      </c>
      <c r="J14" s="134">
        <v>8.1335488806204541</v>
      </c>
    </row>
    <row r="21" spans="2:3" ht="28.2" thickBot="1" x14ac:dyDescent="0.3">
      <c r="B21" s="60" t="s">
        <v>157</v>
      </c>
      <c r="C21" s="82"/>
    </row>
  </sheetData>
  <mergeCells count="1">
    <mergeCell ref="A1:B1"/>
  </mergeCells>
  <hyperlinks>
    <hyperlink ref="A1:B1" location="Turinys!A30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39"/>
  <sheetViews>
    <sheetView showGridLines="0" showRowColHeaders="0" zoomScaleNormal="100" workbookViewId="0">
      <selection sqref="A1:B1"/>
    </sheetView>
  </sheetViews>
  <sheetFormatPr defaultRowHeight="13.8" x14ac:dyDescent="0.25"/>
  <cols>
    <col min="2" max="2" width="46.3984375" customWidth="1"/>
    <col min="3" max="3" width="19.19921875" customWidth="1"/>
    <col min="4" max="4" width="16.19921875" customWidth="1"/>
    <col min="5" max="5" width="7.09765625" style="1" customWidth="1"/>
    <col min="6" max="6" width="6.09765625" style="1" bestFit="1" customWidth="1"/>
    <col min="7" max="7" width="22.69921875" bestFit="1" customWidth="1"/>
    <col min="8" max="8" width="15.69921875" bestFit="1" customWidth="1"/>
    <col min="9" max="9" width="10.3984375" bestFit="1" customWidth="1"/>
    <col min="10" max="10" width="14.19921875" bestFit="1" customWidth="1"/>
    <col min="11" max="11" width="9.59765625" bestFit="1" customWidth="1"/>
  </cols>
  <sheetData>
    <row r="1" spans="1:11" x14ac:dyDescent="0.25">
      <c r="A1" s="243" t="s">
        <v>0</v>
      </c>
      <c r="B1" s="243"/>
      <c r="E1"/>
      <c r="F1"/>
    </row>
    <row r="2" spans="1:11" ht="14.4" thickBot="1" x14ac:dyDescent="0.3">
      <c r="D2" t="s">
        <v>2</v>
      </c>
      <c r="E2"/>
      <c r="F2"/>
    </row>
    <row r="3" spans="1:11" ht="33.6" x14ac:dyDescent="0.4">
      <c r="B3" s="137" t="s">
        <v>167</v>
      </c>
      <c r="C3" s="138"/>
      <c r="D3" s="138"/>
      <c r="E3"/>
      <c r="F3" s="114"/>
      <c r="G3" s="139" t="s">
        <v>82</v>
      </c>
      <c r="H3" s="139" t="s">
        <v>83</v>
      </c>
      <c r="I3" s="139" t="s">
        <v>32</v>
      </c>
      <c r="J3" s="139" t="s">
        <v>84</v>
      </c>
      <c r="K3" s="140" t="s">
        <v>85</v>
      </c>
    </row>
    <row r="4" spans="1:11" x14ac:dyDescent="0.25">
      <c r="B4" s="3"/>
      <c r="E4"/>
      <c r="F4" s="141">
        <v>2017</v>
      </c>
      <c r="G4" s="142">
        <v>2.6442108225383394</v>
      </c>
      <c r="H4" s="143">
        <v>0.35162261175998921</v>
      </c>
      <c r="I4" s="146">
        <v>1.4095985797815869</v>
      </c>
      <c r="J4" s="143">
        <v>-0.54046241088777891</v>
      </c>
      <c r="K4" s="147">
        <v>3.8649696031921366</v>
      </c>
    </row>
    <row r="5" spans="1:11" x14ac:dyDescent="0.25">
      <c r="E5"/>
      <c r="F5" s="89" t="s">
        <v>4</v>
      </c>
      <c r="G5" s="142">
        <v>2.7499298126980101</v>
      </c>
      <c r="H5" s="143">
        <v>-0.36426069700941976</v>
      </c>
      <c r="I5" s="146">
        <v>1.803561686085885</v>
      </c>
      <c r="J5" s="143">
        <v>-0.81497924188648052</v>
      </c>
      <c r="K5" s="147">
        <v>3.3742515598879947</v>
      </c>
    </row>
    <row r="6" spans="1:11" x14ac:dyDescent="0.25">
      <c r="E6"/>
      <c r="F6" s="89" t="s">
        <v>5</v>
      </c>
      <c r="G6" s="142">
        <v>3.0440213770546132</v>
      </c>
      <c r="H6" s="143">
        <v>-0.78202157866896549</v>
      </c>
      <c r="I6" s="146">
        <v>1.1668503291290024</v>
      </c>
      <c r="J6" s="143">
        <v>-0.61227248330561679</v>
      </c>
      <c r="K6" s="147">
        <v>2.8165776442090333</v>
      </c>
    </row>
    <row r="7" spans="1:11" x14ac:dyDescent="0.25">
      <c r="E7"/>
      <c r="F7" s="92" t="s">
        <v>35</v>
      </c>
      <c r="G7" s="144">
        <v>2.6982343630173404</v>
      </c>
      <c r="H7" s="145">
        <v>-1.1112592200353562</v>
      </c>
      <c r="I7" s="148">
        <v>1.0491992901283971</v>
      </c>
      <c r="J7" s="145">
        <v>-0.13542556166777109</v>
      </c>
      <c r="K7" s="149">
        <v>2.5007488714426103</v>
      </c>
    </row>
    <row r="8" spans="1:11" x14ac:dyDescent="0.25">
      <c r="E8"/>
    </row>
    <row r="9" spans="1:11" x14ac:dyDescent="0.25">
      <c r="E9"/>
    </row>
    <row r="10" spans="1:11" x14ac:dyDescent="0.25">
      <c r="E10"/>
    </row>
    <row r="11" spans="1:11" x14ac:dyDescent="0.25">
      <c r="E11"/>
    </row>
    <row r="12" spans="1:11" x14ac:dyDescent="0.25">
      <c r="E12"/>
    </row>
    <row r="13" spans="1:11" x14ac:dyDescent="0.25">
      <c r="E13"/>
      <c r="F13"/>
    </row>
    <row r="14" spans="1:11" x14ac:dyDescent="0.25">
      <c r="E14"/>
      <c r="F14"/>
    </row>
    <row r="15" spans="1:11" x14ac:dyDescent="0.25">
      <c r="E15"/>
      <c r="F15"/>
    </row>
    <row r="16" spans="1:11" x14ac:dyDescent="0.25">
      <c r="E16"/>
      <c r="F16"/>
    </row>
    <row r="17" spans="2:6" x14ac:dyDescent="0.25">
      <c r="E17"/>
      <c r="F17"/>
    </row>
    <row r="18" spans="2:6" x14ac:dyDescent="0.25">
      <c r="E18"/>
      <c r="F18"/>
    </row>
    <row r="19" spans="2:6" x14ac:dyDescent="0.25">
      <c r="E19"/>
      <c r="F19"/>
    </row>
    <row r="20" spans="2:6" x14ac:dyDescent="0.25">
      <c r="E20"/>
      <c r="F20"/>
    </row>
    <row r="21" spans="2:6" x14ac:dyDescent="0.25">
      <c r="E21"/>
      <c r="F21"/>
    </row>
    <row r="22" spans="2:6" ht="14.4" thickBot="1" x14ac:dyDescent="0.3">
      <c r="B22" s="267" t="s">
        <v>166</v>
      </c>
      <c r="C22" s="267"/>
      <c r="D22" s="267"/>
      <c r="E22"/>
      <c r="F22"/>
    </row>
    <row r="23" spans="2:6" x14ac:dyDescent="0.25">
      <c r="E23"/>
      <c r="F23"/>
    </row>
    <row r="24" spans="2:6" ht="16.8" x14ac:dyDescent="0.4">
      <c r="B24" s="8"/>
      <c r="E24"/>
      <c r="F24"/>
    </row>
    <row r="30" spans="2:6" x14ac:dyDescent="0.25">
      <c r="E30"/>
      <c r="F30"/>
    </row>
    <row r="31" spans="2:6" x14ac:dyDescent="0.25">
      <c r="E31"/>
      <c r="F31"/>
    </row>
    <row r="32" spans="2:6" x14ac:dyDescent="0.25">
      <c r="E32"/>
      <c r="F32"/>
    </row>
    <row r="33" spans="5:6" x14ac:dyDescent="0.25">
      <c r="E33"/>
      <c r="F33"/>
    </row>
    <row r="34" spans="5:6" x14ac:dyDescent="0.25">
      <c r="E34"/>
      <c r="F34"/>
    </row>
    <row r="35" spans="5:6" x14ac:dyDescent="0.25">
      <c r="E35"/>
      <c r="F35"/>
    </row>
    <row r="36" spans="5:6" x14ac:dyDescent="0.25">
      <c r="E36"/>
      <c r="F36"/>
    </row>
    <row r="37" spans="5:6" x14ac:dyDescent="0.25">
      <c r="E37"/>
      <c r="F37"/>
    </row>
    <row r="38" spans="5:6" x14ac:dyDescent="0.25">
      <c r="E38"/>
      <c r="F38"/>
    </row>
    <row r="39" spans="5:6" x14ac:dyDescent="0.25">
      <c r="E39"/>
      <c r="F39"/>
    </row>
  </sheetData>
  <mergeCells count="2">
    <mergeCell ref="A1:B1"/>
    <mergeCell ref="B22:D22"/>
  </mergeCells>
  <hyperlinks>
    <hyperlink ref="A1:B1" location="Turinys!A34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1"/>
  <sheetViews>
    <sheetView showGridLines="0" showRowColHeaders="0" workbookViewId="0">
      <selection activeCell="E12" sqref="E12"/>
    </sheetView>
  </sheetViews>
  <sheetFormatPr defaultRowHeight="13.8" x14ac:dyDescent="0.25"/>
  <cols>
    <col min="2" max="2" width="61.69921875" customWidth="1"/>
    <col min="3" max="3" width="5.5" customWidth="1"/>
    <col min="4" max="4" width="8.69921875" style="151"/>
  </cols>
  <sheetData>
    <row r="1" spans="1:10" x14ac:dyDescent="0.25">
      <c r="A1" s="243" t="s">
        <v>0</v>
      </c>
      <c r="B1" s="243"/>
    </row>
    <row r="2" spans="1:10" ht="15" thickBot="1" x14ac:dyDescent="0.35">
      <c r="A2" s="2"/>
    </row>
    <row r="3" spans="1:10" ht="17.25" customHeight="1" x14ac:dyDescent="0.25">
      <c r="B3" s="44" t="s">
        <v>168</v>
      </c>
      <c r="C3" s="150"/>
      <c r="D3" s="153"/>
      <c r="E3" s="119" t="s">
        <v>169</v>
      </c>
      <c r="F3" s="119" t="s">
        <v>170</v>
      </c>
      <c r="G3" s="119" t="s">
        <v>171</v>
      </c>
      <c r="H3" s="119" t="s">
        <v>172</v>
      </c>
      <c r="I3" s="119" t="s">
        <v>173</v>
      </c>
      <c r="J3" s="120" t="s">
        <v>174</v>
      </c>
    </row>
    <row r="4" spans="1:10" x14ac:dyDescent="0.25">
      <c r="B4" s="42"/>
      <c r="C4" s="5"/>
      <c r="D4" s="141" t="s">
        <v>56</v>
      </c>
      <c r="E4" s="154">
        <v>-0.9</v>
      </c>
      <c r="F4" s="154">
        <v>-0.2</v>
      </c>
      <c r="G4" s="154">
        <v>1.4</v>
      </c>
      <c r="H4" s="154">
        <v>2.1</v>
      </c>
      <c r="I4" s="154">
        <v>1.9</v>
      </c>
      <c r="J4" s="155">
        <v>2.4</v>
      </c>
    </row>
    <row r="5" spans="1:10" x14ac:dyDescent="0.25">
      <c r="C5" s="5"/>
      <c r="D5" s="141" t="s">
        <v>60</v>
      </c>
      <c r="E5" s="154">
        <v>4.3</v>
      </c>
      <c r="F5" s="154">
        <v>1.9</v>
      </c>
      <c r="G5" s="154">
        <v>2.9</v>
      </c>
      <c r="H5" s="154">
        <v>1.9</v>
      </c>
      <c r="I5" s="154">
        <v>3.5</v>
      </c>
      <c r="J5" s="155">
        <v>4.9000000000000004</v>
      </c>
    </row>
    <row r="6" spans="1:10" x14ac:dyDescent="0.25">
      <c r="B6" s="5"/>
      <c r="C6" s="5"/>
      <c r="D6" s="141" t="s">
        <v>59</v>
      </c>
      <c r="E6" s="154">
        <v>4</v>
      </c>
      <c r="F6" s="154">
        <v>2.4</v>
      </c>
      <c r="G6" s="154">
        <v>1.9</v>
      </c>
      <c r="H6" s="154">
        <v>3</v>
      </c>
      <c r="I6" s="154">
        <v>2.2000000000000002</v>
      </c>
      <c r="J6" s="155">
        <v>4.5</v>
      </c>
    </row>
    <row r="7" spans="1:10" x14ac:dyDescent="0.25">
      <c r="B7" s="5"/>
      <c r="C7" s="5"/>
      <c r="D7" s="156" t="s">
        <v>61</v>
      </c>
      <c r="E7" s="157">
        <v>3.8</v>
      </c>
      <c r="F7" s="157">
        <v>3.5</v>
      </c>
      <c r="G7" s="157">
        <v>3.5</v>
      </c>
      <c r="H7" s="157">
        <v>2</v>
      </c>
      <c r="I7" s="157">
        <v>2.2999999999999998</v>
      </c>
      <c r="J7" s="158">
        <v>3.8</v>
      </c>
    </row>
    <row r="8" spans="1:10" x14ac:dyDescent="0.25">
      <c r="B8" s="5"/>
      <c r="C8" s="5"/>
    </row>
    <row r="9" spans="1:10" x14ac:dyDescent="0.25">
      <c r="B9" s="5"/>
      <c r="C9" s="5"/>
    </row>
    <row r="10" spans="1:10" x14ac:dyDescent="0.25">
      <c r="B10" s="5"/>
      <c r="C10" s="5"/>
    </row>
    <row r="11" spans="1:10" x14ac:dyDescent="0.25">
      <c r="B11" s="5"/>
      <c r="C11" s="5"/>
    </row>
    <row r="12" spans="1:10" x14ac:dyDescent="0.25">
      <c r="B12" s="5"/>
      <c r="C12" s="5"/>
    </row>
    <row r="13" spans="1:10" x14ac:dyDescent="0.25">
      <c r="B13" s="5"/>
      <c r="C13" s="5"/>
    </row>
    <row r="14" spans="1:10" x14ac:dyDescent="0.25">
      <c r="B14" s="5"/>
      <c r="C14" s="5"/>
    </row>
    <row r="15" spans="1:10" x14ac:dyDescent="0.25">
      <c r="B15" s="5"/>
      <c r="C15" s="5"/>
    </row>
    <row r="16" spans="1:10" x14ac:dyDescent="0.25">
      <c r="B16" s="5"/>
      <c r="C16" s="5"/>
    </row>
    <row r="17" spans="2:3" x14ac:dyDescent="0.25">
      <c r="B17" s="5"/>
      <c r="C17" s="5"/>
    </row>
    <row r="18" spans="2:3" x14ac:dyDescent="0.25">
      <c r="C18" s="5"/>
    </row>
    <row r="19" spans="2:3" x14ac:dyDescent="0.25">
      <c r="B19" s="5"/>
      <c r="C19" s="5"/>
    </row>
    <row r="20" spans="2:3" ht="16.8" x14ac:dyDescent="0.25">
      <c r="C20" s="7"/>
    </row>
    <row r="21" spans="2:3" ht="14.4" thickBot="1" x14ac:dyDescent="0.3">
      <c r="B21" s="43" t="s">
        <v>87</v>
      </c>
    </row>
  </sheetData>
  <mergeCells count="1">
    <mergeCell ref="A1:B1"/>
  </mergeCells>
  <hyperlinks>
    <hyperlink ref="A1:B1" location="Turinys!A35" display="↖ atgal į turinį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2"/>
  <sheetViews>
    <sheetView showGridLines="0" showRowColHeaders="0" workbookViewId="0">
      <selection activeCell="D24" sqref="D24"/>
    </sheetView>
  </sheetViews>
  <sheetFormatPr defaultRowHeight="13.8" x14ac:dyDescent="0.25"/>
  <cols>
    <col min="10" max="10" width="9" bestFit="1" customWidth="1"/>
  </cols>
  <sheetData>
    <row r="1" spans="1:10" x14ac:dyDescent="0.25">
      <c r="A1" s="243" t="s">
        <v>0</v>
      </c>
      <c r="B1" s="243"/>
    </row>
    <row r="3" spans="1:10" x14ac:dyDescent="0.25">
      <c r="B3" t="s">
        <v>263</v>
      </c>
      <c r="I3" s="114">
        <v>2012</v>
      </c>
      <c r="J3" s="190">
        <v>3.8269541859912848</v>
      </c>
    </row>
    <row r="4" spans="1:10" x14ac:dyDescent="0.25">
      <c r="I4" s="89">
        <v>2013</v>
      </c>
      <c r="J4" s="191">
        <v>3.4985807382339527</v>
      </c>
    </row>
    <row r="5" spans="1:10" x14ac:dyDescent="0.25">
      <c r="I5" s="89">
        <v>2014</v>
      </c>
      <c r="J5" s="191">
        <v>3.5375858174915469</v>
      </c>
    </row>
    <row r="6" spans="1:10" x14ac:dyDescent="0.25">
      <c r="I6" s="89">
        <v>2015</v>
      </c>
      <c r="J6" s="191">
        <v>2.0346489795328222</v>
      </c>
    </row>
    <row r="7" spans="1:10" x14ac:dyDescent="0.25">
      <c r="I7" s="89">
        <v>2016</v>
      </c>
      <c r="J7" s="191">
        <v>2.2986446938480611</v>
      </c>
    </row>
    <row r="8" spans="1:10" x14ac:dyDescent="0.25">
      <c r="I8" s="89">
        <v>2017</v>
      </c>
      <c r="J8" s="191">
        <v>3.8649696031921366</v>
      </c>
    </row>
    <row r="9" spans="1:10" x14ac:dyDescent="0.25">
      <c r="I9" s="89">
        <v>2018</v>
      </c>
      <c r="J9" s="191">
        <v>3.3742515598879947</v>
      </c>
    </row>
    <row r="10" spans="1:10" x14ac:dyDescent="0.25">
      <c r="I10" s="89">
        <v>2019</v>
      </c>
      <c r="J10" s="191">
        <v>2.8165776442090333</v>
      </c>
    </row>
    <row r="11" spans="1:10" x14ac:dyDescent="0.25">
      <c r="I11" s="89">
        <v>2020</v>
      </c>
      <c r="J11" s="191">
        <v>2.5007488714426103</v>
      </c>
    </row>
    <row r="12" spans="1:10" x14ac:dyDescent="0.25">
      <c r="I12" s="92">
        <v>2021</v>
      </c>
      <c r="J12" s="192">
        <v>2.5032954361554687</v>
      </c>
    </row>
  </sheetData>
  <mergeCells count="1">
    <mergeCell ref="A1:B1"/>
  </mergeCells>
  <hyperlinks>
    <hyperlink ref="A1" location="Turinys!A1" display="↖ atgal į turinį"/>
    <hyperlink ref="A1:B1" location="Turinys!A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21"/>
  <sheetViews>
    <sheetView showGridLines="0" showRowColHeaders="0" workbookViewId="0">
      <selection activeCell="B21" sqref="B21"/>
    </sheetView>
  </sheetViews>
  <sheetFormatPr defaultRowHeight="13.8" x14ac:dyDescent="0.25"/>
  <cols>
    <col min="2" max="2" width="61.69921875" customWidth="1"/>
    <col min="3" max="3" width="15.19921875" customWidth="1"/>
    <col min="5" max="5" width="34.3984375" bestFit="1" customWidth="1"/>
    <col min="6" max="6" width="28.19921875" bestFit="1" customWidth="1"/>
  </cols>
  <sheetData>
    <row r="1" spans="1:6" x14ac:dyDescent="0.25">
      <c r="A1" s="243" t="s">
        <v>0</v>
      </c>
      <c r="B1" s="243"/>
    </row>
    <row r="2" spans="1:6" ht="15" thickBot="1" x14ac:dyDescent="0.35">
      <c r="A2" s="2"/>
      <c r="D2" s="114"/>
      <c r="E2" s="119" t="s">
        <v>176</v>
      </c>
      <c r="F2" s="120" t="s">
        <v>177</v>
      </c>
    </row>
    <row r="3" spans="1:6" x14ac:dyDescent="0.25">
      <c r="B3" s="44" t="s">
        <v>178</v>
      </c>
      <c r="D3" s="141">
        <v>2015</v>
      </c>
      <c r="E3" s="122">
        <v>3.9722731458780594</v>
      </c>
      <c r="F3" s="123">
        <v>3.9722731458780594</v>
      </c>
    </row>
    <row r="4" spans="1:6" x14ac:dyDescent="0.25">
      <c r="D4" s="141">
        <v>2016</v>
      </c>
      <c r="E4" s="122">
        <v>4.996828006200019</v>
      </c>
      <c r="F4" s="123">
        <v>4.996828006200019</v>
      </c>
    </row>
    <row r="5" spans="1:6" x14ac:dyDescent="0.25">
      <c r="B5" s="42"/>
      <c r="D5" s="141">
        <v>2017</v>
      </c>
      <c r="E5" s="122">
        <v>3.7796894611793848</v>
      </c>
      <c r="F5" s="123">
        <v>3.7796894611793848</v>
      </c>
    </row>
    <row r="6" spans="1:6" x14ac:dyDescent="0.25">
      <c r="D6" s="141" t="s">
        <v>4</v>
      </c>
      <c r="E6" s="122">
        <v>4.2529880027461431</v>
      </c>
      <c r="F6" s="123">
        <v>4.6105937757169402</v>
      </c>
    </row>
    <row r="7" spans="1:6" x14ac:dyDescent="0.25">
      <c r="D7" s="141" t="s">
        <v>5</v>
      </c>
      <c r="E7" s="122">
        <v>4.3100860605533446</v>
      </c>
      <c r="F7" s="123">
        <v>4.7630362731144595</v>
      </c>
    </row>
    <row r="8" spans="1:6" x14ac:dyDescent="0.25">
      <c r="D8" s="156" t="s">
        <v>35</v>
      </c>
      <c r="E8" s="125">
        <v>3.7869039007632659</v>
      </c>
      <c r="F8" s="126">
        <v>3.0446843271299704</v>
      </c>
    </row>
    <row r="11" spans="1:6" x14ac:dyDescent="0.25">
      <c r="D11" s="159"/>
      <c r="E11" s="160"/>
      <c r="F11" s="160"/>
    </row>
    <row r="21" spans="2:2" ht="28.2" thickBot="1" x14ac:dyDescent="0.3">
      <c r="B21" s="43" t="s">
        <v>166</v>
      </c>
    </row>
  </sheetData>
  <mergeCells count="1">
    <mergeCell ref="A1:B1"/>
  </mergeCells>
  <hyperlinks>
    <hyperlink ref="A1:B1" location="Turinys!A3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4"/>
  <sheetViews>
    <sheetView showGridLines="0" showRowColHeaders="0" zoomScaleNormal="100" workbookViewId="0">
      <selection sqref="A1:B1"/>
    </sheetView>
  </sheetViews>
  <sheetFormatPr defaultColWidth="9.59765625" defaultRowHeight="13.8" x14ac:dyDescent="0.25"/>
  <cols>
    <col min="2" max="2" width="61.19921875" customWidth="1"/>
    <col min="3" max="3" width="5.59765625" customWidth="1"/>
    <col min="4" max="4" width="9" bestFit="1" customWidth="1"/>
  </cols>
  <sheetData>
    <row r="1" spans="1:10" x14ac:dyDescent="0.25">
      <c r="A1" s="243" t="s">
        <v>0</v>
      </c>
      <c r="B1" s="243"/>
    </row>
    <row r="2" spans="1:10" ht="14.4" thickBot="1" x14ac:dyDescent="0.3">
      <c r="B2" s="5"/>
    </row>
    <row r="3" spans="1:10" x14ac:dyDescent="0.25">
      <c r="B3" s="44" t="s">
        <v>180</v>
      </c>
      <c r="D3" s="153"/>
      <c r="E3" s="119" t="s">
        <v>169</v>
      </c>
      <c r="F3" s="119" t="s">
        <v>170</v>
      </c>
      <c r="G3" s="119" t="s">
        <v>171</v>
      </c>
      <c r="H3" s="119" t="s">
        <v>172</v>
      </c>
      <c r="I3" s="119" t="s">
        <v>173</v>
      </c>
      <c r="J3" s="120" t="s">
        <v>174</v>
      </c>
    </row>
    <row r="4" spans="1:10" x14ac:dyDescent="0.25">
      <c r="B4" s="42"/>
      <c r="D4" s="141" t="s">
        <v>56</v>
      </c>
      <c r="E4" s="154">
        <v>54.7</v>
      </c>
      <c r="F4" s="154">
        <v>54.3</v>
      </c>
      <c r="G4" s="154">
        <v>53.8</v>
      </c>
      <c r="H4" s="154">
        <v>53</v>
      </c>
      <c r="I4" s="154">
        <v>52.9</v>
      </c>
      <c r="J4" s="155">
        <v>52.7</v>
      </c>
    </row>
    <row r="5" spans="1:10" x14ac:dyDescent="0.25">
      <c r="D5" s="141" t="s">
        <v>60</v>
      </c>
      <c r="E5" s="154">
        <v>49.5</v>
      </c>
      <c r="F5" s="154">
        <v>50</v>
      </c>
      <c r="G5" s="154">
        <v>49</v>
      </c>
      <c r="H5" s="154">
        <v>49.6</v>
      </c>
      <c r="I5" s="154">
        <v>49.7</v>
      </c>
      <c r="J5" s="155">
        <v>48.5</v>
      </c>
    </row>
    <row r="6" spans="1:10" x14ac:dyDescent="0.25">
      <c r="D6" s="141" t="s">
        <v>59</v>
      </c>
      <c r="E6" s="154">
        <v>59.7</v>
      </c>
      <c r="F6" s="154">
        <v>60.5</v>
      </c>
      <c r="G6" s="154">
        <v>60</v>
      </c>
      <c r="H6" s="154">
        <v>59.2</v>
      </c>
      <c r="I6" s="154">
        <v>60.3</v>
      </c>
      <c r="J6" s="155">
        <v>60.7</v>
      </c>
    </row>
    <row r="7" spans="1:10" x14ac:dyDescent="0.25">
      <c r="D7" s="156" t="s">
        <v>61</v>
      </c>
      <c r="E7" s="157">
        <v>62</v>
      </c>
      <c r="F7" s="157">
        <v>62.3</v>
      </c>
      <c r="G7" s="157">
        <v>62</v>
      </c>
      <c r="H7" s="157">
        <v>62.5</v>
      </c>
      <c r="I7" s="157">
        <v>64.099999999999994</v>
      </c>
      <c r="J7" s="158">
        <v>63.8</v>
      </c>
    </row>
    <row r="20" spans="1:2" ht="16.8" x14ac:dyDescent="0.25">
      <c r="B20" s="6"/>
    </row>
    <row r="21" spans="1:2" ht="14.4" thickBot="1" x14ac:dyDescent="0.3">
      <c r="B21" s="43" t="s">
        <v>87</v>
      </c>
    </row>
    <row r="24" spans="1:2" x14ac:dyDescent="0.25">
      <c r="A24" s="4"/>
    </row>
  </sheetData>
  <mergeCells count="1">
    <mergeCell ref="A1:B1"/>
  </mergeCells>
  <hyperlinks>
    <hyperlink ref="A1:B1" location="Turinys!A37" display="↖ atgal į turinį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4"/>
  <sheetViews>
    <sheetView showGridLines="0" showRowColHeaders="0" workbookViewId="0">
      <selection activeCell="F25" sqref="F25"/>
    </sheetView>
  </sheetViews>
  <sheetFormatPr defaultColWidth="9.59765625" defaultRowHeight="13.8" x14ac:dyDescent="0.25"/>
  <cols>
    <col min="2" max="2" width="61.19921875" customWidth="1"/>
    <col min="3" max="3" width="5.59765625" customWidth="1"/>
    <col min="4" max="4" width="9" bestFit="1" customWidth="1"/>
  </cols>
  <sheetData>
    <row r="1" spans="1:10" x14ac:dyDescent="0.25">
      <c r="A1" s="243" t="s">
        <v>0</v>
      </c>
      <c r="B1" s="243"/>
    </row>
    <row r="2" spans="1:10" ht="14.4" thickBot="1" x14ac:dyDescent="0.3">
      <c r="B2" s="5"/>
    </row>
    <row r="3" spans="1:10" x14ac:dyDescent="0.25">
      <c r="B3" s="44" t="s">
        <v>182</v>
      </c>
      <c r="D3" s="153"/>
      <c r="E3" s="119" t="s">
        <v>169</v>
      </c>
      <c r="F3" s="119" t="s">
        <v>170</v>
      </c>
      <c r="G3" s="119" t="s">
        <v>171</v>
      </c>
      <c r="H3" s="119" t="s">
        <v>172</v>
      </c>
      <c r="I3" s="119" t="s">
        <v>173</v>
      </c>
      <c r="J3" s="120" t="s">
        <v>174</v>
      </c>
    </row>
    <row r="4" spans="1:10" x14ac:dyDescent="0.25">
      <c r="B4" s="42"/>
      <c r="D4" s="141" t="s">
        <v>56</v>
      </c>
      <c r="E4" s="154">
        <v>20.51</v>
      </c>
      <c r="F4" s="154">
        <v>19.88</v>
      </c>
      <c r="G4" s="154">
        <v>19.87</v>
      </c>
      <c r="H4" s="154">
        <v>20.170000000000002</v>
      </c>
      <c r="I4" s="154">
        <v>20.55</v>
      </c>
      <c r="J4" s="155">
        <v>20.5</v>
      </c>
    </row>
    <row r="5" spans="1:10" x14ac:dyDescent="0.25">
      <c r="D5" s="141" t="s">
        <v>60</v>
      </c>
      <c r="E5" s="154">
        <v>28.59</v>
      </c>
      <c r="F5" s="154">
        <v>27.75</v>
      </c>
      <c r="G5" s="154">
        <v>24.43</v>
      </c>
      <c r="H5" s="154">
        <v>23.62</v>
      </c>
      <c r="I5" s="154">
        <v>22.33</v>
      </c>
      <c r="J5" s="155">
        <v>23.7</v>
      </c>
    </row>
    <row r="6" spans="1:10" x14ac:dyDescent="0.25">
      <c r="D6" s="141" t="s">
        <v>59</v>
      </c>
      <c r="E6" s="154">
        <v>25.36</v>
      </c>
      <c r="F6" s="154">
        <v>23.17</v>
      </c>
      <c r="G6" s="154">
        <v>22.54</v>
      </c>
      <c r="H6" s="154">
        <v>22.11</v>
      </c>
      <c r="I6" s="154">
        <v>18.2</v>
      </c>
      <c r="J6" s="155">
        <v>19.899999999999999</v>
      </c>
    </row>
    <row r="7" spans="1:10" x14ac:dyDescent="0.25">
      <c r="D7" s="156" t="s">
        <v>61</v>
      </c>
      <c r="E7" s="157">
        <v>17.36</v>
      </c>
      <c r="F7" s="157">
        <v>18.46</v>
      </c>
      <c r="G7" s="157">
        <v>18.88</v>
      </c>
      <c r="H7" s="157">
        <v>19.57</v>
      </c>
      <c r="I7" s="157">
        <v>18.920000000000002</v>
      </c>
      <c r="J7" s="158">
        <v>18.8</v>
      </c>
    </row>
    <row r="20" spans="1:2" ht="16.8" x14ac:dyDescent="0.25">
      <c r="B20" s="6"/>
    </row>
    <row r="21" spans="1:2" ht="14.4" thickBot="1" x14ac:dyDescent="0.3">
      <c r="B21" s="43" t="s">
        <v>87</v>
      </c>
    </row>
    <row r="24" spans="1:2" x14ac:dyDescent="0.25">
      <c r="A24" s="4"/>
    </row>
  </sheetData>
  <mergeCells count="1">
    <mergeCell ref="A1:B1"/>
  </mergeCells>
  <hyperlinks>
    <hyperlink ref="A1:B1" location="Turinys!A38" display="↖ atgal į turinį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21"/>
  <sheetViews>
    <sheetView showGridLines="0" showRowColHeaders="0" workbookViewId="0">
      <selection activeCell="C23" sqref="C23"/>
    </sheetView>
  </sheetViews>
  <sheetFormatPr defaultRowHeight="13.8" x14ac:dyDescent="0.25"/>
  <cols>
    <col min="2" max="2" width="66" customWidth="1"/>
    <col min="4" max="4" width="28.19921875" bestFit="1" customWidth="1"/>
  </cols>
  <sheetData>
    <row r="1" spans="1:26" x14ac:dyDescent="0.25">
      <c r="A1" s="243" t="s">
        <v>0</v>
      </c>
      <c r="B1" s="243"/>
    </row>
    <row r="2" spans="1:26" ht="15" thickBot="1" x14ac:dyDescent="0.35">
      <c r="A2" s="2"/>
    </row>
    <row r="3" spans="1:26" ht="17.25" customHeight="1" x14ac:dyDescent="0.25">
      <c r="B3" s="44" t="s">
        <v>185</v>
      </c>
      <c r="D3" s="114" t="s">
        <v>187</v>
      </c>
      <c r="E3" s="161">
        <v>2013</v>
      </c>
      <c r="F3" s="161" t="s">
        <v>2</v>
      </c>
      <c r="G3" s="161" t="s">
        <v>2</v>
      </c>
      <c r="H3" s="161" t="s">
        <v>2</v>
      </c>
      <c r="I3" s="161">
        <v>2014</v>
      </c>
      <c r="J3" s="161" t="s">
        <v>2</v>
      </c>
      <c r="K3" s="161" t="s">
        <v>2</v>
      </c>
      <c r="L3" s="161" t="s">
        <v>2</v>
      </c>
      <c r="M3" s="161">
        <v>2015</v>
      </c>
      <c r="N3" s="161" t="s">
        <v>2</v>
      </c>
      <c r="O3" s="161" t="s">
        <v>2</v>
      </c>
      <c r="P3" s="161" t="s">
        <v>2</v>
      </c>
      <c r="Q3" s="161">
        <v>2016</v>
      </c>
      <c r="R3" s="161" t="s">
        <v>2</v>
      </c>
      <c r="S3" s="161" t="s">
        <v>2</v>
      </c>
      <c r="T3" s="161" t="s">
        <v>2</v>
      </c>
      <c r="U3" s="161">
        <v>2017</v>
      </c>
      <c r="V3" s="161" t="s">
        <v>2</v>
      </c>
      <c r="W3" s="161" t="s">
        <v>2</v>
      </c>
      <c r="X3" s="161" t="s">
        <v>2</v>
      </c>
      <c r="Y3" s="161">
        <v>2018</v>
      </c>
      <c r="Z3" s="115" t="s">
        <v>2</v>
      </c>
    </row>
    <row r="4" spans="1:26" x14ac:dyDescent="0.25">
      <c r="B4" s="42"/>
      <c r="D4" s="89" t="s">
        <v>189</v>
      </c>
      <c r="E4" s="90">
        <v>-0.11884787472034981</v>
      </c>
      <c r="F4" s="90">
        <v>2.9918864097363076</v>
      </c>
      <c r="G4" s="90">
        <v>5.2066943212701995</v>
      </c>
      <c r="H4" s="90">
        <v>6.1533996081561586</v>
      </c>
      <c r="I4" s="90">
        <v>3.890942054250047</v>
      </c>
      <c r="J4" s="90">
        <v>3.4296150984238722</v>
      </c>
      <c r="K4" s="90">
        <v>0.72885365385844569</v>
      </c>
      <c r="L4" s="90">
        <v>2.2625591205419937</v>
      </c>
      <c r="M4" s="90">
        <v>0.95286174039250215</v>
      </c>
      <c r="N4" s="90">
        <v>-0.61164007818904387</v>
      </c>
      <c r="O4" s="90">
        <v>-2.219018366451448</v>
      </c>
      <c r="P4" s="90">
        <v>-4.8331987326831056</v>
      </c>
      <c r="Q4" s="90">
        <v>-3.2850812407680987</v>
      </c>
      <c r="R4" s="90">
        <v>-7.0331962226985709</v>
      </c>
      <c r="S4" s="90">
        <v>-5.2969884537555041</v>
      </c>
      <c r="T4" s="90">
        <v>-4.1747512048569853</v>
      </c>
      <c r="U4" s="90">
        <v>-2.1499548328816549</v>
      </c>
      <c r="V4" s="90">
        <v>3.4118554560018954</v>
      </c>
      <c r="W4" s="90">
        <v>6.0024600246002526</v>
      </c>
      <c r="X4" s="90">
        <v>7.1753057658707107</v>
      </c>
      <c r="Y4" s="90">
        <v>4.6091596786489113</v>
      </c>
      <c r="Z4" s="91">
        <v>5.0228310502283104</v>
      </c>
    </row>
    <row r="5" spans="1:26" x14ac:dyDescent="0.25">
      <c r="D5" s="89" t="s">
        <v>32</v>
      </c>
      <c r="E5" s="90">
        <v>0.25866890380312668</v>
      </c>
      <c r="F5" s="90">
        <v>7.0921472037090609</v>
      </c>
      <c r="G5" s="90">
        <v>11.865255328279204</v>
      </c>
      <c r="H5" s="90">
        <v>13.533125317466087</v>
      </c>
      <c r="I5" s="90">
        <v>10.501359737814683</v>
      </c>
      <c r="J5" s="90">
        <v>7.2786308597713685</v>
      </c>
      <c r="K5" s="90">
        <v>1.9947573684547137</v>
      </c>
      <c r="L5" s="90">
        <v>2.8825258852102991</v>
      </c>
      <c r="M5" s="90">
        <v>6.8025493784312516</v>
      </c>
      <c r="N5" s="90">
        <v>8.8404060785673551</v>
      </c>
      <c r="O5" s="90">
        <v>5.3218830314047523</v>
      </c>
      <c r="P5" s="90">
        <v>-0.74548052432130874</v>
      </c>
      <c r="Q5" s="90">
        <v>-1.890694239290994</v>
      </c>
      <c r="R5" s="90">
        <v>-2.3637100979085801</v>
      </c>
      <c r="S5" s="90">
        <v>-3.2258064516128968</v>
      </c>
      <c r="T5" s="90">
        <v>7.4669837891969735</v>
      </c>
      <c r="U5" s="90">
        <v>2.6979825353809161</v>
      </c>
      <c r="V5" s="90">
        <v>3.9577523289622007</v>
      </c>
      <c r="W5" s="90">
        <v>9.1020910209102226</v>
      </c>
      <c r="X5" s="90">
        <v>11.118229470005829</v>
      </c>
      <c r="Y5" s="90">
        <v>8.7609218319357325</v>
      </c>
      <c r="Z5" s="91">
        <v>8.3847031963470329</v>
      </c>
    </row>
    <row r="6" spans="1:26" x14ac:dyDescent="0.25">
      <c r="D6" s="89" t="s">
        <v>188</v>
      </c>
      <c r="E6" s="90">
        <v>1.0276845637583907</v>
      </c>
      <c r="F6" s="90">
        <v>0.44190089829035112</v>
      </c>
      <c r="G6" s="90">
        <v>2.646259476469746</v>
      </c>
      <c r="H6" s="90">
        <v>1.2771206733908997</v>
      </c>
      <c r="I6" s="90">
        <v>1.8060107384422281</v>
      </c>
      <c r="J6" s="90">
        <v>1.8196577149428408</v>
      </c>
      <c r="K6" s="90">
        <v>2.7491848347292382</v>
      </c>
      <c r="L6" s="90">
        <v>1.4316758276875878</v>
      </c>
      <c r="M6" s="90">
        <v>1.8110683410109183</v>
      </c>
      <c r="N6" s="90">
        <v>2.9447001702503299</v>
      </c>
      <c r="O6" s="90">
        <v>0.79608850999811931</v>
      </c>
      <c r="P6" s="90">
        <v>1.6400571535068644</v>
      </c>
      <c r="Q6" s="90">
        <v>-4.5317577548005925</v>
      </c>
      <c r="R6" s="90">
        <v>2.2478419558542369</v>
      </c>
      <c r="S6" s="90">
        <v>1.4641114153076997</v>
      </c>
      <c r="T6" s="90">
        <v>4.7005069787820011</v>
      </c>
      <c r="U6" s="90">
        <v>4.6130683529057528</v>
      </c>
      <c r="V6" s="90">
        <v>-1.5308847089538944</v>
      </c>
      <c r="W6" s="90">
        <v>-1.8942189421894227</v>
      </c>
      <c r="X6" s="90">
        <v>-3.7565521258008179</v>
      </c>
      <c r="Y6" s="90">
        <v>1.202134521785025</v>
      </c>
      <c r="Z6" s="91">
        <v>1.1415525114158658E-2</v>
      </c>
    </row>
    <row r="7" spans="1:26" x14ac:dyDescent="0.25">
      <c r="D7" s="89" t="s">
        <v>190</v>
      </c>
      <c r="E7" s="90">
        <v>1.0276845637583893</v>
      </c>
      <c r="F7" s="90">
        <v>2.861489423355549</v>
      </c>
      <c r="G7" s="90">
        <v>1.1514804748962932</v>
      </c>
      <c r="H7" s="90">
        <v>5.6817357230970194</v>
      </c>
      <c r="I7" s="90">
        <v>2.7892057736559535</v>
      </c>
      <c r="J7" s="90">
        <v>-1.0417371304877203</v>
      </c>
      <c r="K7" s="90">
        <v>-2.19934786778339</v>
      </c>
      <c r="L7" s="90">
        <v>-4.8191230985555418</v>
      </c>
      <c r="M7" s="90">
        <v>0.40386192970278167</v>
      </c>
      <c r="N7" s="90">
        <v>0.56750110347436877</v>
      </c>
      <c r="O7" s="90">
        <v>1.579640193067136</v>
      </c>
      <c r="P7" s="90">
        <v>-0.41001428837671511</v>
      </c>
      <c r="Q7" s="90">
        <v>0.78581979320531858</v>
      </c>
      <c r="R7" s="90">
        <v>6.0772840507502437</v>
      </c>
      <c r="S7" s="90">
        <v>-0.82133079395310038</v>
      </c>
      <c r="T7" s="90">
        <v>0.30669086812292823</v>
      </c>
      <c r="U7" s="90">
        <v>0.33122553447756586</v>
      </c>
      <c r="V7" s="90">
        <v>-1.7385628671453137</v>
      </c>
      <c r="W7" s="90">
        <v>2.7613776137761392</v>
      </c>
      <c r="X7" s="90">
        <v>3.500291205591147</v>
      </c>
      <c r="Y7" s="90">
        <v>-0.25215504603295724</v>
      </c>
      <c r="Z7" s="91">
        <v>1.1015981735159805</v>
      </c>
    </row>
    <row r="8" spans="1:26" x14ac:dyDescent="0.25">
      <c r="D8" s="89" t="s">
        <v>191</v>
      </c>
      <c r="E8" s="90">
        <v>-1.363255033557047</v>
      </c>
      <c r="F8" s="90">
        <v>-1.0431758910460736</v>
      </c>
      <c r="G8" s="90">
        <v>-1.0084394221141459</v>
      </c>
      <c r="H8" s="90">
        <v>-1.8939119076990061</v>
      </c>
      <c r="I8" s="90">
        <v>0.2231364618924761</v>
      </c>
      <c r="J8" s="90">
        <v>-1.5964283298383293</v>
      </c>
      <c r="K8" s="90">
        <v>-0.8247554504187713</v>
      </c>
      <c r="L8" s="90">
        <v>0.37070177681196392</v>
      </c>
      <c r="M8" s="90">
        <v>-0.13882753833533093</v>
      </c>
      <c r="N8" s="90">
        <v>0.9395296046408983</v>
      </c>
      <c r="O8" s="90">
        <v>0.94026201968281853</v>
      </c>
      <c r="P8" s="90">
        <v>0.81381623905075473</v>
      </c>
      <c r="Q8" s="90">
        <v>0.36632200886262856</v>
      </c>
      <c r="R8" s="90">
        <v>0.40553849719019736</v>
      </c>
      <c r="S8" s="90">
        <v>1.2677062254493499</v>
      </c>
      <c r="T8" s="90">
        <v>1.1766914940226569</v>
      </c>
      <c r="U8" s="90">
        <v>1.5417043059319477</v>
      </c>
      <c r="V8" s="90">
        <v>1.4952827389782224</v>
      </c>
      <c r="W8" s="90">
        <v>0.41205412054120688</v>
      </c>
      <c r="X8" s="90">
        <v>1.7297612114152574</v>
      </c>
      <c r="Y8" s="90">
        <v>1.0965812467014602</v>
      </c>
      <c r="Z8" s="91">
        <v>0.35388127853881379</v>
      </c>
    </row>
    <row r="9" spans="1:26" x14ac:dyDescent="0.25">
      <c r="D9" s="89" t="s">
        <v>192</v>
      </c>
      <c r="E9" s="90">
        <v>2.2371364653243848</v>
      </c>
      <c r="F9" s="90">
        <v>2.3109243697479012</v>
      </c>
      <c r="G9" s="90">
        <v>4.0051494779001571</v>
      </c>
      <c r="H9" s="90">
        <v>2.2277048109716278</v>
      </c>
      <c r="I9" s="90">
        <v>2.2732027055296005</v>
      </c>
      <c r="J9" s="90">
        <v>2.8816884258946072</v>
      </c>
      <c r="K9" s="90">
        <v>0.13426251518445129</v>
      </c>
      <c r="L9" s="90">
        <v>1.8535088840598248</v>
      </c>
      <c r="M9" s="90">
        <v>2.7134473401905712</v>
      </c>
      <c r="N9" s="90">
        <v>4.2310360047922311</v>
      </c>
      <c r="O9" s="90">
        <v>4.7702626465241664</v>
      </c>
      <c r="P9" s="90">
        <v>2.0376467664782258</v>
      </c>
      <c r="Q9" s="90">
        <v>-0.21861152141801798</v>
      </c>
      <c r="R9" s="90">
        <v>-1.5352528822200335</v>
      </c>
      <c r="S9" s="90">
        <v>1.874776812284251</v>
      </c>
      <c r="T9" s="90">
        <v>3.4424485197471348</v>
      </c>
      <c r="U9" s="90">
        <v>1.6079494128274596</v>
      </c>
      <c r="V9" s="90">
        <v>1.1392630392215031</v>
      </c>
      <c r="W9" s="90">
        <v>-0.24600246002460097</v>
      </c>
      <c r="X9" s="90">
        <v>1.0017472335468849</v>
      </c>
      <c r="Y9" s="90">
        <v>2.3984049727320711</v>
      </c>
      <c r="Z9" s="91">
        <v>1.8892694063926945</v>
      </c>
    </row>
    <row r="10" spans="1:26" x14ac:dyDescent="0.25">
      <c r="D10" s="92" t="s">
        <v>193</v>
      </c>
      <c r="E10" s="93">
        <v>-0.3565436241610751</v>
      </c>
      <c r="F10" s="93">
        <v>-0.2680382497826726</v>
      </c>
      <c r="G10" s="93">
        <v>-0.92261479044485739</v>
      </c>
      <c r="H10" s="93">
        <v>0.26848559611058925</v>
      </c>
      <c r="I10" s="93">
        <v>1.248169583711038</v>
      </c>
      <c r="J10" s="93">
        <v>0.90644659406074679</v>
      </c>
      <c r="K10" s="93">
        <v>1.2659037145962544</v>
      </c>
      <c r="L10" s="93">
        <v>1.0290170011504542</v>
      </c>
      <c r="M10" s="93">
        <v>0.66889632107023322</v>
      </c>
      <c r="N10" s="93">
        <v>1.532252979380794</v>
      </c>
      <c r="O10" s="93">
        <v>0.47013100984140904</v>
      </c>
      <c r="P10" s="93">
        <v>-0.36652792445797411</v>
      </c>
      <c r="Q10" s="93">
        <v>-0.23633677991137311</v>
      </c>
      <c r="R10" s="93">
        <v>-0.33022420485487636</v>
      </c>
      <c r="S10" s="93">
        <v>0.66658731103440116</v>
      </c>
      <c r="T10" s="93">
        <v>0.91381360706014914</v>
      </c>
      <c r="U10" s="93">
        <v>1.5356820234869002</v>
      </c>
      <c r="V10" s="93">
        <v>1.3172728890998642</v>
      </c>
      <c r="W10" s="93">
        <v>1.6666666666666661</v>
      </c>
      <c r="X10" s="93">
        <v>2.1083284799068154</v>
      </c>
      <c r="Y10" s="93">
        <v>0.92065912156218987</v>
      </c>
      <c r="Z10" s="94">
        <v>0.61643835616438347</v>
      </c>
    </row>
    <row r="21" spans="2:2" ht="14.4" thickBot="1" x14ac:dyDescent="0.3">
      <c r="B21" s="43" t="s">
        <v>184</v>
      </c>
    </row>
  </sheetData>
  <mergeCells count="1">
    <mergeCell ref="A1:B1"/>
  </mergeCells>
  <hyperlinks>
    <hyperlink ref="A1:B1" location="Turinys!A39" display="↖ atgal į turinį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activeCell="E13" sqref="E12:E13"/>
    </sheetView>
  </sheetViews>
  <sheetFormatPr defaultColWidth="9.59765625" defaultRowHeight="13.8" x14ac:dyDescent="0.25"/>
  <cols>
    <col min="2" max="2" width="61.19921875" customWidth="1"/>
    <col min="3" max="3" width="5.59765625" customWidth="1"/>
    <col min="4" max="4" width="9" bestFit="1" customWidth="1"/>
    <col min="11" max="11" width="11.09765625" bestFit="1" customWidth="1"/>
  </cols>
  <sheetData>
    <row r="1" spans="1:11" x14ac:dyDescent="0.25">
      <c r="A1" s="243" t="s">
        <v>0</v>
      </c>
      <c r="B1" s="243"/>
    </row>
    <row r="2" spans="1:11" ht="14.4" thickBot="1" x14ac:dyDescent="0.3">
      <c r="B2" s="5"/>
    </row>
    <row r="3" spans="1:11" x14ac:dyDescent="0.25">
      <c r="B3" s="44" t="s">
        <v>194</v>
      </c>
      <c r="D3" s="153"/>
      <c r="E3" s="119" t="s">
        <v>169</v>
      </c>
      <c r="F3" s="119" t="s">
        <v>170</v>
      </c>
      <c r="G3" s="119" t="s">
        <v>171</v>
      </c>
      <c r="H3" s="119" t="s">
        <v>172</v>
      </c>
      <c r="I3" s="119" t="s">
        <v>173</v>
      </c>
      <c r="J3" s="119" t="s">
        <v>174</v>
      </c>
      <c r="K3" s="120" t="s">
        <v>195</v>
      </c>
    </row>
    <row r="4" spans="1:11" x14ac:dyDescent="0.25">
      <c r="B4" s="42"/>
      <c r="D4" s="141" t="s">
        <v>56</v>
      </c>
      <c r="E4" s="154">
        <v>43.694859302626618</v>
      </c>
      <c r="F4" s="154">
        <v>43.985791112001337</v>
      </c>
      <c r="G4" s="154">
        <v>44.697527671792045</v>
      </c>
      <c r="H4" s="154">
        <v>46.185574378811111</v>
      </c>
      <c r="I4" s="154">
        <v>45.661811462786886</v>
      </c>
      <c r="J4" s="154">
        <v>47.263818932574935</v>
      </c>
      <c r="K4" s="155">
        <v>47.700962715712684</v>
      </c>
    </row>
    <row r="5" spans="1:11" x14ac:dyDescent="0.25">
      <c r="D5" s="141" t="s">
        <v>60</v>
      </c>
      <c r="E5" s="154">
        <v>85.989328069852633</v>
      </c>
      <c r="F5" s="154">
        <v>84.303016537874427</v>
      </c>
      <c r="G5" s="154">
        <v>81.802185312942385</v>
      </c>
      <c r="H5" s="154">
        <v>77.34505132674802</v>
      </c>
      <c r="I5" s="154">
        <v>77.600011068783274</v>
      </c>
      <c r="J5" s="154">
        <v>76.544244995786599</v>
      </c>
      <c r="K5" s="155">
        <v>75.324654137300968</v>
      </c>
    </row>
    <row r="6" spans="1:11" x14ac:dyDescent="0.25">
      <c r="D6" s="141" t="s">
        <v>59</v>
      </c>
      <c r="E6" s="154">
        <v>61.309523809523803</v>
      </c>
      <c r="F6" s="154">
        <v>60.304263455532237</v>
      </c>
      <c r="G6" s="154">
        <v>60.740869329584811</v>
      </c>
      <c r="H6" s="154">
        <v>60.403860149751445</v>
      </c>
      <c r="I6" s="154">
        <v>60.041884648714571</v>
      </c>
      <c r="J6" s="154">
        <v>60.466700922678228</v>
      </c>
      <c r="K6" s="155">
        <v>61.6346182160841</v>
      </c>
    </row>
    <row r="7" spans="1:11" x14ac:dyDescent="0.25">
      <c r="D7" s="156" t="s">
        <v>61</v>
      </c>
      <c r="E7" s="157">
        <v>81.623161461535005</v>
      </c>
      <c r="F7" s="157">
        <v>84.062460668886374</v>
      </c>
      <c r="G7" s="157">
        <v>81.103031860928724</v>
      </c>
      <c r="H7" s="157">
        <v>75.836971565677885</v>
      </c>
      <c r="I7" s="157">
        <v>74.451424034674389</v>
      </c>
      <c r="J7" s="157">
        <v>81.581007118761491</v>
      </c>
      <c r="K7" s="158">
        <v>83.003535583941598</v>
      </c>
    </row>
    <row r="20" spans="1:2" ht="16.8" x14ac:dyDescent="0.25">
      <c r="B20" s="6"/>
    </row>
    <row r="21" spans="1:2" ht="14.4" thickBot="1" x14ac:dyDescent="0.3">
      <c r="B21" s="43" t="s">
        <v>51</v>
      </c>
    </row>
    <row r="24" spans="1:2" x14ac:dyDescent="0.25">
      <c r="A24" s="4"/>
    </row>
  </sheetData>
  <mergeCells count="1">
    <mergeCell ref="A1:B1"/>
  </mergeCells>
  <hyperlinks>
    <hyperlink ref="A1:B1" location="Turinys!A40" display="↖ atgal į turinį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sqref="A1:B1"/>
    </sheetView>
  </sheetViews>
  <sheetFormatPr defaultColWidth="9.59765625" defaultRowHeight="13.8" x14ac:dyDescent="0.25"/>
  <cols>
    <col min="2" max="2" width="61.19921875" customWidth="1"/>
    <col min="3" max="3" width="5.59765625" customWidth="1"/>
    <col min="4" max="4" width="9" bestFit="1" customWidth="1"/>
    <col min="11" max="11" width="11.09765625" bestFit="1" customWidth="1"/>
  </cols>
  <sheetData>
    <row r="1" spans="1:11" x14ac:dyDescent="0.25">
      <c r="A1" s="243" t="s">
        <v>0</v>
      </c>
      <c r="B1" s="243"/>
    </row>
    <row r="2" spans="1:11" ht="14.4" thickBot="1" x14ac:dyDescent="0.3">
      <c r="B2" s="5"/>
    </row>
    <row r="3" spans="1:11" x14ac:dyDescent="0.25">
      <c r="B3" s="44" t="s">
        <v>199</v>
      </c>
      <c r="D3" s="153"/>
      <c r="E3" s="119" t="s">
        <v>169</v>
      </c>
      <c r="F3" s="119" t="s">
        <v>170</v>
      </c>
      <c r="G3" s="119" t="s">
        <v>171</v>
      </c>
      <c r="H3" s="119" t="s">
        <v>172</v>
      </c>
      <c r="I3" s="119" t="s">
        <v>173</v>
      </c>
      <c r="J3" s="119" t="s">
        <v>174</v>
      </c>
      <c r="K3" s="120" t="s">
        <v>195</v>
      </c>
    </row>
    <row r="4" spans="1:11" x14ac:dyDescent="0.25">
      <c r="B4" s="42"/>
      <c r="D4" s="141" t="s">
        <v>56</v>
      </c>
      <c r="E4" s="154">
        <v>1.2855498818736821</v>
      </c>
      <c r="F4" s="154">
        <v>1.2327321793095924</v>
      </c>
      <c r="G4" s="154">
        <v>0.89688218618617643</v>
      </c>
      <c r="H4" s="154">
        <v>1.4298340783753138</v>
      </c>
      <c r="I4" s="154">
        <v>0.7261278870666743</v>
      </c>
      <c r="J4" s="154">
        <v>1.0921887172746114</v>
      </c>
      <c r="K4" s="155">
        <v>1.3880667189668294</v>
      </c>
    </row>
    <row r="5" spans="1:11" x14ac:dyDescent="0.25">
      <c r="D5" s="141" t="s">
        <v>60</v>
      </c>
      <c r="E5" s="154">
        <v>3.1602381411549807</v>
      </c>
      <c r="F5" s="154">
        <v>3.5555201918209711</v>
      </c>
      <c r="G5" s="154">
        <v>2.9881491705411767</v>
      </c>
      <c r="H5" s="154">
        <v>1.0251214560128563</v>
      </c>
      <c r="I5" s="154">
        <v>1.4505801365364723</v>
      </c>
      <c r="J5" s="154">
        <v>3.8682065597874349</v>
      </c>
      <c r="K5" s="155">
        <v>4.1835167165073406</v>
      </c>
    </row>
    <row r="6" spans="1:11" x14ac:dyDescent="0.25">
      <c r="D6" s="141" t="s">
        <v>59</v>
      </c>
      <c r="E6" s="154">
        <v>4.9531053614559006</v>
      </c>
      <c r="F6" s="154">
        <v>1.0377770784916418</v>
      </c>
      <c r="G6" s="154">
        <v>1.5701692664959355</v>
      </c>
      <c r="H6" s="154">
        <v>9.5995034599116735E-4</v>
      </c>
      <c r="I6" s="154">
        <v>0.27390662956283673</v>
      </c>
      <c r="J6" s="154">
        <v>3.0584417511576367</v>
      </c>
      <c r="K6" s="155">
        <v>3.4364422038833053</v>
      </c>
    </row>
    <row r="7" spans="1:11" x14ac:dyDescent="0.25">
      <c r="D7" s="156" t="s">
        <v>61</v>
      </c>
      <c r="E7" s="157">
        <v>2.698724313153833</v>
      </c>
      <c r="F7" s="157">
        <v>1.2872240627266107</v>
      </c>
      <c r="G7" s="157">
        <v>1.0278155962270663</v>
      </c>
      <c r="H7" s="157">
        <v>0.30630590057991736</v>
      </c>
      <c r="I7" s="157">
        <v>0.9504909716259613</v>
      </c>
      <c r="J7" s="157">
        <v>4.2182340816766306</v>
      </c>
      <c r="K7" s="158">
        <v>2.9440956200976975</v>
      </c>
    </row>
    <row r="20" spans="1:2" ht="16.8" x14ac:dyDescent="0.25">
      <c r="B20" s="6"/>
    </row>
    <row r="21" spans="1:2" ht="14.4" thickBot="1" x14ac:dyDescent="0.3">
      <c r="B21" s="43" t="s">
        <v>51</v>
      </c>
    </row>
    <row r="24" spans="1:2" x14ac:dyDescent="0.25">
      <c r="A24" s="4"/>
    </row>
  </sheetData>
  <mergeCells count="1">
    <mergeCell ref="A1:B1"/>
  </mergeCells>
  <hyperlinks>
    <hyperlink ref="A1:B1" location="Turinys!A41" display="↖ atgal į turinį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sqref="A1:B1"/>
    </sheetView>
  </sheetViews>
  <sheetFormatPr defaultColWidth="9.59765625" defaultRowHeight="13.8" x14ac:dyDescent="0.25"/>
  <cols>
    <col min="2" max="2" width="61.19921875" customWidth="1"/>
    <col min="3" max="3" width="5.59765625" customWidth="1"/>
    <col min="4" max="4" width="12.5" bestFit="1" customWidth="1"/>
    <col min="11" max="11" width="11.09765625" bestFit="1" customWidth="1"/>
  </cols>
  <sheetData>
    <row r="1" spans="1:11" x14ac:dyDescent="0.25">
      <c r="A1" s="243" t="s">
        <v>0</v>
      </c>
      <c r="B1" s="243"/>
    </row>
    <row r="2" spans="1:11" ht="14.4" thickBot="1" x14ac:dyDescent="0.3">
      <c r="B2" s="5"/>
    </row>
    <row r="3" spans="1:11" x14ac:dyDescent="0.25">
      <c r="B3" s="59" t="s">
        <v>239</v>
      </c>
      <c r="D3" s="153"/>
      <c r="E3" s="119">
        <v>2012</v>
      </c>
      <c r="F3" s="119">
        <v>2013</v>
      </c>
      <c r="G3" s="119">
        <v>2014</v>
      </c>
      <c r="H3" s="119">
        <v>2015</v>
      </c>
      <c r="I3" s="119">
        <v>2016</v>
      </c>
      <c r="J3" s="119">
        <v>2017</v>
      </c>
      <c r="K3" s="120" t="s">
        <v>201</v>
      </c>
    </row>
    <row r="4" spans="1:11" x14ac:dyDescent="0.25">
      <c r="B4" s="42"/>
      <c r="D4" s="141" t="s">
        <v>56</v>
      </c>
      <c r="E4" s="154">
        <v>2.4985867721876831</v>
      </c>
      <c r="F4" s="154">
        <v>1.3473841402365849</v>
      </c>
      <c r="G4" s="154">
        <v>0.43115717562749456</v>
      </c>
      <c r="H4" s="154">
        <v>3.2510565933918656E-2</v>
      </c>
      <c r="I4" s="154">
        <v>0.24166666666665115</v>
      </c>
      <c r="J4" s="154">
        <v>1.5362873056779636</v>
      </c>
      <c r="K4" s="155">
        <v>1.5739828241587706</v>
      </c>
    </row>
    <row r="5" spans="1:11" x14ac:dyDescent="0.25">
      <c r="D5" s="141" t="s">
        <v>60</v>
      </c>
      <c r="E5" s="154">
        <v>4.2193332011035034</v>
      </c>
      <c r="F5" s="154">
        <v>3.2465959618678708</v>
      </c>
      <c r="G5" s="154">
        <v>0.47590719809635917</v>
      </c>
      <c r="H5" s="154">
        <v>6.7545593275442073E-2</v>
      </c>
      <c r="I5" s="154">
        <v>0.80000000000000071</v>
      </c>
      <c r="J5" s="154">
        <v>3.65079365079366</v>
      </c>
      <c r="K5" s="155">
        <v>3.2662106175932237</v>
      </c>
    </row>
    <row r="6" spans="1:11" x14ac:dyDescent="0.25">
      <c r="D6" s="141" t="s">
        <v>59</v>
      </c>
      <c r="E6" s="154">
        <v>2.2854734379300634</v>
      </c>
      <c r="F6" s="154">
        <v>1.0932362315285715E-2</v>
      </c>
      <c r="G6" s="154">
        <v>0.69034525671429758</v>
      </c>
      <c r="H6" s="154">
        <v>0.2129489674062679</v>
      </c>
      <c r="I6" s="154">
        <v>9.9165013916446831E-2</v>
      </c>
      <c r="J6" s="154">
        <v>2.8937488032900083</v>
      </c>
      <c r="K6" s="155">
        <v>2.2711793731322594</v>
      </c>
    </row>
    <row r="7" spans="1:11" x14ac:dyDescent="0.25">
      <c r="D7" s="156" t="s">
        <v>61</v>
      </c>
      <c r="E7" s="157">
        <v>3.1640472788674101</v>
      </c>
      <c r="F7" s="157">
        <v>1.1641863705419642</v>
      </c>
      <c r="G7" s="157">
        <v>0.24227137713024316</v>
      </c>
      <c r="H7" s="157">
        <v>-0.67705143273353308</v>
      </c>
      <c r="I7" s="157">
        <v>0.67833333333333634</v>
      </c>
      <c r="J7" s="157">
        <v>3.7181121393216054</v>
      </c>
      <c r="K7" s="158">
        <v>2.7312775330396555</v>
      </c>
    </row>
    <row r="13" spans="1:11" x14ac:dyDescent="0.25">
      <c r="D13" s="159"/>
      <c r="E13" s="242"/>
      <c r="F13" s="242"/>
      <c r="G13" s="242"/>
      <c r="H13" s="242"/>
      <c r="I13" s="242"/>
      <c r="J13" s="242"/>
      <c r="K13" s="242"/>
    </row>
    <row r="14" spans="1:11" x14ac:dyDescent="0.25">
      <c r="D14" s="159"/>
      <c r="E14" s="242"/>
      <c r="F14" s="242"/>
      <c r="G14" s="242"/>
      <c r="H14" s="242"/>
      <c r="I14" s="242"/>
      <c r="J14" s="242"/>
      <c r="K14" s="242"/>
    </row>
    <row r="20" spans="1:2" ht="16.8" x14ac:dyDescent="0.25">
      <c r="B20" s="6"/>
    </row>
    <row r="21" spans="1:2" ht="14.4" thickBot="1" x14ac:dyDescent="0.3">
      <c r="B21" s="43" t="s">
        <v>51</v>
      </c>
    </row>
    <row r="24" spans="1:2" x14ac:dyDescent="0.25">
      <c r="A24" s="4"/>
    </row>
  </sheetData>
  <mergeCells count="1">
    <mergeCell ref="A1:B1"/>
  </mergeCells>
  <hyperlinks>
    <hyperlink ref="A1:B1" location="Turinys!A42" display="↖ atgal į turinį"/>
  </hyperlink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5"/>
  <sheetViews>
    <sheetView showGridLines="0" showRowColHeaders="0" zoomScaleNormal="100" workbookViewId="0">
      <selection sqref="A1:B1"/>
    </sheetView>
  </sheetViews>
  <sheetFormatPr defaultColWidth="9.59765625" defaultRowHeight="13.8" x14ac:dyDescent="0.25"/>
  <cols>
    <col min="2" max="2" width="61.19921875" customWidth="1"/>
    <col min="3" max="3" width="5.59765625" customWidth="1"/>
    <col min="4" max="4" width="22.69921875" bestFit="1" customWidth="1"/>
    <col min="5" max="6" width="14.8984375" bestFit="1" customWidth="1"/>
    <col min="7" max="7" width="17.296875" bestFit="1" customWidth="1"/>
  </cols>
  <sheetData>
    <row r="1" spans="1:7" x14ac:dyDescent="0.25">
      <c r="A1" s="243" t="s">
        <v>0</v>
      </c>
      <c r="B1" s="243"/>
    </row>
    <row r="2" spans="1:7" ht="14.4" thickBot="1" x14ac:dyDescent="0.3">
      <c r="B2" s="5"/>
    </row>
    <row r="3" spans="1:7" x14ac:dyDescent="0.25">
      <c r="B3" s="241" t="s">
        <v>249</v>
      </c>
      <c r="D3" s="153"/>
      <c r="E3" s="119" t="s">
        <v>250</v>
      </c>
      <c r="F3" s="119" t="s">
        <v>251</v>
      </c>
      <c r="G3" s="120" t="s">
        <v>252</v>
      </c>
    </row>
    <row r="4" spans="1:7" x14ac:dyDescent="0.25">
      <c r="B4" s="42"/>
      <c r="D4" s="141" t="s">
        <v>253</v>
      </c>
      <c r="E4" s="154">
        <v>58.5</v>
      </c>
      <c r="F4" s="154">
        <v>57.5</v>
      </c>
      <c r="G4" s="155">
        <v>109.1</v>
      </c>
    </row>
    <row r="5" spans="1:7" x14ac:dyDescent="0.25">
      <c r="D5" s="141" t="s">
        <v>254</v>
      </c>
      <c r="E5" s="154">
        <v>32.6</v>
      </c>
      <c r="F5" s="154">
        <v>62.1</v>
      </c>
      <c r="G5" s="155">
        <v>98.6</v>
      </c>
    </row>
    <row r="6" spans="1:7" x14ac:dyDescent="0.25">
      <c r="D6" s="141" t="s">
        <v>255</v>
      </c>
      <c r="E6" s="154">
        <v>46.3</v>
      </c>
      <c r="F6" s="154">
        <v>62.4</v>
      </c>
      <c r="G6" s="155">
        <v>99.8</v>
      </c>
    </row>
    <row r="7" spans="1:7" x14ac:dyDescent="0.25">
      <c r="D7" s="141" t="s">
        <v>256</v>
      </c>
      <c r="E7" s="154">
        <v>55.7</v>
      </c>
      <c r="F7" s="154">
        <v>69.2</v>
      </c>
      <c r="G7" s="155">
        <v>101.2</v>
      </c>
    </row>
    <row r="8" spans="1:7" x14ac:dyDescent="0.25">
      <c r="D8" s="89" t="s">
        <v>257</v>
      </c>
      <c r="E8" s="154">
        <v>55.7</v>
      </c>
      <c r="F8" s="154">
        <v>70</v>
      </c>
      <c r="G8" s="155">
        <v>102.9</v>
      </c>
    </row>
    <row r="9" spans="1:7" x14ac:dyDescent="0.25">
      <c r="D9" s="89" t="s">
        <v>258</v>
      </c>
      <c r="E9" s="154">
        <v>60.3</v>
      </c>
      <c r="F9" s="154">
        <v>80</v>
      </c>
      <c r="G9" s="155">
        <v>107.9</v>
      </c>
    </row>
    <row r="10" spans="1:7" x14ac:dyDescent="0.25">
      <c r="D10" s="89" t="s">
        <v>259</v>
      </c>
      <c r="E10" s="154">
        <v>78.7</v>
      </c>
      <c r="F10" s="154">
        <v>103.3</v>
      </c>
      <c r="G10" s="155">
        <v>95.6</v>
      </c>
    </row>
    <row r="11" spans="1:7" x14ac:dyDescent="0.25">
      <c r="D11" s="89" t="s">
        <v>260</v>
      </c>
      <c r="E11" s="154">
        <v>95.7</v>
      </c>
      <c r="F11" s="154">
        <v>105.3</v>
      </c>
      <c r="G11" s="155">
        <v>104.3</v>
      </c>
    </row>
    <row r="12" spans="1:7" x14ac:dyDescent="0.25">
      <c r="D12" s="92" t="s">
        <v>261</v>
      </c>
      <c r="E12" s="157">
        <v>104.2</v>
      </c>
      <c r="F12" s="157">
        <v>105.6</v>
      </c>
      <c r="G12" s="158">
        <v>102.9</v>
      </c>
    </row>
    <row r="20" spans="1:2" ht="16.8" x14ac:dyDescent="0.25">
      <c r="B20" s="6"/>
    </row>
    <row r="24" spans="1:2" x14ac:dyDescent="0.25">
      <c r="A24" s="4"/>
    </row>
    <row r="25" spans="1:2" ht="14.4" thickBot="1" x14ac:dyDescent="0.3">
      <c r="B25" s="43" t="s">
        <v>87</v>
      </c>
    </row>
  </sheetData>
  <mergeCells count="1">
    <mergeCell ref="A1:B1"/>
  </mergeCells>
  <hyperlinks>
    <hyperlink ref="A1:B1" location="Turinys!A43" display="↖ atgal į turinį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4"/>
  <sheetViews>
    <sheetView showGridLines="0" showRowColHeaders="0" workbookViewId="0">
      <selection sqref="A1:B1"/>
    </sheetView>
  </sheetViews>
  <sheetFormatPr defaultColWidth="9.59765625" defaultRowHeight="13.8" x14ac:dyDescent="0.25"/>
  <cols>
    <col min="2" max="2" width="61.19921875" customWidth="1"/>
    <col min="3" max="3" width="5.59765625" customWidth="1"/>
    <col min="4" max="4" width="9" bestFit="1" customWidth="1"/>
  </cols>
  <sheetData>
    <row r="1" spans="1:10" x14ac:dyDescent="0.25">
      <c r="A1" s="243" t="s">
        <v>0</v>
      </c>
      <c r="B1" s="243"/>
    </row>
    <row r="2" spans="1:10" ht="14.4" thickBot="1" x14ac:dyDescent="0.3">
      <c r="B2" s="5"/>
    </row>
    <row r="3" spans="1:10" x14ac:dyDescent="0.25">
      <c r="B3" s="59" t="s">
        <v>245</v>
      </c>
      <c r="D3" s="153"/>
      <c r="E3" s="119" t="s">
        <v>169</v>
      </c>
      <c r="F3" s="119" t="s">
        <v>170</v>
      </c>
      <c r="G3" s="119" t="s">
        <v>171</v>
      </c>
      <c r="H3" s="119" t="s">
        <v>172</v>
      </c>
      <c r="I3" s="119" t="s">
        <v>173</v>
      </c>
      <c r="J3" s="120" t="s">
        <v>174</v>
      </c>
    </row>
    <row r="4" spans="1:10" x14ac:dyDescent="0.25">
      <c r="B4" s="42"/>
      <c r="D4" s="141" t="s">
        <v>56</v>
      </c>
      <c r="E4" s="154">
        <v>-0.72622107969151672</v>
      </c>
      <c r="F4" s="154">
        <v>-0.61644476093883749</v>
      </c>
      <c r="G4" s="154">
        <v>0.49288536977259245</v>
      </c>
      <c r="H4" s="154">
        <v>0.96653150590218007</v>
      </c>
      <c r="I4" s="154">
        <v>1.6912881895155825</v>
      </c>
      <c r="J4" s="155">
        <v>1.3439955106621775</v>
      </c>
    </row>
    <row r="5" spans="1:10" x14ac:dyDescent="0.25">
      <c r="D5" s="141" t="s">
        <v>60</v>
      </c>
      <c r="E5" s="154">
        <v>1.5463917525773196</v>
      </c>
      <c r="F5" s="154">
        <v>1.015228426395939</v>
      </c>
      <c r="G5" s="154">
        <v>0.50251256281407031</v>
      </c>
      <c r="H5" s="154">
        <v>2.166666666666667</v>
      </c>
      <c r="I5" s="154">
        <v>-0.16313213703099511</v>
      </c>
      <c r="J5" s="155">
        <v>2.2875816993464051</v>
      </c>
    </row>
    <row r="6" spans="1:10" x14ac:dyDescent="0.25">
      <c r="D6" s="141" t="s">
        <v>59</v>
      </c>
      <c r="E6" s="154">
        <v>1.3079667063020213</v>
      </c>
      <c r="F6" s="154">
        <v>1.7605633802816902</v>
      </c>
      <c r="G6" s="154">
        <v>-0.92272202998846597</v>
      </c>
      <c r="H6" s="154">
        <v>1.0477299185098952</v>
      </c>
      <c r="I6" s="154">
        <v>-0.69124423963133641</v>
      </c>
      <c r="J6" s="155">
        <v>0</v>
      </c>
    </row>
    <row r="7" spans="1:10" x14ac:dyDescent="0.25">
      <c r="D7" s="156" t="s">
        <v>61</v>
      </c>
      <c r="E7" s="157">
        <v>1.4681892332789559</v>
      </c>
      <c r="F7" s="157">
        <v>1.607717041800643</v>
      </c>
      <c r="G7" s="157">
        <v>1.89873417721519</v>
      </c>
      <c r="H7" s="157">
        <v>1.0093167701863355</v>
      </c>
      <c r="I7" s="157">
        <v>1.3066871637202153</v>
      </c>
      <c r="J7" s="158">
        <v>-0.91047040971168436</v>
      </c>
    </row>
    <row r="20" spans="1:2" ht="16.8" x14ac:dyDescent="0.25">
      <c r="B20" s="6"/>
    </row>
    <row r="21" spans="1:2" ht="14.4" thickBot="1" x14ac:dyDescent="0.3">
      <c r="B21" s="43" t="s">
        <v>87</v>
      </c>
    </row>
    <row r="24" spans="1:2" x14ac:dyDescent="0.25">
      <c r="A24" s="4"/>
    </row>
  </sheetData>
  <mergeCells count="1">
    <mergeCell ref="A1:B1"/>
  </mergeCells>
  <hyperlinks>
    <hyperlink ref="A1:B1" location="Turinys!A44" display="↖ atgal į turinį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4"/>
  <sheetViews>
    <sheetView showGridLines="0" showRowColHeaders="0" workbookViewId="0">
      <selection sqref="A1:B1"/>
    </sheetView>
  </sheetViews>
  <sheetFormatPr defaultColWidth="9.59765625" defaultRowHeight="13.8" x14ac:dyDescent="0.25"/>
  <cols>
    <col min="2" max="2" width="61.19921875" customWidth="1"/>
    <col min="3" max="3" width="5.59765625" customWidth="1"/>
    <col min="4" max="4" width="9" bestFit="1" customWidth="1"/>
  </cols>
  <sheetData>
    <row r="1" spans="1:10" x14ac:dyDescent="0.25">
      <c r="A1" s="243" t="s">
        <v>0</v>
      </c>
      <c r="B1" s="243"/>
    </row>
    <row r="2" spans="1:10" ht="14.4" thickBot="1" x14ac:dyDescent="0.3">
      <c r="B2" s="5"/>
    </row>
    <row r="3" spans="1:10" x14ac:dyDescent="0.25">
      <c r="B3" s="59" t="s">
        <v>246</v>
      </c>
      <c r="D3" s="153"/>
      <c r="E3" s="119" t="s">
        <v>169</v>
      </c>
      <c r="F3" s="119" t="s">
        <v>170</v>
      </c>
      <c r="G3" s="119" t="s">
        <v>171</v>
      </c>
      <c r="H3" s="119" t="s">
        <v>172</v>
      </c>
      <c r="I3" s="119" t="s">
        <v>173</v>
      </c>
      <c r="J3" s="120" t="s">
        <v>174</v>
      </c>
    </row>
    <row r="4" spans="1:10" x14ac:dyDescent="0.25">
      <c r="B4" s="42"/>
      <c r="D4" s="141" t="s">
        <v>60</v>
      </c>
      <c r="E4" s="154">
        <v>887</v>
      </c>
      <c r="F4" s="154">
        <v>949</v>
      </c>
      <c r="G4" s="154">
        <v>1005</v>
      </c>
      <c r="H4" s="154">
        <v>1065</v>
      </c>
      <c r="I4" s="154">
        <v>1146</v>
      </c>
      <c r="J4" s="155">
        <v>1221</v>
      </c>
    </row>
    <row r="5" spans="1:10" x14ac:dyDescent="0.25">
      <c r="D5" s="141" t="s">
        <v>59</v>
      </c>
      <c r="E5" s="154">
        <v>695</v>
      </c>
      <c r="F5" s="154">
        <v>727.5</v>
      </c>
      <c r="G5" s="154">
        <v>777</v>
      </c>
      <c r="H5" s="154">
        <v>827</v>
      </c>
      <c r="I5" s="154">
        <v>865.5</v>
      </c>
      <c r="J5" s="155">
        <v>933</v>
      </c>
    </row>
    <row r="6" spans="1:10" x14ac:dyDescent="0.25">
      <c r="D6" s="156" t="s">
        <v>61</v>
      </c>
      <c r="E6" s="157">
        <v>619.79999999999995</v>
      </c>
      <c r="F6" s="157">
        <v>651.9</v>
      </c>
      <c r="G6" s="157">
        <v>683.3</v>
      </c>
      <c r="H6" s="157">
        <v>719.6</v>
      </c>
      <c r="I6" s="157">
        <v>778.2</v>
      </c>
      <c r="J6" s="158">
        <v>842.2</v>
      </c>
    </row>
    <row r="20" spans="1:2" ht="16.8" x14ac:dyDescent="0.25">
      <c r="B20" s="6"/>
    </row>
    <row r="21" spans="1:2" ht="14.4" thickBot="1" x14ac:dyDescent="0.3">
      <c r="B21" s="43" t="s">
        <v>202</v>
      </c>
    </row>
    <row r="24" spans="1:2" x14ac:dyDescent="0.25">
      <c r="A24" s="4"/>
    </row>
  </sheetData>
  <mergeCells count="1">
    <mergeCell ref="A1:B1"/>
  </mergeCells>
  <hyperlinks>
    <hyperlink ref="A1:B1" location="Turinys!A45" display="↖ atgal į turinį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2"/>
  <sheetViews>
    <sheetView showGridLines="0" showRowColHeaders="0" workbookViewId="0">
      <selection activeCell="C23" sqref="C23"/>
    </sheetView>
  </sheetViews>
  <sheetFormatPr defaultRowHeight="13.8" x14ac:dyDescent="0.25"/>
  <cols>
    <col min="10" max="10" width="9" bestFit="1" customWidth="1"/>
  </cols>
  <sheetData>
    <row r="1" spans="1:10" x14ac:dyDescent="0.25">
      <c r="A1" s="243" t="s">
        <v>0</v>
      </c>
      <c r="B1" s="243"/>
    </row>
    <row r="3" spans="1:10" x14ac:dyDescent="0.25">
      <c r="B3" t="s">
        <v>264</v>
      </c>
      <c r="I3" s="114">
        <v>2012</v>
      </c>
      <c r="J3" s="190">
        <v>3.0788368372399733</v>
      </c>
    </row>
    <row r="4" spans="1:10" x14ac:dyDescent="0.25">
      <c r="I4" s="89">
        <v>2013</v>
      </c>
      <c r="J4" s="191">
        <v>4.2850069501758403</v>
      </c>
    </row>
    <row r="5" spans="1:10" x14ac:dyDescent="0.25">
      <c r="I5" s="89">
        <v>2014</v>
      </c>
      <c r="J5" s="191">
        <v>3.9837303052778106</v>
      </c>
    </row>
    <row r="6" spans="1:10" x14ac:dyDescent="0.25">
      <c r="I6" s="89">
        <v>2015</v>
      </c>
      <c r="J6" s="191">
        <v>3.9722731458780691</v>
      </c>
    </row>
    <row r="7" spans="1:10" x14ac:dyDescent="0.25">
      <c r="I7" s="89">
        <v>2016</v>
      </c>
      <c r="J7" s="191">
        <v>4.996828006200027</v>
      </c>
    </row>
    <row r="8" spans="1:10" x14ac:dyDescent="0.25">
      <c r="I8" s="89">
        <v>2017</v>
      </c>
      <c r="J8" s="191">
        <v>3.7796894611794158</v>
      </c>
    </row>
    <row r="9" spans="1:10" x14ac:dyDescent="0.25">
      <c r="I9" s="89">
        <v>2018</v>
      </c>
      <c r="J9" s="191">
        <v>4.252988002746136</v>
      </c>
    </row>
    <row r="10" spans="1:10" x14ac:dyDescent="0.25">
      <c r="I10" s="89">
        <v>2019</v>
      </c>
      <c r="J10" s="191">
        <v>4.3100860605533455</v>
      </c>
    </row>
    <row r="11" spans="1:10" x14ac:dyDescent="0.25">
      <c r="I11" s="89">
        <v>2020</v>
      </c>
      <c r="J11" s="191">
        <v>3.7869039007632637</v>
      </c>
    </row>
    <row r="12" spans="1:10" x14ac:dyDescent="0.25">
      <c r="I12" s="92">
        <v>2021</v>
      </c>
      <c r="J12" s="192">
        <v>3.4963457113544223</v>
      </c>
    </row>
  </sheetData>
  <mergeCells count="1">
    <mergeCell ref="A1:B1"/>
  </mergeCells>
  <hyperlinks>
    <hyperlink ref="A1" location="Turinys!A1" display="↖ atgal į turinį"/>
    <hyperlink ref="A1:B1" location="Turinys!A10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7"/>
  <sheetViews>
    <sheetView showGridLines="0" showRowColHeaders="0" zoomScaleNormal="100" workbookViewId="0">
      <selection sqref="A1:B1"/>
    </sheetView>
  </sheetViews>
  <sheetFormatPr defaultColWidth="8.69921875" defaultRowHeight="13.8" x14ac:dyDescent="0.25"/>
  <cols>
    <col min="1" max="1" width="8.69921875" style="10"/>
    <col min="2" max="2" width="95.19921875" style="10" customWidth="1"/>
    <col min="3" max="3" width="10.19921875" style="10" customWidth="1"/>
    <col min="4" max="4" width="10.5" style="10" customWidth="1"/>
    <col min="5" max="8" width="12.5" style="10" customWidth="1"/>
    <col min="9" max="16384" width="8.69921875" style="10"/>
  </cols>
  <sheetData>
    <row r="1" spans="1:8" x14ac:dyDescent="0.25">
      <c r="A1" s="243" t="s">
        <v>0</v>
      </c>
      <c r="B1" s="243"/>
    </row>
    <row r="2" spans="1:8" ht="14.4" thickBot="1" x14ac:dyDescent="0.3"/>
    <row r="3" spans="1:8" x14ac:dyDescent="0.25">
      <c r="B3" s="59" t="s">
        <v>247</v>
      </c>
      <c r="C3" s="193"/>
      <c r="D3" s="194"/>
    </row>
    <row r="4" spans="1:8" ht="27.6" x14ac:dyDescent="0.25">
      <c r="D4" s="198"/>
      <c r="E4" s="199" t="s">
        <v>206</v>
      </c>
      <c r="F4" s="199" t="s">
        <v>203</v>
      </c>
      <c r="G4" s="199" t="s">
        <v>204</v>
      </c>
      <c r="H4" s="200" t="s">
        <v>205</v>
      </c>
    </row>
    <row r="5" spans="1:8" x14ac:dyDescent="0.25">
      <c r="D5" s="201" t="s">
        <v>207</v>
      </c>
      <c r="E5" s="202">
        <v>4.9613354684113045</v>
      </c>
      <c r="F5" s="202">
        <v>2.790281067661545</v>
      </c>
      <c r="G5" s="202">
        <v>-0.20500930831803971</v>
      </c>
      <c r="H5" s="203">
        <v>2.3760637090678065</v>
      </c>
    </row>
    <row r="6" spans="1:8" x14ac:dyDescent="0.25">
      <c r="D6" s="201"/>
      <c r="E6" s="204"/>
      <c r="F6" s="204"/>
      <c r="G6" s="204"/>
      <c r="H6" s="205"/>
    </row>
    <row r="7" spans="1:8" x14ac:dyDescent="0.25">
      <c r="D7" s="201">
        <v>2007</v>
      </c>
      <c r="E7" s="202">
        <v>5.2979379929659798</v>
      </c>
      <c r="F7" s="202">
        <v>2.7971422611561199</v>
      </c>
      <c r="G7" s="202">
        <v>-0.14958022325777154</v>
      </c>
      <c r="H7" s="203">
        <v>2.6503759550675881</v>
      </c>
    </row>
    <row r="8" spans="1:8" x14ac:dyDescent="0.25">
      <c r="D8" s="201">
        <v>2008</v>
      </c>
      <c r="E8" s="202">
        <v>4.62473294385663</v>
      </c>
      <c r="F8" s="202">
        <v>2.7834198741669698</v>
      </c>
      <c r="G8" s="202">
        <v>-0.26043839337830788</v>
      </c>
      <c r="H8" s="203">
        <v>2.1017514630680245</v>
      </c>
    </row>
    <row r="9" spans="1:8" x14ac:dyDescent="0.25">
      <c r="D9" s="201">
        <v>2009</v>
      </c>
      <c r="E9" s="202">
        <v>2.59742433788634</v>
      </c>
      <c r="F9" s="202">
        <v>2.6806560556388899</v>
      </c>
      <c r="G9" s="202">
        <v>-0.51957272799438659</v>
      </c>
      <c r="H9" s="203">
        <v>0.43634101024184396</v>
      </c>
    </row>
    <row r="10" spans="1:8" x14ac:dyDescent="0.25">
      <c r="D10" s="201">
        <v>2010</v>
      </c>
      <c r="E10" s="202">
        <v>1.6900914887401</v>
      </c>
      <c r="F10" s="202">
        <v>1.74535990191659</v>
      </c>
      <c r="G10" s="202">
        <v>-0.4289674582706765</v>
      </c>
      <c r="H10" s="203">
        <v>0.37369904509425239</v>
      </c>
    </row>
    <row r="11" spans="1:8" x14ac:dyDescent="0.25">
      <c r="D11" s="201">
        <v>2011</v>
      </c>
      <c r="E11" s="202">
        <v>2.0973363525168698</v>
      </c>
      <c r="F11" s="202">
        <v>1.59713572785027</v>
      </c>
      <c r="G11" s="202">
        <v>-0.29441185530504255</v>
      </c>
      <c r="H11" s="203">
        <v>0.79461247997156026</v>
      </c>
    </row>
    <row r="12" spans="1:8" x14ac:dyDescent="0.25">
      <c r="D12" s="201">
        <v>2012</v>
      </c>
      <c r="E12" s="202">
        <v>1.96100091290176</v>
      </c>
      <c r="F12" s="202">
        <v>1.6524646983361</v>
      </c>
      <c r="G12" s="202">
        <v>-0.35490007103533117</v>
      </c>
      <c r="H12" s="203">
        <v>0.66343628560100032</v>
      </c>
    </row>
    <row r="13" spans="1:8" x14ac:dyDescent="0.25">
      <c r="D13" s="201">
        <v>2013</v>
      </c>
      <c r="E13" s="202">
        <v>1.8986491309155</v>
      </c>
      <c r="F13" s="202">
        <v>1.4156336016398099</v>
      </c>
      <c r="G13" s="202">
        <v>-0.3301966080996403</v>
      </c>
      <c r="H13" s="203">
        <v>0.81321213737531517</v>
      </c>
    </row>
    <row r="14" spans="1:8" x14ac:dyDescent="0.25">
      <c r="D14" s="201">
        <v>2014</v>
      </c>
      <c r="E14" s="202">
        <v>2.08180172039931</v>
      </c>
      <c r="F14" s="202">
        <v>1.4899552396575799</v>
      </c>
      <c r="G14" s="202">
        <v>-0.30120184513316417</v>
      </c>
      <c r="H14" s="203">
        <v>0.89304832587489846</v>
      </c>
    </row>
    <row r="15" spans="1:8" x14ac:dyDescent="0.25">
      <c r="D15" s="201">
        <v>2015</v>
      </c>
      <c r="E15" s="202">
        <v>2.2423229243759799</v>
      </c>
      <c r="F15" s="202">
        <v>1.5291641870292401</v>
      </c>
      <c r="G15" s="202">
        <v>-0.23401469304303618</v>
      </c>
      <c r="H15" s="203">
        <v>0.94717343038974466</v>
      </c>
    </row>
    <row r="16" spans="1:8" x14ac:dyDescent="0.25">
      <c r="D16" s="201">
        <v>2016</v>
      </c>
      <c r="E16" s="202">
        <v>2.2678119568917401</v>
      </c>
      <c r="F16" s="202">
        <v>1.6333600572537399</v>
      </c>
      <c r="G16" s="202">
        <v>-0.21451532051173633</v>
      </c>
      <c r="H16" s="203">
        <v>0.84896722014991555</v>
      </c>
    </row>
    <row r="17" spans="2:8" x14ac:dyDescent="0.25">
      <c r="D17" s="201">
        <v>2017</v>
      </c>
      <c r="E17" s="202">
        <v>2.4113878401895001</v>
      </c>
      <c r="F17" s="202">
        <v>1.7036482980771399</v>
      </c>
      <c r="G17" s="202">
        <v>-0.27776351282125183</v>
      </c>
      <c r="H17" s="203">
        <v>0.98550305493342838</v>
      </c>
    </row>
    <row r="18" spans="2:8" x14ac:dyDescent="0.25">
      <c r="D18" s="201" t="s">
        <v>4</v>
      </c>
      <c r="E18" s="202">
        <v>2.6578785030149898</v>
      </c>
      <c r="F18" s="202">
        <v>1.8146299674406801</v>
      </c>
      <c r="G18" s="202">
        <v>-0.38142627357092351</v>
      </c>
      <c r="H18" s="203">
        <v>1.224674809145226</v>
      </c>
    </row>
    <row r="19" spans="2:8" x14ac:dyDescent="0.25">
      <c r="D19" s="201" t="s">
        <v>5</v>
      </c>
      <c r="E19" s="202">
        <v>2.7698963531784999</v>
      </c>
      <c r="F19" s="202">
        <v>1.9791297478940699</v>
      </c>
      <c r="G19" s="202">
        <v>-0.47290936325032318</v>
      </c>
      <c r="H19" s="203">
        <v>1.2636759685347541</v>
      </c>
    </row>
    <row r="20" spans="2:8" ht="14.4" thickBot="1" x14ac:dyDescent="0.3">
      <c r="B20" s="43" t="s">
        <v>37</v>
      </c>
      <c r="D20" s="201" t="s">
        <v>35</v>
      </c>
      <c r="E20" s="202">
        <v>2.7845960388267699</v>
      </c>
      <c r="F20" s="202">
        <v>2.0302429444647001</v>
      </c>
      <c r="G20" s="202">
        <v>-0.54183408099117958</v>
      </c>
      <c r="H20" s="203">
        <v>1.2961871753532803</v>
      </c>
    </row>
    <row r="21" spans="2:8" x14ac:dyDescent="0.25">
      <c r="D21" s="201" t="s">
        <v>208</v>
      </c>
      <c r="E21" s="202">
        <v>2.7437133563948199</v>
      </c>
      <c r="F21" s="202">
        <v>2.0496371866284901</v>
      </c>
      <c r="G21" s="202">
        <v>-0.62233717365666041</v>
      </c>
      <c r="H21" s="203">
        <v>1.3164133434230916</v>
      </c>
    </row>
    <row r="22" spans="2:8" x14ac:dyDescent="0.25">
      <c r="D22" s="201"/>
      <c r="E22" s="202"/>
      <c r="F22" s="202"/>
      <c r="G22" s="202"/>
      <c r="H22" s="203"/>
    </row>
    <row r="23" spans="2:8" x14ac:dyDescent="0.25">
      <c r="D23" s="206" t="s">
        <v>209</v>
      </c>
      <c r="E23" s="207">
        <v>2.7390210628537703</v>
      </c>
      <c r="F23" s="207">
        <v>1.9684099616069852</v>
      </c>
      <c r="G23" s="207">
        <v>-0.50462672286727173</v>
      </c>
      <c r="H23" s="208">
        <v>1.275237824114088</v>
      </c>
    </row>
    <row r="24" spans="2:8" x14ac:dyDescent="0.25">
      <c r="C24" s="195"/>
    </row>
    <row r="25" spans="2:8" x14ac:dyDescent="0.25">
      <c r="D25" s="10" t="s">
        <v>1</v>
      </c>
      <c r="E25" s="196">
        <f>E23/E5</f>
        <v>0.55207334402058617</v>
      </c>
      <c r="F25" s="196">
        <f>F23/F5</f>
        <v>0.70545221569978023</v>
      </c>
      <c r="G25" s="196">
        <f>G23/G5</f>
        <v>2.4614820029753122</v>
      </c>
      <c r="H25" s="196">
        <f>H23/H5</f>
        <v>0.53670186504148831</v>
      </c>
    </row>
    <row r="26" spans="2:8" x14ac:dyDescent="0.25">
      <c r="D26" s="57"/>
      <c r="E26" s="197"/>
      <c r="F26" s="197"/>
      <c r="G26" s="197"/>
      <c r="H26" s="197"/>
    </row>
    <row r="27" spans="2:8" x14ac:dyDescent="0.25">
      <c r="D27" s="57"/>
      <c r="E27" s="197"/>
      <c r="F27" s="197"/>
      <c r="G27" s="197"/>
      <c r="H27" s="197"/>
    </row>
  </sheetData>
  <mergeCells count="1">
    <mergeCell ref="A1:B1"/>
  </mergeCells>
  <hyperlinks>
    <hyperlink ref="A1:B1" location="Turinys!A4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35"/>
  <sheetViews>
    <sheetView showGridLines="0" showRowColHeaders="0" zoomScaleNormal="100" workbookViewId="0">
      <selection sqref="A1:B1"/>
    </sheetView>
  </sheetViews>
  <sheetFormatPr defaultColWidth="8.69921875" defaultRowHeight="13.8" x14ac:dyDescent="0.25"/>
  <cols>
    <col min="1" max="1" width="8.69921875" style="10"/>
    <col min="2" max="2" width="100.69921875" style="10" customWidth="1"/>
    <col min="3" max="3" width="14.8984375" style="10" customWidth="1"/>
    <col min="4" max="4" width="5.3984375" style="10" customWidth="1"/>
    <col min="5" max="5" width="37.5" style="10" customWidth="1"/>
    <col min="6" max="7" width="10.69921875" style="216" customWidth="1"/>
    <col min="8" max="10" width="10.69921875" style="10" customWidth="1"/>
    <col min="11" max="11" width="9.3984375" style="10" bestFit="1" customWidth="1"/>
    <col min="12" max="16384" width="8.69921875" style="10"/>
  </cols>
  <sheetData>
    <row r="1" spans="1:11" x14ac:dyDescent="0.25">
      <c r="A1" s="243" t="s">
        <v>0</v>
      </c>
      <c r="B1" s="243"/>
      <c r="F1" s="10"/>
      <c r="G1" s="10"/>
    </row>
    <row r="2" spans="1:11" ht="14.4" thickBot="1" x14ac:dyDescent="0.3">
      <c r="C2" s="57"/>
      <c r="D2" s="57"/>
      <c r="E2" s="213"/>
      <c r="F2" s="10"/>
      <c r="G2" s="10"/>
    </row>
    <row r="3" spans="1:11" x14ac:dyDescent="0.25">
      <c r="B3" s="59" t="s">
        <v>248</v>
      </c>
      <c r="C3" s="214"/>
      <c r="E3" s="209" t="s">
        <v>25</v>
      </c>
      <c r="F3" s="210" t="s">
        <v>6</v>
      </c>
      <c r="G3" s="210" t="s">
        <v>7</v>
      </c>
      <c r="H3" s="210" t="s">
        <v>8</v>
      </c>
      <c r="I3" s="210" t="s">
        <v>9</v>
      </c>
      <c r="J3" s="210" t="s">
        <v>10</v>
      </c>
      <c r="K3" s="223" t="s">
        <v>33</v>
      </c>
    </row>
    <row r="4" spans="1:11" x14ac:dyDescent="0.25">
      <c r="B4" s="215"/>
      <c r="E4" s="211" t="s">
        <v>211</v>
      </c>
      <c r="F4" s="219">
        <v>3.4</v>
      </c>
      <c r="G4" s="219">
        <v>3.2</v>
      </c>
      <c r="H4" s="219">
        <v>3.1</v>
      </c>
      <c r="I4" s="219">
        <v>3.6</v>
      </c>
      <c r="J4" s="219">
        <v>3.3</v>
      </c>
      <c r="K4" s="220">
        <v>3.3</v>
      </c>
    </row>
    <row r="5" spans="1:11" x14ac:dyDescent="0.25">
      <c r="E5" s="211" t="s">
        <v>212</v>
      </c>
      <c r="F5" s="219">
        <v>-0.79775190625825965</v>
      </c>
      <c r="G5" s="219">
        <v>0.30100351808056258</v>
      </c>
      <c r="H5" s="219">
        <v>0.37993200746973166</v>
      </c>
      <c r="I5" s="219">
        <v>0.72366315834652628</v>
      </c>
      <c r="J5" s="219">
        <v>9.6229025956021674E-3</v>
      </c>
      <c r="K5" s="220">
        <v>-0.81307639004732368</v>
      </c>
    </row>
    <row r="6" spans="1:11" x14ac:dyDescent="0.25">
      <c r="E6" s="211" t="s">
        <v>213</v>
      </c>
      <c r="F6" s="219">
        <v>-0.37769838758616564</v>
      </c>
      <c r="G6" s="219">
        <v>-1.1868309431648689</v>
      </c>
      <c r="H6" s="219">
        <v>-1.0032346722505214</v>
      </c>
      <c r="I6" s="219">
        <v>-1.4338075769767245</v>
      </c>
      <c r="J6" s="219">
        <v>-0.67582701200535855</v>
      </c>
      <c r="K6" s="220">
        <v>-9.4725908532080433E-2</v>
      </c>
    </row>
    <row r="7" spans="1:11" x14ac:dyDescent="0.25">
      <c r="E7" s="212" t="s">
        <v>32</v>
      </c>
      <c r="F7" s="219">
        <v>1.7944827445817157</v>
      </c>
      <c r="G7" s="219">
        <v>1.3757701041793127</v>
      </c>
      <c r="H7" s="219">
        <v>1.4555248928273887</v>
      </c>
      <c r="I7" s="219">
        <v>1.7944827445817157</v>
      </c>
      <c r="J7" s="219">
        <v>1.5153409843134478</v>
      </c>
      <c r="K7" s="220">
        <v>1.2960153155312364</v>
      </c>
    </row>
    <row r="8" spans="1:11" x14ac:dyDescent="0.25">
      <c r="E8" s="218" t="s">
        <v>82</v>
      </c>
      <c r="F8" s="221">
        <v>2.7809675492627095</v>
      </c>
      <c r="G8" s="221">
        <v>2.7100573209049941</v>
      </c>
      <c r="H8" s="221">
        <v>2.2677777719534009</v>
      </c>
      <c r="I8" s="221">
        <v>2.5156616740484821</v>
      </c>
      <c r="J8" s="221">
        <v>2.4508631250963084</v>
      </c>
      <c r="K8" s="222">
        <v>2.911786983048168</v>
      </c>
    </row>
    <row r="12" spans="1:11" x14ac:dyDescent="0.25">
      <c r="E12" s="209" t="s">
        <v>34</v>
      </c>
      <c r="F12" s="210" t="s">
        <v>6</v>
      </c>
      <c r="G12" s="210" t="s">
        <v>7</v>
      </c>
      <c r="H12" s="210" t="s">
        <v>8</v>
      </c>
      <c r="I12" s="210" t="s">
        <v>9</v>
      </c>
      <c r="J12" s="210" t="s">
        <v>10</v>
      </c>
      <c r="K12" s="223" t="s">
        <v>33</v>
      </c>
    </row>
    <row r="13" spans="1:11" x14ac:dyDescent="0.25">
      <c r="E13" s="211" t="s">
        <v>211</v>
      </c>
      <c r="F13" s="219">
        <v>2.8</v>
      </c>
      <c r="G13" s="219">
        <v>2.7</v>
      </c>
      <c r="H13" s="219">
        <v>2.6</v>
      </c>
      <c r="I13" s="219">
        <v>2.5</v>
      </c>
      <c r="J13" s="219">
        <v>2.9</v>
      </c>
      <c r="K13" s="220">
        <v>3</v>
      </c>
    </row>
    <row r="14" spans="1:11" x14ac:dyDescent="0.25">
      <c r="E14" s="211" t="s">
        <v>212</v>
      </c>
      <c r="F14" s="219">
        <v>-0.63663814288152609</v>
      </c>
      <c r="G14" s="219">
        <v>6.8793106161518791E-3</v>
      </c>
      <c r="H14" s="219">
        <v>0.13068838965770357</v>
      </c>
      <c r="I14" s="219">
        <v>-0.50547557986357372</v>
      </c>
      <c r="J14" s="219">
        <v>0.12580465385437789</v>
      </c>
      <c r="K14" s="220">
        <v>5.5324775615590238E-2</v>
      </c>
    </row>
    <row r="15" spans="1:11" x14ac:dyDescent="0.25">
      <c r="E15" s="211" t="s">
        <v>213</v>
      </c>
      <c r="F15" s="219">
        <v>-0.75722232566309133</v>
      </c>
      <c r="G15" s="219">
        <v>-0.88236220374946439</v>
      </c>
      <c r="H15" s="219">
        <v>-0.86661488299557687</v>
      </c>
      <c r="I15" s="219">
        <v>-1.0162433548896619</v>
      </c>
      <c r="J15" s="219">
        <v>-0.85257787799372997</v>
      </c>
      <c r="K15" s="220">
        <v>-0.99085938497138415</v>
      </c>
    </row>
    <row r="16" spans="1:11" x14ac:dyDescent="0.25">
      <c r="E16" s="212" t="s">
        <v>32</v>
      </c>
      <c r="F16" s="219">
        <v>1.1560202077979116</v>
      </c>
      <c r="G16" s="219">
        <v>1.0739847847309258</v>
      </c>
      <c r="H16" s="219">
        <v>0.97529431287854507</v>
      </c>
      <c r="I16" s="219">
        <v>1.4684581017973513</v>
      </c>
      <c r="J16" s="219">
        <v>1.079970942506574</v>
      </c>
      <c r="K16" s="220">
        <v>1.0278176417013707</v>
      </c>
    </row>
    <row r="17" spans="2:11" x14ac:dyDescent="0.25">
      <c r="E17" s="218" t="s">
        <v>82</v>
      </c>
      <c r="F17" s="221">
        <v>3.0378402607467057</v>
      </c>
      <c r="G17" s="221">
        <v>2.5014981084023868</v>
      </c>
      <c r="H17" s="221">
        <v>2.3606321804593282</v>
      </c>
      <c r="I17" s="221">
        <v>2.5532608329558846</v>
      </c>
      <c r="J17" s="221">
        <v>2.546802281632778</v>
      </c>
      <c r="K17" s="222">
        <v>2.9077169676544234</v>
      </c>
    </row>
    <row r="20" spans="2:11" x14ac:dyDescent="0.25">
      <c r="F20" s="10"/>
      <c r="G20" s="10"/>
    </row>
    <row r="21" spans="2:11" x14ac:dyDescent="0.25">
      <c r="D21" s="217"/>
      <c r="F21" s="10"/>
      <c r="G21" s="10"/>
    </row>
    <row r="22" spans="2:11" ht="14.4" thickBot="1" x14ac:dyDescent="0.3">
      <c r="B22" s="43" t="s">
        <v>210</v>
      </c>
      <c r="C22" s="43"/>
      <c r="F22" s="10"/>
      <c r="G22" s="10"/>
    </row>
    <row r="23" spans="2:11" x14ac:dyDescent="0.25">
      <c r="F23" s="10"/>
      <c r="G23" s="10"/>
    </row>
    <row r="24" spans="2:11" x14ac:dyDescent="0.25">
      <c r="F24" s="10"/>
      <c r="G24" s="10"/>
    </row>
    <row r="25" spans="2:11" x14ac:dyDescent="0.25">
      <c r="F25" s="10"/>
      <c r="G25" s="10"/>
    </row>
    <row r="26" spans="2:11" x14ac:dyDescent="0.25">
      <c r="F26" s="10"/>
      <c r="G26" s="10"/>
    </row>
    <row r="27" spans="2:11" x14ac:dyDescent="0.25">
      <c r="F27" s="10"/>
      <c r="G27" s="10"/>
    </row>
    <row r="28" spans="2:11" x14ac:dyDescent="0.25">
      <c r="F28" s="10"/>
      <c r="G28" s="10"/>
    </row>
    <row r="29" spans="2:11" x14ac:dyDescent="0.25">
      <c r="F29" s="10"/>
      <c r="G29" s="10"/>
    </row>
    <row r="30" spans="2:11" x14ac:dyDescent="0.25">
      <c r="F30" s="10"/>
      <c r="G30" s="10"/>
    </row>
    <row r="31" spans="2:11" x14ac:dyDescent="0.25">
      <c r="F31" s="10"/>
      <c r="G31" s="10"/>
    </row>
    <row r="32" spans="2:11" x14ac:dyDescent="0.25">
      <c r="F32" s="10"/>
      <c r="G32" s="10"/>
    </row>
    <row r="33" spans="6:7" x14ac:dyDescent="0.25">
      <c r="F33" s="10"/>
      <c r="G33" s="10"/>
    </row>
    <row r="34" spans="6:7" x14ac:dyDescent="0.25">
      <c r="F34" s="10"/>
      <c r="G34" s="10"/>
    </row>
    <row r="35" spans="6:7" x14ac:dyDescent="0.25">
      <c r="F35" s="10"/>
      <c r="G35" s="10"/>
    </row>
  </sheetData>
  <mergeCells count="1">
    <mergeCell ref="A1:B1"/>
  </mergeCells>
  <hyperlinks>
    <hyperlink ref="A1:B1" location="Turinys!A47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38"/>
  <sheetViews>
    <sheetView showGridLines="0" showRowColHeaders="0" workbookViewId="0">
      <selection sqref="A1:B1"/>
    </sheetView>
  </sheetViews>
  <sheetFormatPr defaultRowHeight="13.8" x14ac:dyDescent="0.25"/>
  <cols>
    <col min="2" max="2" width="25.69921875" customWidth="1"/>
    <col min="3" max="9" width="12.19921875" customWidth="1"/>
  </cols>
  <sheetData>
    <row r="1" spans="1:9" x14ac:dyDescent="0.25">
      <c r="A1" s="243" t="s">
        <v>0</v>
      </c>
      <c r="B1" s="243"/>
    </row>
    <row r="2" spans="1:9" ht="14.4" thickBot="1" x14ac:dyDescent="0.3"/>
    <row r="3" spans="1:9" ht="17.25" customHeight="1" thickBot="1" x14ac:dyDescent="0.3">
      <c r="B3" s="277" t="s">
        <v>223</v>
      </c>
      <c r="C3" s="277"/>
      <c r="D3" s="277"/>
      <c r="E3" s="277"/>
      <c r="F3" s="277"/>
      <c r="G3" s="277"/>
      <c r="H3" s="277"/>
      <c r="I3" s="277"/>
    </row>
    <row r="4" spans="1:9" ht="28.2" thickBot="1" x14ac:dyDescent="0.3">
      <c r="B4" s="66" t="s">
        <v>11</v>
      </c>
      <c r="C4" s="67" t="s">
        <v>12</v>
      </c>
      <c r="D4" s="67" t="s">
        <v>13</v>
      </c>
      <c r="E4" s="67" t="s">
        <v>26</v>
      </c>
      <c r="F4" s="67" t="s">
        <v>14</v>
      </c>
      <c r="G4" s="67" t="s">
        <v>21</v>
      </c>
      <c r="H4" s="67" t="s">
        <v>214</v>
      </c>
      <c r="I4" s="68" t="s">
        <v>10</v>
      </c>
    </row>
    <row r="5" spans="1:9" ht="17.25" customHeight="1" x14ac:dyDescent="0.25">
      <c r="B5" s="224" t="s">
        <v>15</v>
      </c>
      <c r="C5" s="80"/>
      <c r="D5" s="225">
        <v>43355</v>
      </c>
      <c r="E5" s="225">
        <v>43276</v>
      </c>
      <c r="F5" s="225">
        <v>43223</v>
      </c>
      <c r="G5" s="225">
        <v>43342</v>
      </c>
      <c r="H5" s="225">
        <v>43349</v>
      </c>
      <c r="I5" s="226">
        <v>43272</v>
      </c>
    </row>
    <row r="6" spans="1:9" ht="24.75" customHeight="1" x14ac:dyDescent="0.25">
      <c r="B6" s="274" t="s">
        <v>16</v>
      </c>
      <c r="C6" s="70">
        <v>2018</v>
      </c>
      <c r="D6" s="70">
        <v>3.4</v>
      </c>
      <c r="E6" s="70">
        <v>3.2</v>
      </c>
      <c r="F6" s="70" t="s">
        <v>31</v>
      </c>
      <c r="G6" s="70">
        <v>3.6</v>
      </c>
      <c r="H6" s="70">
        <v>3.3</v>
      </c>
      <c r="I6" s="70">
        <v>3.3</v>
      </c>
    </row>
    <row r="7" spans="1:9" ht="17.25" customHeight="1" x14ac:dyDescent="0.25">
      <c r="B7" s="274"/>
      <c r="C7" s="70">
        <v>2019</v>
      </c>
      <c r="D7" s="70">
        <v>2.8</v>
      </c>
      <c r="E7" s="70">
        <v>2.7</v>
      </c>
      <c r="F7" s="70" t="s">
        <v>215</v>
      </c>
      <c r="G7" s="70">
        <v>2.5</v>
      </c>
      <c r="H7" s="70">
        <v>3</v>
      </c>
      <c r="I7" s="70">
        <v>2.9</v>
      </c>
    </row>
    <row r="8" spans="1:9" x14ac:dyDescent="0.25">
      <c r="B8" s="274"/>
      <c r="C8" s="70">
        <v>2020</v>
      </c>
      <c r="D8" s="70">
        <v>2.5</v>
      </c>
      <c r="E8" s="70" t="s">
        <v>216</v>
      </c>
      <c r="F8" s="70" t="s">
        <v>216</v>
      </c>
      <c r="G8" s="70">
        <v>2</v>
      </c>
      <c r="H8" s="70">
        <v>2.5</v>
      </c>
      <c r="I8" s="70" t="s">
        <v>216</v>
      </c>
    </row>
    <row r="9" spans="1:9" ht="17.25" customHeight="1" x14ac:dyDescent="0.25">
      <c r="B9" s="276" t="s">
        <v>30</v>
      </c>
      <c r="C9" s="70">
        <v>2018</v>
      </c>
      <c r="D9" s="70">
        <v>4.3</v>
      </c>
      <c r="E9" s="70">
        <v>3.8</v>
      </c>
      <c r="F9" s="70">
        <v>3.4</v>
      </c>
      <c r="G9" s="70">
        <v>3.8</v>
      </c>
      <c r="H9" s="70">
        <v>4.4000000000000004</v>
      </c>
      <c r="I9" s="70">
        <v>3.8</v>
      </c>
    </row>
    <row r="10" spans="1:9" ht="17.25" customHeight="1" x14ac:dyDescent="0.25">
      <c r="B10" s="276"/>
      <c r="C10" s="70">
        <v>2019</v>
      </c>
      <c r="D10" s="70">
        <v>4.3</v>
      </c>
      <c r="E10" s="70">
        <v>3.5</v>
      </c>
      <c r="F10" s="70">
        <v>3.3</v>
      </c>
      <c r="G10" s="70">
        <v>3.5</v>
      </c>
      <c r="H10" s="70">
        <v>4</v>
      </c>
      <c r="I10" s="70">
        <v>3.6</v>
      </c>
    </row>
    <row r="11" spans="1:9" x14ac:dyDescent="0.25">
      <c r="B11" s="276"/>
      <c r="C11" s="70">
        <v>2020</v>
      </c>
      <c r="D11" s="70">
        <v>3.8</v>
      </c>
      <c r="E11" s="70" t="s">
        <v>216</v>
      </c>
      <c r="F11" s="70" t="s">
        <v>216</v>
      </c>
      <c r="G11" s="70">
        <v>2.5</v>
      </c>
      <c r="H11" s="70">
        <v>2.5</v>
      </c>
      <c r="I11" s="70" t="s">
        <v>216</v>
      </c>
    </row>
    <row r="12" spans="1:9" ht="17.25" customHeight="1" x14ac:dyDescent="0.25">
      <c r="B12" s="276" t="s">
        <v>217</v>
      </c>
      <c r="C12" s="70">
        <v>2018</v>
      </c>
      <c r="D12" s="70">
        <v>9</v>
      </c>
      <c r="E12" s="70">
        <v>6.9</v>
      </c>
      <c r="F12" s="70">
        <v>7.3</v>
      </c>
      <c r="G12" s="70">
        <v>9</v>
      </c>
      <c r="H12" s="70">
        <v>6.5</v>
      </c>
      <c r="I12" s="70">
        <v>7.6</v>
      </c>
    </row>
    <row r="13" spans="1:9" x14ac:dyDescent="0.25">
      <c r="B13" s="276"/>
      <c r="C13" s="70">
        <v>2019</v>
      </c>
      <c r="D13" s="70">
        <v>5.5</v>
      </c>
      <c r="E13" s="70">
        <v>5.2</v>
      </c>
      <c r="F13" s="70">
        <v>4.7</v>
      </c>
      <c r="G13" s="70">
        <v>7</v>
      </c>
      <c r="H13" s="70">
        <v>5</v>
      </c>
      <c r="I13" s="70">
        <v>5.2</v>
      </c>
    </row>
    <row r="14" spans="1:9" x14ac:dyDescent="0.25">
      <c r="B14" s="276"/>
      <c r="C14" s="70">
        <v>2020</v>
      </c>
      <c r="D14" s="70">
        <v>4.9000000000000004</v>
      </c>
      <c r="E14" s="70" t="s">
        <v>216</v>
      </c>
      <c r="F14" s="70" t="s">
        <v>216</v>
      </c>
      <c r="G14" s="70">
        <v>5</v>
      </c>
      <c r="H14" s="70">
        <v>4</v>
      </c>
      <c r="I14" s="70" t="s">
        <v>216</v>
      </c>
    </row>
    <row r="15" spans="1:9" ht="17.25" customHeight="1" x14ac:dyDescent="0.25">
      <c r="B15" s="274" t="s">
        <v>17</v>
      </c>
      <c r="C15" s="70">
        <v>2018</v>
      </c>
      <c r="D15" s="70">
        <v>5.7</v>
      </c>
      <c r="E15" s="70">
        <v>5.7</v>
      </c>
      <c r="F15" s="70">
        <v>5.5</v>
      </c>
      <c r="G15" s="70">
        <v>4.5</v>
      </c>
      <c r="H15" s="70">
        <v>5</v>
      </c>
      <c r="I15" s="70">
        <v>7.2</v>
      </c>
    </row>
    <row r="16" spans="1:9" ht="17.25" customHeight="1" x14ac:dyDescent="0.25">
      <c r="B16" s="274"/>
      <c r="C16" s="70">
        <v>2019</v>
      </c>
      <c r="D16" s="70">
        <v>5.0999999999999996</v>
      </c>
      <c r="E16" s="70">
        <v>4.5999999999999996</v>
      </c>
      <c r="F16" s="70">
        <v>4.4000000000000004</v>
      </c>
      <c r="G16" s="70">
        <v>3</v>
      </c>
      <c r="H16" s="70">
        <v>4</v>
      </c>
      <c r="I16" s="70">
        <v>4.0999999999999996</v>
      </c>
    </row>
    <row r="17" spans="2:9" x14ac:dyDescent="0.25">
      <c r="B17" s="274"/>
      <c r="C17" s="70">
        <v>2020</v>
      </c>
      <c r="D17" s="70">
        <v>4.3</v>
      </c>
      <c r="E17" s="70" t="s">
        <v>216</v>
      </c>
      <c r="F17" s="70" t="s">
        <v>216</v>
      </c>
      <c r="G17" s="70">
        <v>2</v>
      </c>
      <c r="H17" s="70">
        <v>3</v>
      </c>
      <c r="I17" s="70" t="s">
        <v>216</v>
      </c>
    </row>
    <row r="18" spans="2:9" ht="17.25" customHeight="1" x14ac:dyDescent="0.25">
      <c r="B18" s="274" t="s">
        <v>18</v>
      </c>
      <c r="C18" s="70">
        <v>2018</v>
      </c>
      <c r="D18" s="70">
        <v>6</v>
      </c>
      <c r="E18" s="70">
        <v>6.9</v>
      </c>
      <c r="F18" s="70">
        <v>6.5</v>
      </c>
      <c r="G18" s="70">
        <v>6</v>
      </c>
      <c r="H18" s="70">
        <v>5</v>
      </c>
      <c r="I18" s="70">
        <v>7.8</v>
      </c>
    </row>
    <row r="19" spans="2:9" ht="17.25" customHeight="1" x14ac:dyDescent="0.25">
      <c r="B19" s="274"/>
      <c r="C19" s="70">
        <v>2019</v>
      </c>
      <c r="D19" s="70">
        <v>5.8</v>
      </c>
      <c r="E19" s="70">
        <v>5.4</v>
      </c>
      <c r="F19" s="70">
        <v>5.2</v>
      </c>
      <c r="G19" s="70">
        <v>4</v>
      </c>
      <c r="H19" s="70">
        <v>5</v>
      </c>
      <c r="I19" s="70">
        <v>4.9000000000000004</v>
      </c>
    </row>
    <row r="20" spans="2:9" x14ac:dyDescent="0.25">
      <c r="B20" s="274"/>
      <c r="C20" s="70">
        <v>2020</v>
      </c>
      <c r="D20" s="70">
        <v>5.3</v>
      </c>
      <c r="E20" s="70" t="s">
        <v>216</v>
      </c>
      <c r="F20" s="70" t="s">
        <v>216</v>
      </c>
      <c r="G20" s="70">
        <v>3</v>
      </c>
      <c r="H20" s="70">
        <v>3</v>
      </c>
      <c r="I20" s="70" t="s">
        <v>216</v>
      </c>
    </row>
    <row r="21" spans="2:9" ht="17.25" customHeight="1" x14ac:dyDescent="0.25">
      <c r="B21" s="274" t="s">
        <v>218</v>
      </c>
      <c r="C21" s="70">
        <v>2018</v>
      </c>
      <c r="D21" s="70">
        <v>2.7</v>
      </c>
      <c r="E21" s="70">
        <v>2.7</v>
      </c>
      <c r="F21" s="73" t="s">
        <v>215</v>
      </c>
      <c r="G21" s="70">
        <v>2.7</v>
      </c>
      <c r="H21" s="70">
        <v>2.8</v>
      </c>
      <c r="I21" s="70">
        <v>2.8</v>
      </c>
    </row>
    <row r="22" spans="2:9" ht="25.5" customHeight="1" x14ac:dyDescent="0.25">
      <c r="B22" s="274"/>
      <c r="C22" s="70">
        <v>2019</v>
      </c>
      <c r="D22" s="70">
        <v>2.5</v>
      </c>
      <c r="E22" s="70">
        <v>2.2000000000000002</v>
      </c>
      <c r="F22" s="73" t="s">
        <v>219</v>
      </c>
      <c r="G22" s="70">
        <v>2.5</v>
      </c>
      <c r="H22" s="70">
        <v>2.5</v>
      </c>
      <c r="I22" s="70">
        <v>2.2999999999999998</v>
      </c>
    </row>
    <row r="23" spans="2:9" x14ac:dyDescent="0.25">
      <c r="B23" s="274"/>
      <c r="C23" s="70">
        <v>2020</v>
      </c>
      <c r="D23" s="70">
        <v>2.5</v>
      </c>
      <c r="E23" s="70" t="s">
        <v>216</v>
      </c>
      <c r="F23" s="70" t="s">
        <v>216</v>
      </c>
      <c r="G23" s="70">
        <v>2.5</v>
      </c>
      <c r="H23" s="70">
        <v>2.4</v>
      </c>
      <c r="I23" s="70" t="s">
        <v>216</v>
      </c>
    </row>
    <row r="24" spans="2:9" ht="21.75" customHeight="1" x14ac:dyDescent="0.25">
      <c r="B24" s="274" t="s">
        <v>19</v>
      </c>
      <c r="C24" s="70">
        <v>2018</v>
      </c>
      <c r="D24" s="70">
        <v>3</v>
      </c>
      <c r="E24" s="70">
        <v>2.6</v>
      </c>
      <c r="F24" s="70">
        <v>2.7</v>
      </c>
      <c r="G24" s="73" t="s">
        <v>216</v>
      </c>
      <c r="H24" s="70" t="s">
        <v>216</v>
      </c>
      <c r="I24" s="70">
        <v>3.1</v>
      </c>
    </row>
    <row r="25" spans="2:9" ht="17.25" customHeight="1" x14ac:dyDescent="0.25">
      <c r="B25" s="274"/>
      <c r="C25" s="70">
        <v>2019</v>
      </c>
      <c r="D25" s="70">
        <v>2.6</v>
      </c>
      <c r="E25" s="70">
        <v>2.2000000000000002</v>
      </c>
      <c r="F25" s="70">
        <v>2.2999999999999998</v>
      </c>
      <c r="G25" s="73" t="s">
        <v>216</v>
      </c>
      <c r="H25" s="70" t="s">
        <v>216</v>
      </c>
      <c r="I25" s="70">
        <v>2.8</v>
      </c>
    </row>
    <row r="26" spans="2:9" x14ac:dyDescent="0.25">
      <c r="B26" s="274"/>
      <c r="C26" s="70">
        <v>2020</v>
      </c>
      <c r="D26" s="70">
        <v>2.4</v>
      </c>
      <c r="E26" s="70" t="s">
        <v>216</v>
      </c>
      <c r="F26" s="70" t="s">
        <v>216</v>
      </c>
      <c r="G26" s="73" t="s">
        <v>216</v>
      </c>
      <c r="H26" s="70" t="s">
        <v>216</v>
      </c>
      <c r="I26" s="70" t="s">
        <v>216</v>
      </c>
    </row>
    <row r="27" spans="2:9" ht="17.25" customHeight="1" x14ac:dyDescent="0.25">
      <c r="B27" s="274" t="s">
        <v>220</v>
      </c>
      <c r="C27" s="70">
        <v>2018</v>
      </c>
      <c r="D27" s="70">
        <v>6.3</v>
      </c>
      <c r="E27" s="70">
        <v>6.7</v>
      </c>
      <c r="F27" s="70">
        <v>6.8</v>
      </c>
      <c r="G27" s="70">
        <v>6.4</v>
      </c>
      <c r="H27" s="70">
        <v>6.6</v>
      </c>
      <c r="I27" s="70">
        <v>6.6</v>
      </c>
    </row>
    <row r="28" spans="2:9" ht="17.25" customHeight="1" x14ac:dyDescent="0.25">
      <c r="B28" s="274"/>
      <c r="C28" s="70">
        <v>2019</v>
      </c>
      <c r="D28" s="70">
        <v>5.9</v>
      </c>
      <c r="E28" s="70">
        <v>6.6</v>
      </c>
      <c r="F28" s="70">
        <v>6.7</v>
      </c>
      <c r="G28" s="70">
        <v>6.5</v>
      </c>
      <c r="H28" s="70">
        <v>6.2</v>
      </c>
      <c r="I28" s="70">
        <v>6.2</v>
      </c>
    </row>
    <row r="29" spans="2:9" x14ac:dyDescent="0.25">
      <c r="B29" s="274"/>
      <c r="C29" s="70">
        <v>2020</v>
      </c>
      <c r="D29" s="70">
        <v>5.9</v>
      </c>
      <c r="E29" s="70" t="s">
        <v>216</v>
      </c>
      <c r="F29" s="70" t="s">
        <v>216</v>
      </c>
      <c r="G29" s="70">
        <v>6.6</v>
      </c>
      <c r="H29" s="70">
        <v>5.9</v>
      </c>
      <c r="I29" s="70" t="s">
        <v>216</v>
      </c>
    </row>
    <row r="30" spans="2:9" ht="17.25" customHeight="1" x14ac:dyDescent="0.25">
      <c r="B30" s="274" t="s">
        <v>20</v>
      </c>
      <c r="C30" s="70">
        <v>2018</v>
      </c>
      <c r="D30" s="70">
        <v>0.3</v>
      </c>
      <c r="E30" s="70" t="s">
        <v>39</v>
      </c>
      <c r="F30" s="70" t="s">
        <v>24</v>
      </c>
      <c r="G30" s="70">
        <v>0.2</v>
      </c>
      <c r="H30" s="70" t="s">
        <v>216</v>
      </c>
      <c r="I30" s="70" t="s">
        <v>216</v>
      </c>
    </row>
    <row r="31" spans="2:9" ht="17.25" customHeight="1" x14ac:dyDescent="0.25">
      <c r="B31" s="274"/>
      <c r="C31" s="70">
        <v>2019</v>
      </c>
      <c r="D31" s="70" t="s">
        <v>28</v>
      </c>
      <c r="E31" s="70" t="s">
        <v>28</v>
      </c>
      <c r="F31" s="70" t="s">
        <v>24</v>
      </c>
      <c r="G31" s="70" t="s">
        <v>39</v>
      </c>
      <c r="H31" s="70" t="s">
        <v>216</v>
      </c>
      <c r="I31" s="70" t="s">
        <v>216</v>
      </c>
    </row>
    <row r="32" spans="2:9" x14ac:dyDescent="0.25">
      <c r="B32" s="274"/>
      <c r="C32" s="70">
        <v>2020</v>
      </c>
      <c r="D32" s="70" t="s">
        <v>24</v>
      </c>
      <c r="E32" s="70" t="s">
        <v>216</v>
      </c>
      <c r="F32" s="70" t="s">
        <v>216</v>
      </c>
      <c r="G32" s="70">
        <v>0</v>
      </c>
      <c r="H32" s="70" t="s">
        <v>216</v>
      </c>
      <c r="I32" s="70" t="s">
        <v>216</v>
      </c>
    </row>
    <row r="33" spans="2:9" ht="17.25" customHeight="1" x14ac:dyDescent="0.25">
      <c r="B33" s="274" t="s">
        <v>224</v>
      </c>
      <c r="C33" s="70">
        <v>2018</v>
      </c>
      <c r="D33" s="70">
        <v>8.9</v>
      </c>
      <c r="E33" s="70">
        <v>7.6</v>
      </c>
      <c r="F33" s="70">
        <v>6.6</v>
      </c>
      <c r="G33" s="70">
        <v>8.6999999999999993</v>
      </c>
      <c r="H33" s="70">
        <v>9</v>
      </c>
      <c r="I33" s="70" t="s">
        <v>216</v>
      </c>
    </row>
    <row r="34" spans="2:9" ht="17.25" customHeight="1" x14ac:dyDescent="0.25">
      <c r="B34" s="274"/>
      <c r="C34" s="70">
        <v>2019</v>
      </c>
      <c r="D34" s="70">
        <v>7.5</v>
      </c>
      <c r="E34" s="70">
        <v>6</v>
      </c>
      <c r="F34" s="70">
        <v>6</v>
      </c>
      <c r="G34" s="70">
        <v>7</v>
      </c>
      <c r="H34" s="70">
        <v>10</v>
      </c>
      <c r="I34" s="70" t="s">
        <v>216</v>
      </c>
    </row>
    <row r="35" spans="2:9" x14ac:dyDescent="0.25">
      <c r="B35" s="274"/>
      <c r="C35" s="70">
        <v>2020</v>
      </c>
      <c r="D35" s="70">
        <v>6.4</v>
      </c>
      <c r="E35" s="70" t="s">
        <v>216</v>
      </c>
      <c r="F35" s="70" t="s">
        <v>216</v>
      </c>
      <c r="G35" s="70">
        <v>4</v>
      </c>
      <c r="H35" s="70">
        <v>6</v>
      </c>
      <c r="I35" s="70" t="s">
        <v>216</v>
      </c>
    </row>
    <row r="36" spans="2:9" ht="16.5" customHeight="1" thickBot="1" x14ac:dyDescent="0.3">
      <c r="B36" s="275" t="s">
        <v>221</v>
      </c>
      <c r="C36" s="275"/>
      <c r="D36" s="275"/>
      <c r="E36" s="275"/>
      <c r="F36" s="275"/>
      <c r="G36" s="275"/>
      <c r="H36" s="275"/>
      <c r="I36" s="75"/>
    </row>
    <row r="37" spans="2:9" ht="17.25" customHeight="1" thickBot="1" x14ac:dyDescent="0.3">
      <c r="B37" s="272" t="s">
        <v>225</v>
      </c>
      <c r="C37" s="272"/>
      <c r="D37" s="272"/>
      <c r="E37" s="272"/>
      <c r="F37" s="272"/>
      <c r="G37" s="272"/>
      <c r="H37" s="272"/>
      <c r="I37" s="272"/>
    </row>
    <row r="38" spans="2:9" ht="16.5" customHeight="1" x14ac:dyDescent="0.25">
      <c r="B38" s="273"/>
      <c r="C38" s="273"/>
      <c r="D38" s="273"/>
      <c r="E38" s="273"/>
      <c r="F38" s="273"/>
      <c r="G38" s="273"/>
      <c r="H38" s="273"/>
      <c r="I38" s="273"/>
    </row>
  </sheetData>
  <mergeCells count="15">
    <mergeCell ref="A1:B1"/>
    <mergeCell ref="B37:I37"/>
    <mergeCell ref="B38:I38"/>
    <mergeCell ref="B21:B23"/>
    <mergeCell ref="B24:B26"/>
    <mergeCell ref="B27:B29"/>
    <mergeCell ref="B30:B32"/>
    <mergeCell ref="B33:B35"/>
    <mergeCell ref="B36:H36"/>
    <mergeCell ref="B6:B8"/>
    <mergeCell ref="B9:B11"/>
    <mergeCell ref="B12:B14"/>
    <mergeCell ref="B15:B17"/>
    <mergeCell ref="B18:B20"/>
    <mergeCell ref="B3:I3"/>
  </mergeCells>
  <hyperlinks>
    <hyperlink ref="A1:B1" location="Turinys!A48" display="↖ atgal į turinį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54"/>
  <sheetViews>
    <sheetView showGridLines="0" showRowColHeaders="0" topLeftCell="A28" zoomScaleNormal="100" workbookViewId="0">
      <selection activeCell="C34" sqref="C34"/>
    </sheetView>
  </sheetViews>
  <sheetFormatPr defaultRowHeight="13.8" x14ac:dyDescent="0.25"/>
  <cols>
    <col min="1" max="1" width="4.69921875" customWidth="1"/>
    <col min="2" max="2" width="122.19921875" customWidth="1"/>
    <col min="3" max="3" width="11.8984375" customWidth="1"/>
    <col min="4" max="4" width="7.69921875" style="10" bestFit="1" customWidth="1"/>
    <col min="5" max="14" width="6.69921875" style="10" customWidth="1"/>
  </cols>
  <sheetData>
    <row r="1" spans="1:14" x14ac:dyDescent="0.25">
      <c r="A1" s="243" t="s">
        <v>0</v>
      </c>
      <c r="B1" s="243"/>
    </row>
    <row r="2" spans="1:14" ht="14.4" thickBot="1" x14ac:dyDescent="0.3"/>
    <row r="3" spans="1:14" x14ac:dyDescent="0.25">
      <c r="B3" s="59" t="s">
        <v>227</v>
      </c>
    </row>
    <row r="4" spans="1:14" x14ac:dyDescent="0.25">
      <c r="B4" s="42"/>
      <c r="E4" s="10" t="s">
        <v>233</v>
      </c>
    </row>
    <row r="5" spans="1:14" x14ac:dyDescent="0.25">
      <c r="D5" s="228"/>
      <c r="E5" s="229">
        <v>2011</v>
      </c>
      <c r="F5" s="229">
        <v>2012</v>
      </c>
      <c r="G5" s="229">
        <v>2013</v>
      </c>
      <c r="H5" s="229">
        <v>2014</v>
      </c>
      <c r="I5" s="229">
        <v>2015</v>
      </c>
      <c r="J5" s="229">
        <v>2016</v>
      </c>
      <c r="K5" s="229">
        <v>2017</v>
      </c>
      <c r="L5" s="230" t="s">
        <v>4</v>
      </c>
      <c r="M5" s="230" t="s">
        <v>5</v>
      </c>
      <c r="N5" s="231" t="s">
        <v>35</v>
      </c>
    </row>
    <row r="6" spans="1:14" x14ac:dyDescent="0.25">
      <c r="D6" s="232" t="s">
        <v>229</v>
      </c>
      <c r="E6" s="234">
        <v>6.0433287188343003</v>
      </c>
      <c r="F6" s="234">
        <v>3.8269541859912848</v>
      </c>
      <c r="G6" s="234">
        <v>3.4985807382339527</v>
      </c>
      <c r="H6" s="234">
        <v>3.5375858174915469</v>
      </c>
      <c r="I6" s="234">
        <v>2.0346489795328222</v>
      </c>
      <c r="J6" s="234">
        <v>2.2986446938480611</v>
      </c>
      <c r="K6" s="234">
        <v>3.8649696031921366</v>
      </c>
      <c r="L6" s="234">
        <v>3.3742515598879947</v>
      </c>
      <c r="M6" s="234">
        <v>2.8165776442090333</v>
      </c>
      <c r="N6" s="235">
        <v>2.5007488714426103</v>
      </c>
    </row>
    <row r="7" spans="1:14" x14ac:dyDescent="0.25">
      <c r="D7" s="232"/>
      <c r="E7" s="234">
        <v>6.0433287188343003</v>
      </c>
      <c r="F7" s="234">
        <v>3.8269541859912848</v>
      </c>
      <c r="G7" s="234">
        <v>3.4985807382339527</v>
      </c>
      <c r="H7" s="234">
        <v>3.5375858174915469</v>
      </c>
      <c r="I7" s="234">
        <v>2.0346489795328222</v>
      </c>
      <c r="J7" s="234">
        <v>2.2986446938480611</v>
      </c>
      <c r="K7" s="234">
        <v>3.8649696031921366</v>
      </c>
      <c r="L7" s="234">
        <v>2.7062764247393933</v>
      </c>
      <c r="M7" s="234">
        <v>1.6765472293240842</v>
      </c>
      <c r="N7" s="236">
        <v>-0.15445601928581487</v>
      </c>
    </row>
    <row r="8" spans="1:14" x14ac:dyDescent="0.25">
      <c r="D8" s="232" t="s">
        <v>230</v>
      </c>
      <c r="E8" s="234"/>
      <c r="F8" s="234"/>
      <c r="G8" s="234"/>
      <c r="H8" s="234"/>
      <c r="I8" s="234"/>
      <c r="J8" s="234"/>
      <c r="K8" s="234"/>
      <c r="L8" s="234">
        <v>0.23814105570640232</v>
      </c>
      <c r="M8" s="234">
        <v>0.40463972468846987</v>
      </c>
      <c r="N8" s="235">
        <v>0.87972448949442184</v>
      </c>
    </row>
    <row r="9" spans="1:14" x14ac:dyDescent="0.25">
      <c r="D9" s="232" t="s">
        <v>231</v>
      </c>
      <c r="E9" s="234"/>
      <c r="F9" s="234"/>
      <c r="G9" s="234"/>
      <c r="H9" s="234"/>
      <c r="I9" s="237"/>
      <c r="J9" s="234"/>
      <c r="K9" s="234"/>
      <c r="L9" s="234">
        <v>0.17171645569455496</v>
      </c>
      <c r="M9" s="234">
        <v>0.28985333406939962</v>
      </c>
      <c r="N9" s="235">
        <v>0.62639106122983401</v>
      </c>
    </row>
    <row r="10" spans="1:14" x14ac:dyDescent="0.25">
      <c r="D10" s="232" t="s">
        <v>232</v>
      </c>
      <c r="E10" s="234"/>
      <c r="F10" s="234"/>
      <c r="G10" s="234"/>
      <c r="H10" s="234"/>
      <c r="I10" s="237"/>
      <c r="J10" s="234"/>
      <c r="K10" s="234"/>
      <c r="L10" s="234">
        <v>0.2838660638596493</v>
      </c>
      <c r="M10" s="234">
        <v>0.47302182068357412</v>
      </c>
      <c r="N10" s="235">
        <v>1.0106762177237214</v>
      </c>
    </row>
    <row r="11" spans="1:14" x14ac:dyDescent="0.25">
      <c r="D11" s="232" t="s">
        <v>232</v>
      </c>
      <c r="E11" s="234"/>
      <c r="F11" s="234"/>
      <c r="G11" s="234"/>
      <c r="H11" s="234"/>
      <c r="I11" s="237"/>
      <c r="J11" s="234"/>
      <c r="K11" s="234"/>
      <c r="L11" s="234">
        <v>0.2838660638596493</v>
      </c>
      <c r="M11" s="234">
        <v>0.46114824582960345</v>
      </c>
      <c r="N11" s="235">
        <v>0.96115941065717214</v>
      </c>
    </row>
    <row r="12" spans="1:14" x14ac:dyDescent="0.25">
      <c r="D12" s="232" t="s">
        <v>231</v>
      </c>
      <c r="E12" s="234"/>
      <c r="F12" s="234"/>
      <c r="G12" s="234"/>
      <c r="H12" s="234"/>
      <c r="I12" s="234"/>
      <c r="J12" s="234"/>
      <c r="K12" s="234"/>
      <c r="L12" s="234">
        <v>0.1717164556945554</v>
      </c>
      <c r="M12" s="234">
        <v>0.27480573266066743</v>
      </c>
      <c r="N12" s="235">
        <v>0.56267661602921271</v>
      </c>
    </row>
    <row r="13" spans="1:14" x14ac:dyDescent="0.25">
      <c r="D13" s="233" t="s">
        <v>230</v>
      </c>
      <c r="E13" s="238"/>
      <c r="F13" s="238"/>
      <c r="G13" s="238"/>
      <c r="H13" s="238"/>
      <c r="I13" s="239"/>
      <c r="J13" s="238"/>
      <c r="K13" s="238"/>
      <c r="L13" s="238">
        <v>0.23814105570640143</v>
      </c>
      <c r="M13" s="238">
        <v>0.3782928512934931</v>
      </c>
      <c r="N13" s="240">
        <v>0.76798878622614808</v>
      </c>
    </row>
    <row r="14" spans="1:14" x14ac:dyDescent="0.25">
      <c r="E14" s="10" t="s">
        <v>234</v>
      </c>
    </row>
    <row r="15" spans="1:14" x14ac:dyDescent="0.25">
      <c r="D15" s="228"/>
      <c r="E15" s="229">
        <v>2011</v>
      </c>
      <c r="F15" s="229">
        <v>2012</v>
      </c>
      <c r="G15" s="229">
        <v>2013</v>
      </c>
      <c r="H15" s="229">
        <v>2014</v>
      </c>
      <c r="I15" s="229">
        <v>2015</v>
      </c>
      <c r="J15" s="229">
        <v>2016</v>
      </c>
      <c r="K15" s="229">
        <v>2017</v>
      </c>
      <c r="L15" s="230" t="s">
        <v>4</v>
      </c>
      <c r="M15" s="230" t="s">
        <v>5</v>
      </c>
      <c r="N15" s="231" t="s">
        <v>35</v>
      </c>
    </row>
    <row r="16" spans="1:14" x14ac:dyDescent="0.25">
      <c r="D16" s="232" t="s">
        <v>229</v>
      </c>
      <c r="E16" s="234">
        <v>4.5671625097863702</v>
      </c>
      <c r="F16" s="234">
        <v>3.0788368372399733</v>
      </c>
      <c r="G16" s="234">
        <v>4.2850069501758403</v>
      </c>
      <c r="H16" s="234">
        <v>3.9837303052778106</v>
      </c>
      <c r="I16" s="234">
        <v>3.9722731458780691</v>
      </c>
      <c r="J16" s="234">
        <v>4.996828006200027</v>
      </c>
      <c r="K16" s="234">
        <v>3.7796894611794158</v>
      </c>
      <c r="L16" s="234">
        <v>4.252988002746136</v>
      </c>
      <c r="M16" s="234">
        <v>4.3100860605533455</v>
      </c>
      <c r="N16" s="235">
        <v>3.7869039007632637</v>
      </c>
    </row>
    <row r="17" spans="4:14" x14ac:dyDescent="0.25">
      <c r="D17" s="232"/>
      <c r="E17" s="234">
        <v>4.5671625097863702</v>
      </c>
      <c r="F17" s="234">
        <v>3.0788368372399733</v>
      </c>
      <c r="G17" s="234">
        <v>4.2850069501758403</v>
      </c>
      <c r="H17" s="234">
        <v>3.9837303052778106</v>
      </c>
      <c r="I17" s="234">
        <v>3.9722731458780691</v>
      </c>
      <c r="J17" s="234">
        <v>4.996828006200027</v>
      </c>
      <c r="K17" s="234">
        <v>3.7796894611794158</v>
      </c>
      <c r="L17" s="234">
        <v>2.6341211579914439</v>
      </c>
      <c r="M17" s="234">
        <v>1.3712858203788136</v>
      </c>
      <c r="N17" s="236">
        <v>0.25415729020890288</v>
      </c>
    </row>
    <row r="18" spans="4:14" x14ac:dyDescent="0.25">
      <c r="D18" s="232" t="s">
        <v>230</v>
      </c>
      <c r="E18" s="234"/>
      <c r="F18" s="234"/>
      <c r="G18" s="234"/>
      <c r="H18" s="234"/>
      <c r="I18" s="234"/>
      <c r="J18" s="234"/>
      <c r="K18" s="234"/>
      <c r="L18" s="234">
        <v>0.41674374593372088</v>
      </c>
      <c r="M18" s="234">
        <v>0.79665455994621892</v>
      </c>
      <c r="N18" s="235">
        <v>1.1602274617657717</v>
      </c>
    </row>
    <row r="19" spans="4:14" x14ac:dyDescent="0.25">
      <c r="D19" s="232" t="s">
        <v>231</v>
      </c>
      <c r="E19" s="234"/>
      <c r="F19" s="234"/>
      <c r="G19" s="234"/>
      <c r="H19" s="234"/>
      <c r="I19" s="237"/>
      <c r="J19" s="234"/>
      <c r="K19" s="234"/>
      <c r="L19" s="234">
        <v>0.30273786576055617</v>
      </c>
      <c r="M19" s="234">
        <v>0.5787189455865045</v>
      </c>
      <c r="N19" s="235">
        <v>0.84283156975706008</v>
      </c>
    </row>
    <row r="20" spans="4:14" x14ac:dyDescent="0.25">
      <c r="D20" s="232" t="s">
        <v>232</v>
      </c>
      <c r="E20" s="234"/>
      <c r="F20" s="234"/>
      <c r="G20" s="234"/>
      <c r="H20" s="234"/>
      <c r="I20" s="237"/>
      <c r="J20" s="234"/>
      <c r="K20" s="234"/>
      <c r="L20" s="234">
        <v>0.50802901399260714</v>
      </c>
      <c r="M20" s="234">
        <v>0.97115705881896863</v>
      </c>
      <c r="N20" s="235">
        <v>1.4143684678155966</v>
      </c>
    </row>
    <row r="21" spans="4:14" x14ac:dyDescent="0.25">
      <c r="D21" s="232" t="s">
        <v>232</v>
      </c>
      <c r="E21" s="234"/>
      <c r="F21" s="234"/>
      <c r="G21" s="234"/>
      <c r="H21" s="234"/>
      <c r="I21" s="237"/>
      <c r="J21" s="234"/>
      <c r="K21" s="234"/>
      <c r="L21" s="234">
        <v>0.52109308420907174</v>
      </c>
      <c r="M21" s="234">
        <v>0.99613056162723579</v>
      </c>
      <c r="N21" s="235">
        <v>1.4507392428433481</v>
      </c>
    </row>
    <row r="22" spans="4:14" x14ac:dyDescent="0.25">
      <c r="D22" s="232" t="s">
        <v>231</v>
      </c>
      <c r="E22" s="234"/>
      <c r="F22" s="234"/>
      <c r="G22" s="234"/>
      <c r="H22" s="234"/>
      <c r="I22" s="234"/>
      <c r="J22" s="234"/>
      <c r="K22" s="234"/>
      <c r="L22" s="234">
        <v>0.3193149534769919</v>
      </c>
      <c r="M22" s="234">
        <v>0.61040799346972729</v>
      </c>
      <c r="N22" s="235">
        <v>0.88898269402076657</v>
      </c>
    </row>
    <row r="23" spans="4:14" x14ac:dyDescent="0.25">
      <c r="D23" s="233" t="s">
        <v>230</v>
      </c>
      <c r="E23" s="238"/>
      <c r="F23" s="238"/>
      <c r="G23" s="238"/>
      <c r="H23" s="238"/>
      <c r="I23" s="239"/>
      <c r="J23" s="238"/>
      <c r="K23" s="238"/>
      <c r="L23" s="238">
        <v>0.44576859975985084</v>
      </c>
      <c r="M23" s="238">
        <v>0.8521389730369382</v>
      </c>
      <c r="N23" s="240">
        <v>1.2410335513865398</v>
      </c>
    </row>
    <row r="24" spans="4:14" x14ac:dyDescent="0.25">
      <c r="E24" s="10" t="s">
        <v>38</v>
      </c>
    </row>
    <row r="25" spans="4:14" x14ac:dyDescent="0.25">
      <c r="D25" s="228"/>
      <c r="E25" s="229">
        <v>2011</v>
      </c>
      <c r="F25" s="229">
        <v>2012</v>
      </c>
      <c r="G25" s="229">
        <v>2013</v>
      </c>
      <c r="H25" s="229">
        <v>2014</v>
      </c>
      <c r="I25" s="229">
        <v>2015</v>
      </c>
      <c r="J25" s="229">
        <v>2016</v>
      </c>
      <c r="K25" s="229">
        <v>2017</v>
      </c>
      <c r="L25" s="230" t="s">
        <v>4</v>
      </c>
      <c r="M25" s="230" t="s">
        <v>5</v>
      </c>
      <c r="N25" s="231" t="s">
        <v>35</v>
      </c>
    </row>
    <row r="26" spans="4:14" x14ac:dyDescent="0.25">
      <c r="D26" s="232" t="s">
        <v>229</v>
      </c>
      <c r="E26" s="234">
        <v>5.2282193974711699</v>
      </c>
      <c r="F26" s="234">
        <v>2.6983915121651099</v>
      </c>
      <c r="G26" s="234">
        <v>1.28784201816785</v>
      </c>
      <c r="H26" s="234">
        <v>1.0272503418041301</v>
      </c>
      <c r="I26" s="234">
        <v>0.30684820864703699</v>
      </c>
      <c r="J26" s="234">
        <v>0.95051357957682803</v>
      </c>
      <c r="K26" s="234">
        <v>4.2542085819180704</v>
      </c>
      <c r="L26" s="234">
        <v>3.0412435928959924</v>
      </c>
      <c r="M26" s="234">
        <v>2.6498152772294503</v>
      </c>
      <c r="N26" s="235">
        <v>2.4201225369813173</v>
      </c>
    </row>
    <row r="27" spans="4:14" x14ac:dyDescent="0.25">
      <c r="D27" s="232"/>
      <c r="E27" s="234">
        <v>5.2282193974711699</v>
      </c>
      <c r="F27" s="234">
        <v>2.6983915121651099</v>
      </c>
      <c r="G27" s="234">
        <v>1.28784201816785</v>
      </c>
      <c r="H27" s="234">
        <v>1.0272503418041301</v>
      </c>
      <c r="I27" s="234">
        <v>0.30684820864703699</v>
      </c>
      <c r="J27" s="234">
        <v>0.95051357957682803</v>
      </c>
      <c r="K27" s="234">
        <v>4.2542085819180704</v>
      </c>
      <c r="L27" s="234">
        <v>1.9732365326562498</v>
      </c>
      <c r="M27" s="234">
        <v>0.40038396236561025</v>
      </c>
      <c r="N27" s="236">
        <v>-1.0797171440238387</v>
      </c>
    </row>
    <row r="28" spans="4:14" x14ac:dyDescent="0.25">
      <c r="D28" s="232" t="s">
        <v>230</v>
      </c>
      <c r="E28" s="234"/>
      <c r="F28" s="234"/>
      <c r="G28" s="234"/>
      <c r="H28" s="234"/>
      <c r="I28" s="234"/>
      <c r="J28" s="234"/>
      <c r="K28" s="234"/>
      <c r="L28" s="234">
        <v>0.25978182198317246</v>
      </c>
      <c r="M28" s="234">
        <v>0.6432732988567722</v>
      </c>
      <c r="N28" s="235">
        <v>1.136590858212386</v>
      </c>
    </row>
    <row r="29" spans="4:14" x14ac:dyDescent="0.25">
      <c r="D29" s="232" t="s">
        <v>231</v>
      </c>
      <c r="E29" s="234"/>
      <c r="F29" s="234"/>
      <c r="G29" s="234"/>
      <c r="H29" s="234"/>
      <c r="I29" s="237"/>
      <c r="J29" s="234"/>
      <c r="K29" s="234"/>
      <c r="L29" s="234">
        <v>0.18871499600879948</v>
      </c>
      <c r="M29" s="234">
        <v>0.46729720001034591</v>
      </c>
      <c r="N29" s="235">
        <v>0.82566107833781488</v>
      </c>
    </row>
    <row r="30" spans="4:14" x14ac:dyDescent="0.25">
      <c r="D30" s="232" t="s">
        <v>232</v>
      </c>
      <c r="E30" s="234"/>
      <c r="F30" s="234"/>
      <c r="G30" s="234"/>
      <c r="H30" s="234"/>
      <c r="I30" s="237"/>
      <c r="J30" s="234"/>
      <c r="K30" s="234"/>
      <c r="L30" s="234">
        <v>0.31668550317322319</v>
      </c>
      <c r="M30" s="234">
        <v>0.78417853401440496</v>
      </c>
      <c r="N30" s="235">
        <v>1.3855544051823225</v>
      </c>
    </row>
    <row r="31" spans="4:14" x14ac:dyDescent="0.25">
      <c r="D31" s="232" t="s">
        <v>232</v>
      </c>
      <c r="E31" s="234"/>
      <c r="F31" s="234"/>
      <c r="G31" s="234"/>
      <c r="H31" s="234"/>
      <c r="I31" s="237"/>
      <c r="J31" s="234"/>
      <c r="K31" s="234"/>
      <c r="L31" s="234">
        <v>0.32482913579270045</v>
      </c>
      <c r="M31" s="234">
        <v>0.80434384573567108</v>
      </c>
      <c r="N31" s="235">
        <v>1.4211842206839567</v>
      </c>
    </row>
    <row r="32" spans="4:14" x14ac:dyDescent="0.25">
      <c r="D32" s="232" t="s">
        <v>231</v>
      </c>
      <c r="E32" s="234"/>
      <c r="F32" s="234"/>
      <c r="G32" s="234"/>
      <c r="H32" s="234"/>
      <c r="I32" s="234"/>
      <c r="J32" s="234"/>
      <c r="K32" s="234"/>
      <c r="L32" s="234">
        <v>0.19904850693048592</v>
      </c>
      <c r="M32" s="234">
        <v>0.49288510146018805</v>
      </c>
      <c r="N32" s="235">
        <v>0.8708719940099181</v>
      </c>
    </row>
    <row r="33" spans="4:14" x14ac:dyDescent="0.25">
      <c r="D33" s="233" t="s">
        <v>230</v>
      </c>
      <c r="E33" s="238"/>
      <c r="F33" s="238"/>
      <c r="G33" s="238"/>
      <c r="H33" s="238"/>
      <c r="I33" s="239"/>
      <c r="J33" s="238"/>
      <c r="K33" s="238"/>
      <c r="L33" s="238">
        <v>0.2778747855448791</v>
      </c>
      <c r="M33" s="238">
        <v>0.68807520326864857</v>
      </c>
      <c r="N33" s="240">
        <v>1.215750734855086</v>
      </c>
    </row>
    <row r="34" spans="4:14" x14ac:dyDescent="0.25">
      <c r="E34" s="10" t="s">
        <v>20</v>
      </c>
    </row>
    <row r="35" spans="4:14" x14ac:dyDescent="0.25">
      <c r="D35" s="228"/>
      <c r="E35" s="229">
        <v>2011</v>
      </c>
      <c r="F35" s="229">
        <v>2012</v>
      </c>
      <c r="G35" s="229">
        <v>2013</v>
      </c>
      <c r="H35" s="229">
        <v>2014</v>
      </c>
      <c r="I35" s="229">
        <v>2015</v>
      </c>
      <c r="J35" s="229">
        <v>2016</v>
      </c>
      <c r="K35" s="229">
        <v>2017</v>
      </c>
      <c r="L35" s="230" t="s">
        <v>4</v>
      </c>
      <c r="M35" s="230" t="s">
        <v>5</v>
      </c>
      <c r="N35" s="231" t="s">
        <v>35</v>
      </c>
    </row>
    <row r="36" spans="4:14" x14ac:dyDescent="0.25">
      <c r="D36" s="232" t="s">
        <v>229</v>
      </c>
      <c r="E36" s="234">
        <v>0.46803966315571699</v>
      </c>
      <c r="F36" s="234">
        <v>1.7629227823867444</v>
      </c>
      <c r="G36" s="234">
        <v>1.3404405424472854</v>
      </c>
      <c r="H36" s="234">
        <v>2.0266089108911034</v>
      </c>
      <c r="I36" s="234">
        <v>1.205458680818805</v>
      </c>
      <c r="J36" s="234">
        <v>1.9851674282717724</v>
      </c>
      <c r="K36" s="234">
        <v>-0.4847950639048193</v>
      </c>
      <c r="L36" s="234">
        <v>0.3</v>
      </c>
      <c r="M36" s="234">
        <v>-0.27</v>
      </c>
      <c r="N36" s="235">
        <v>-0.36</v>
      </c>
    </row>
    <row r="37" spans="4:14" x14ac:dyDescent="0.25">
      <c r="D37" s="232"/>
      <c r="E37" s="234">
        <v>0.46803966315571699</v>
      </c>
      <c r="F37" s="234">
        <v>1.7629227823867444</v>
      </c>
      <c r="G37" s="234">
        <v>1.3404405424472854</v>
      </c>
      <c r="H37" s="234">
        <v>2.0266089108911034</v>
      </c>
      <c r="I37" s="234">
        <v>1.205458680818805</v>
      </c>
      <c r="J37" s="234">
        <v>1.9851674282717724</v>
      </c>
      <c r="K37" s="234">
        <v>-0.4847950639048193</v>
      </c>
      <c r="L37" s="234">
        <v>-0.93110996977082594</v>
      </c>
      <c r="M37" s="234">
        <v>-2.3035722004282175</v>
      </c>
      <c r="N37" s="236">
        <v>-3.960905437152987</v>
      </c>
    </row>
    <row r="38" spans="4:14" x14ac:dyDescent="0.25">
      <c r="D38" s="232" t="s">
        <v>230</v>
      </c>
      <c r="E38" s="234"/>
      <c r="F38" s="234"/>
      <c r="G38" s="234"/>
      <c r="H38" s="234"/>
      <c r="I38" s="234"/>
      <c r="J38" s="234"/>
      <c r="K38" s="234"/>
      <c r="L38" s="234">
        <v>0.35395887570690809</v>
      </c>
      <c r="M38" s="234">
        <v>0.66265320820422491</v>
      </c>
      <c r="N38" s="235">
        <v>1.1692283863809201</v>
      </c>
    </row>
    <row r="39" spans="4:14" x14ac:dyDescent="0.25">
      <c r="D39" s="232" t="s">
        <v>231</v>
      </c>
      <c r="E39" s="234"/>
      <c r="F39" s="234"/>
      <c r="G39" s="234"/>
      <c r="H39" s="234"/>
      <c r="I39" s="237"/>
      <c r="J39" s="234"/>
      <c r="K39" s="234"/>
      <c r="L39" s="234">
        <v>0.25522925233419025</v>
      </c>
      <c r="M39" s="234">
        <v>0.47467470446124693</v>
      </c>
      <c r="N39" s="235">
        <v>0.83252679504932003</v>
      </c>
    </row>
    <row r="40" spans="4:14" x14ac:dyDescent="0.25">
      <c r="D40" s="232" t="s">
        <v>232</v>
      </c>
      <c r="E40" s="234"/>
      <c r="F40" s="234"/>
      <c r="G40" s="234"/>
      <c r="H40" s="234"/>
      <c r="I40" s="237"/>
      <c r="J40" s="234"/>
      <c r="K40" s="234"/>
      <c r="L40" s="234">
        <v>0.42192184172972758</v>
      </c>
      <c r="M40" s="234">
        <v>0.77463829649424132</v>
      </c>
      <c r="N40" s="235">
        <v>1.3432743288547171</v>
      </c>
    </row>
    <row r="41" spans="4:14" x14ac:dyDescent="0.25">
      <c r="D41" s="232" t="s">
        <v>232</v>
      </c>
      <c r="E41" s="234"/>
      <c r="F41" s="234"/>
      <c r="G41" s="234"/>
      <c r="H41" s="234"/>
      <c r="I41" s="237"/>
      <c r="J41" s="234"/>
      <c r="K41" s="234"/>
      <c r="L41" s="234">
        <v>0.42192184172972758</v>
      </c>
      <c r="M41" s="234">
        <v>0.7551936844362086</v>
      </c>
      <c r="N41" s="235">
        <v>1.2774622966599229</v>
      </c>
    </row>
    <row r="42" spans="4:14" x14ac:dyDescent="0.25">
      <c r="D42" s="232" t="s">
        <v>231</v>
      </c>
      <c r="E42" s="234"/>
      <c r="F42" s="234"/>
      <c r="G42" s="234"/>
      <c r="H42" s="234"/>
      <c r="I42" s="234"/>
      <c r="J42" s="234"/>
      <c r="K42" s="234"/>
      <c r="L42" s="234">
        <v>0.25522925233419047</v>
      </c>
      <c r="M42" s="234">
        <v>0.45003218732590605</v>
      </c>
      <c r="N42" s="235">
        <v>0.74784489879576443</v>
      </c>
    </row>
    <row r="43" spans="4:14" x14ac:dyDescent="0.25">
      <c r="D43" s="233" t="s">
        <v>230</v>
      </c>
      <c r="E43" s="238"/>
      <c r="F43" s="238"/>
      <c r="G43" s="238"/>
      <c r="H43" s="238"/>
      <c r="I43" s="239"/>
      <c r="J43" s="238"/>
      <c r="K43" s="238"/>
      <c r="L43" s="238">
        <v>0.35395887570690732</v>
      </c>
      <c r="M43" s="238">
        <v>0.61950657895329764</v>
      </c>
      <c r="N43" s="240">
        <v>1.0207221692713064</v>
      </c>
    </row>
    <row r="44" spans="4:14" x14ac:dyDescent="0.25">
      <c r="E44" s="10" t="s">
        <v>3</v>
      </c>
    </row>
    <row r="45" spans="4:14" x14ac:dyDescent="0.25">
      <c r="D45" s="228"/>
      <c r="E45" s="229">
        <v>2011</v>
      </c>
      <c r="F45" s="229">
        <v>2012</v>
      </c>
      <c r="G45" s="229">
        <v>2013</v>
      </c>
      <c r="H45" s="229">
        <v>2014</v>
      </c>
      <c r="I45" s="229">
        <v>2015</v>
      </c>
      <c r="J45" s="229">
        <v>2016</v>
      </c>
      <c r="K45" s="229">
        <v>2017</v>
      </c>
      <c r="L45" s="230" t="s">
        <v>4</v>
      </c>
      <c r="M45" s="230" t="s">
        <v>5</v>
      </c>
      <c r="N45" s="231" t="s">
        <v>35</v>
      </c>
    </row>
    <row r="46" spans="4:14" x14ac:dyDescent="0.25">
      <c r="D46" s="232" t="s">
        <v>238</v>
      </c>
      <c r="E46" s="234">
        <v>2.9003126085446418</v>
      </c>
      <c r="F46" s="234">
        <v>3.8143459915611855</v>
      </c>
      <c r="G46" s="234">
        <v>5.0723459600064968</v>
      </c>
      <c r="H46" s="234">
        <v>4.812006807983904</v>
      </c>
      <c r="I46" s="234">
        <v>5.4177738411573806</v>
      </c>
      <c r="J46" s="234">
        <v>8.3881809270410344</v>
      </c>
      <c r="K46" s="234">
        <v>8.5788113695090438</v>
      </c>
      <c r="L46" s="234">
        <v>8.9036583673385312</v>
      </c>
      <c r="M46" s="234">
        <v>7.4891728478245971</v>
      </c>
      <c r="N46" s="235">
        <v>6.4315567855358617</v>
      </c>
    </row>
    <row r="47" spans="4:14" x14ac:dyDescent="0.25">
      <c r="D47" s="232"/>
      <c r="E47" s="234">
        <v>2.9003126085446418</v>
      </c>
      <c r="F47" s="234">
        <v>3.8143459915611855</v>
      </c>
      <c r="G47" s="234">
        <v>5.0723459600064968</v>
      </c>
      <c r="H47" s="234">
        <v>4.812006807983904</v>
      </c>
      <c r="I47" s="234">
        <v>5.4177738411573806</v>
      </c>
      <c r="J47" s="234">
        <v>8.3881809270410344</v>
      </c>
      <c r="K47" s="234">
        <v>8.5788113695090438</v>
      </c>
      <c r="L47" s="234">
        <v>6.7344436914043628</v>
      </c>
      <c r="M47" s="234">
        <v>2.7789881389433289</v>
      </c>
      <c r="N47" s="236">
        <v>-0.94209766134361317</v>
      </c>
    </row>
    <row r="48" spans="4:14" x14ac:dyDescent="0.25">
      <c r="D48" s="232" t="s">
        <v>237</v>
      </c>
      <c r="E48" s="234"/>
      <c r="F48" s="234"/>
      <c r="G48" s="234"/>
      <c r="H48" s="234"/>
      <c r="I48" s="234"/>
      <c r="J48" s="234"/>
      <c r="K48" s="234"/>
      <c r="L48" s="234">
        <v>0.41662845626738143</v>
      </c>
      <c r="M48" s="234">
        <v>1.4730569405096476</v>
      </c>
      <c r="N48" s="235">
        <v>2.4099648553521869</v>
      </c>
    </row>
    <row r="49" spans="2:14" x14ac:dyDescent="0.25">
      <c r="D49" s="232" t="s">
        <v>236</v>
      </c>
      <c r="E49" s="234"/>
      <c r="F49" s="234"/>
      <c r="G49" s="234"/>
      <c r="H49" s="234"/>
      <c r="I49" s="237"/>
      <c r="J49" s="234"/>
      <c r="K49" s="234"/>
      <c r="L49" s="234">
        <v>0.30265411513952589</v>
      </c>
      <c r="M49" s="234">
        <v>1.0700823195666818</v>
      </c>
      <c r="N49" s="235">
        <v>1.7506864205786972</v>
      </c>
    </row>
    <row r="50" spans="2:14" x14ac:dyDescent="0.25">
      <c r="D50" s="232" t="s">
        <v>235</v>
      </c>
      <c r="E50" s="234"/>
      <c r="F50" s="234"/>
      <c r="G50" s="234"/>
      <c r="H50" s="234"/>
      <c r="I50" s="237"/>
      <c r="J50" s="234"/>
      <c r="K50" s="234"/>
      <c r="L50" s="234">
        <v>0.50788847080249155</v>
      </c>
      <c r="M50" s="234">
        <v>1.7957214051656116</v>
      </c>
      <c r="N50" s="235">
        <v>2.9378534919060861</v>
      </c>
    </row>
    <row r="51" spans="2:14" x14ac:dyDescent="0.25">
      <c r="D51" s="232" t="str">
        <f>D50</f>
        <v>40 proc. tvirtinimo atkarpa</v>
      </c>
      <c r="E51" s="234"/>
      <c r="F51" s="234"/>
      <c r="G51" s="234"/>
      <c r="H51" s="234"/>
      <c r="I51" s="237"/>
      <c r="J51" s="234"/>
      <c r="K51" s="234"/>
      <c r="L51" s="234">
        <v>0.52094892692201622</v>
      </c>
      <c r="M51" s="234">
        <v>1.841898749136428</v>
      </c>
      <c r="N51" s="235">
        <v>3.0134009965698683</v>
      </c>
    </row>
    <row r="52" spans="2:14" x14ac:dyDescent="0.25">
      <c r="D52" s="232" t="str">
        <f>D49</f>
        <v>60 proc. tvirtinimo atkarpa</v>
      </c>
      <c r="E52" s="234"/>
      <c r="F52" s="234"/>
      <c r="G52" s="234"/>
      <c r="H52" s="234"/>
      <c r="I52" s="234"/>
      <c r="J52" s="234"/>
      <c r="K52" s="234"/>
      <c r="L52" s="234">
        <v>0.31922661690373033</v>
      </c>
      <c r="M52" s="234">
        <v>1.1286770659843448</v>
      </c>
      <c r="N52" s="235">
        <v>1.846549164028378</v>
      </c>
    </row>
    <row r="53" spans="2:14" x14ac:dyDescent="0.25">
      <c r="D53" s="233" t="str">
        <f>D48</f>
        <v>80 proc. tvirtinimo atkarpa</v>
      </c>
      <c r="E53" s="238"/>
      <c r="F53" s="238"/>
      <c r="G53" s="238"/>
      <c r="H53" s="238"/>
      <c r="I53" s="239"/>
      <c r="J53" s="238"/>
      <c r="K53" s="238"/>
      <c r="L53" s="238">
        <v>0.44564528054119101</v>
      </c>
      <c r="M53" s="238">
        <v>1.5756505913875216</v>
      </c>
      <c r="N53" s="240">
        <v>2.5778111117992619</v>
      </c>
    </row>
    <row r="54" spans="2:14" ht="14.4" thickBot="1" x14ac:dyDescent="0.3">
      <c r="B54" s="43" t="s">
        <v>37</v>
      </c>
    </row>
  </sheetData>
  <mergeCells count="1">
    <mergeCell ref="A1:B1"/>
  </mergeCells>
  <hyperlinks>
    <hyperlink ref="A1:B1" location="Turinys!A4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12"/>
  <sheetViews>
    <sheetView showGridLines="0" showRowColHeaders="0" zoomScaleNormal="100" workbookViewId="0">
      <selection activeCell="C26" sqref="C26"/>
    </sheetView>
  </sheetViews>
  <sheetFormatPr defaultRowHeight="13.8" x14ac:dyDescent="0.25"/>
  <cols>
    <col min="10" max="10" width="9" bestFit="1" customWidth="1"/>
  </cols>
  <sheetData>
    <row r="1" spans="1:13" x14ac:dyDescent="0.25">
      <c r="A1" s="243" t="s">
        <v>0</v>
      </c>
      <c r="B1" s="243"/>
    </row>
    <row r="3" spans="1:13" x14ac:dyDescent="0.25">
      <c r="B3" t="s">
        <v>265</v>
      </c>
      <c r="L3" s="114">
        <v>2012</v>
      </c>
      <c r="M3" s="190">
        <v>-1.7782982403069414</v>
      </c>
    </row>
    <row r="4" spans="1:13" x14ac:dyDescent="0.25">
      <c r="L4" s="89">
        <v>2013</v>
      </c>
      <c r="M4" s="191">
        <v>8.2994725502590239</v>
      </c>
    </row>
    <row r="5" spans="1:13" x14ac:dyDescent="0.25">
      <c r="L5" s="89">
        <v>2014</v>
      </c>
      <c r="M5" s="191">
        <v>5.7520190747758271</v>
      </c>
    </row>
    <row r="6" spans="1:13" x14ac:dyDescent="0.25">
      <c r="L6" s="89">
        <v>2015</v>
      </c>
      <c r="M6" s="191">
        <v>4.8264618266717241</v>
      </c>
    </row>
    <row r="7" spans="1:13" x14ac:dyDescent="0.25">
      <c r="L7" s="89">
        <v>2016</v>
      </c>
      <c r="M7" s="191">
        <v>-0.47086908942632899</v>
      </c>
    </row>
    <row r="8" spans="1:13" x14ac:dyDescent="0.25">
      <c r="L8" s="89">
        <v>2017</v>
      </c>
      <c r="M8" s="191">
        <v>7.3037243467036319</v>
      </c>
    </row>
    <row r="9" spans="1:13" x14ac:dyDescent="0.25">
      <c r="L9" s="89">
        <v>2018</v>
      </c>
      <c r="M9" s="191">
        <v>9.0455342765397209</v>
      </c>
    </row>
    <row r="10" spans="1:13" x14ac:dyDescent="0.25">
      <c r="L10" s="89">
        <v>2019</v>
      </c>
      <c r="M10" s="191">
        <v>5.5478264838445392</v>
      </c>
    </row>
    <row r="11" spans="1:13" x14ac:dyDescent="0.25">
      <c r="L11" s="89">
        <v>2020</v>
      </c>
      <c r="M11" s="191">
        <v>4.8593653642603911</v>
      </c>
    </row>
    <row r="12" spans="1:13" x14ac:dyDescent="0.25">
      <c r="L12" s="92">
        <v>2021</v>
      </c>
      <c r="M12" s="192">
        <v>3.9847627699835915</v>
      </c>
    </row>
  </sheetData>
  <mergeCells count="1">
    <mergeCell ref="A1:B1"/>
  </mergeCells>
  <hyperlinks>
    <hyperlink ref="A1" location="Turinys!A1" display="↖ atgal į turinį"/>
    <hyperlink ref="A1:B1" location="Turinys!A11" display="↖ atgal į turinį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9"/>
  <sheetViews>
    <sheetView showGridLines="0" showRowColHeaders="0" zoomScaleNormal="100" workbookViewId="0">
      <selection activeCell="I24" sqref="I24"/>
    </sheetView>
  </sheetViews>
  <sheetFormatPr defaultRowHeight="13.8" x14ac:dyDescent="0.25"/>
  <cols>
    <col min="10" max="10" width="9" bestFit="1" customWidth="1"/>
  </cols>
  <sheetData>
    <row r="1" spans="1:11" x14ac:dyDescent="0.25">
      <c r="A1" s="243" t="s">
        <v>0</v>
      </c>
      <c r="B1" s="243"/>
    </row>
    <row r="3" spans="1:11" x14ac:dyDescent="0.25">
      <c r="B3" t="s">
        <v>266</v>
      </c>
    </row>
    <row r="6" spans="1:11" x14ac:dyDescent="0.25">
      <c r="J6" s="114">
        <v>2012</v>
      </c>
      <c r="K6" s="190">
        <v>1.7629227823867444</v>
      </c>
    </row>
    <row r="7" spans="1:11" x14ac:dyDescent="0.25">
      <c r="J7" s="89">
        <v>2013</v>
      </c>
      <c r="K7" s="191">
        <v>1.3404405424472854</v>
      </c>
    </row>
    <row r="8" spans="1:11" x14ac:dyDescent="0.25">
      <c r="J8" s="89">
        <v>2014</v>
      </c>
      <c r="K8" s="191">
        <v>2.0266089108911034</v>
      </c>
    </row>
    <row r="9" spans="1:11" x14ac:dyDescent="0.25">
      <c r="J9" s="89">
        <v>2015</v>
      </c>
      <c r="K9" s="191">
        <v>1.205458680818805</v>
      </c>
    </row>
    <row r="10" spans="1:11" x14ac:dyDescent="0.25">
      <c r="J10" s="89">
        <v>2016</v>
      </c>
      <c r="K10" s="191">
        <v>1.9851674282717724</v>
      </c>
    </row>
    <row r="11" spans="1:11" x14ac:dyDescent="0.25">
      <c r="J11" s="89">
        <v>2017</v>
      </c>
      <c r="K11" s="191">
        <v>-0.4847950639048193</v>
      </c>
    </row>
    <row r="12" spans="1:11" x14ac:dyDescent="0.25">
      <c r="J12" s="89">
        <v>2018</v>
      </c>
      <c r="K12" s="191">
        <v>0.29999999999998916</v>
      </c>
    </row>
    <row r="13" spans="1:11" x14ac:dyDescent="0.25">
      <c r="J13" s="89">
        <v>2019</v>
      </c>
      <c r="K13" s="191">
        <v>-0.26999999999999247</v>
      </c>
    </row>
    <row r="14" spans="1:11" x14ac:dyDescent="0.25">
      <c r="J14" s="89">
        <v>2020</v>
      </c>
      <c r="K14" s="191">
        <v>-0.36000000000000476</v>
      </c>
    </row>
    <row r="15" spans="1:11" x14ac:dyDescent="0.25">
      <c r="J15" s="92">
        <v>2021</v>
      </c>
      <c r="K15" s="192">
        <v>-0.36000000000001586</v>
      </c>
    </row>
    <row r="19" spans="11:17" x14ac:dyDescent="0.25">
      <c r="K19" s="152"/>
      <c r="L19" s="152"/>
      <c r="M19" s="152"/>
      <c r="N19" s="152"/>
      <c r="O19" s="152"/>
      <c r="P19" s="152"/>
      <c r="Q19" s="152"/>
    </row>
  </sheetData>
  <mergeCells count="1">
    <mergeCell ref="A1:B1"/>
  </mergeCells>
  <hyperlinks>
    <hyperlink ref="A1" location="Turinys!A1" display="↖ atgal į turinį"/>
    <hyperlink ref="A1:B1" location="Turinys!A12" display="↖ atgal į turinį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2"/>
  <sheetViews>
    <sheetView showGridLines="0" showRowColHeaders="0" workbookViewId="0">
      <selection activeCell="D21" sqref="D21"/>
    </sheetView>
  </sheetViews>
  <sheetFormatPr defaultRowHeight="13.8" x14ac:dyDescent="0.25"/>
  <cols>
    <col min="10" max="10" width="9" bestFit="1" customWidth="1"/>
  </cols>
  <sheetData>
    <row r="1" spans="1:10" x14ac:dyDescent="0.25">
      <c r="A1" s="243" t="s">
        <v>0</v>
      </c>
      <c r="B1" s="243"/>
    </row>
    <row r="3" spans="1:10" x14ac:dyDescent="0.25">
      <c r="B3" t="s">
        <v>267</v>
      </c>
      <c r="I3" s="114">
        <v>2012</v>
      </c>
      <c r="J3" s="190">
        <v>3.8143459915611855</v>
      </c>
    </row>
    <row r="4" spans="1:10" x14ac:dyDescent="0.25">
      <c r="I4" s="89">
        <v>2013</v>
      </c>
      <c r="J4" s="191">
        <v>5.0723459600064968</v>
      </c>
    </row>
    <row r="5" spans="1:10" x14ac:dyDescent="0.25">
      <c r="I5" s="89">
        <v>2014</v>
      </c>
      <c r="J5" s="191">
        <v>4.812006807983904</v>
      </c>
    </row>
    <row r="6" spans="1:10" x14ac:dyDescent="0.25">
      <c r="I6" s="89">
        <v>2015</v>
      </c>
      <c r="J6" s="191">
        <v>5.4177738411573806</v>
      </c>
    </row>
    <row r="7" spans="1:10" x14ac:dyDescent="0.25">
      <c r="I7" s="89">
        <v>2016</v>
      </c>
      <c r="J7" s="191">
        <v>8.3881809270410344</v>
      </c>
    </row>
    <row r="8" spans="1:10" x14ac:dyDescent="0.25">
      <c r="I8" s="89">
        <v>2017</v>
      </c>
      <c r="J8" s="191">
        <v>8.5788113695090438</v>
      </c>
    </row>
    <row r="9" spans="1:10" x14ac:dyDescent="0.25">
      <c r="I9" s="89">
        <v>2018</v>
      </c>
      <c r="J9" s="191">
        <v>8.9036583673385294</v>
      </c>
    </row>
    <row r="10" spans="1:10" x14ac:dyDescent="0.25">
      <c r="I10" s="89">
        <v>2019</v>
      </c>
      <c r="J10" s="191">
        <v>7.4891728478245989</v>
      </c>
    </row>
    <row r="11" spans="1:10" x14ac:dyDescent="0.25">
      <c r="I11" s="89">
        <v>2020</v>
      </c>
      <c r="J11" s="191">
        <v>6.4315567855358635</v>
      </c>
    </row>
    <row r="12" spans="1:10" x14ac:dyDescent="0.25">
      <c r="I12" s="92">
        <v>2021</v>
      </c>
      <c r="J12" s="192">
        <v>6.0002139207490091</v>
      </c>
    </row>
  </sheetData>
  <mergeCells count="1">
    <mergeCell ref="A1:B1"/>
  </mergeCells>
  <hyperlinks>
    <hyperlink ref="A1" location="Turinys!A1" display="↖ atgal į turinį"/>
    <hyperlink ref="A1:B1" location="Turinys!A13" display="↖ atgal į turinį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2"/>
  <sheetViews>
    <sheetView showGridLines="0" showRowColHeaders="0" zoomScaleNormal="100" workbookViewId="0">
      <selection activeCell="F21" sqref="F21"/>
    </sheetView>
  </sheetViews>
  <sheetFormatPr defaultRowHeight="13.8" x14ac:dyDescent="0.25"/>
  <cols>
    <col min="10" max="10" width="9" bestFit="1" customWidth="1"/>
  </cols>
  <sheetData>
    <row r="1" spans="1:10" x14ac:dyDescent="0.25">
      <c r="A1" s="243" t="s">
        <v>0</v>
      </c>
      <c r="B1" s="243"/>
    </row>
    <row r="3" spans="1:10" x14ac:dyDescent="0.25">
      <c r="B3" t="s">
        <v>268</v>
      </c>
      <c r="I3" s="114">
        <v>2012</v>
      </c>
      <c r="J3" s="190">
        <v>3.1640472788674101</v>
      </c>
    </row>
    <row r="4" spans="1:10" x14ac:dyDescent="0.25">
      <c r="I4" s="89">
        <v>2013</v>
      </c>
      <c r="J4" s="191">
        <v>1.1641863705419642</v>
      </c>
    </row>
    <row r="5" spans="1:10" x14ac:dyDescent="0.25">
      <c r="I5" s="89">
        <v>2014</v>
      </c>
      <c r="J5" s="191">
        <v>0.24227137713024316</v>
      </c>
    </row>
    <row r="6" spans="1:10" x14ac:dyDescent="0.25">
      <c r="I6" s="89">
        <v>2015</v>
      </c>
      <c r="J6" s="191">
        <v>-0.67705143273353308</v>
      </c>
    </row>
    <row r="7" spans="1:10" x14ac:dyDescent="0.25">
      <c r="I7" s="89">
        <v>2016</v>
      </c>
      <c r="J7" s="191">
        <v>0.67833333333333634</v>
      </c>
    </row>
    <row r="8" spans="1:10" x14ac:dyDescent="0.25">
      <c r="I8" s="89">
        <v>2017</v>
      </c>
      <c r="J8" s="191">
        <v>3.7181121393216054</v>
      </c>
    </row>
    <row r="9" spans="1:10" x14ac:dyDescent="0.25">
      <c r="I9" s="89">
        <v>2018</v>
      </c>
      <c r="J9" s="191">
        <v>2.7</v>
      </c>
    </row>
    <row r="10" spans="1:10" x14ac:dyDescent="0.25">
      <c r="I10" s="89">
        <v>2019</v>
      </c>
      <c r="J10" s="191">
        <v>2.5</v>
      </c>
    </row>
    <row r="11" spans="1:10" x14ac:dyDescent="0.25">
      <c r="I11" s="89">
        <v>2020</v>
      </c>
      <c r="J11" s="191">
        <v>2.5</v>
      </c>
    </row>
    <row r="12" spans="1:10" x14ac:dyDescent="0.25">
      <c r="I12" s="92">
        <v>2021</v>
      </c>
      <c r="J12" s="192">
        <v>2.5</v>
      </c>
    </row>
  </sheetData>
  <mergeCells count="1">
    <mergeCell ref="A1:B1"/>
  </mergeCells>
  <hyperlinks>
    <hyperlink ref="A1" location="Turinys!A1" display="↖ atgal į turinį"/>
    <hyperlink ref="A1:B1" location="Turinys!A14" display="↖ atgal į turinį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21"/>
  <sheetViews>
    <sheetView showGridLines="0" showRowColHeaders="0" workbookViewId="0">
      <selection activeCell="B27" sqref="B27"/>
    </sheetView>
  </sheetViews>
  <sheetFormatPr defaultRowHeight="13.8" x14ac:dyDescent="0.25"/>
  <cols>
    <col min="2" max="2" width="61.19921875" customWidth="1"/>
    <col min="4" max="4" width="9" bestFit="1" customWidth="1"/>
  </cols>
  <sheetData>
    <row r="1" spans="1:9" x14ac:dyDescent="0.25">
      <c r="A1" s="243" t="s">
        <v>0</v>
      </c>
      <c r="B1" s="243"/>
    </row>
    <row r="2" spans="1:9" ht="14.4" thickBot="1" x14ac:dyDescent="0.3">
      <c r="D2" s="246"/>
      <c r="E2" s="248" t="s">
        <v>82</v>
      </c>
      <c r="F2" s="248" t="s">
        <v>83</v>
      </c>
      <c r="G2" s="248" t="s">
        <v>32</v>
      </c>
      <c r="H2" s="248" t="s">
        <v>84</v>
      </c>
      <c r="I2" s="244" t="s">
        <v>85</v>
      </c>
    </row>
    <row r="3" spans="1:9" x14ac:dyDescent="0.25">
      <c r="B3" s="44" t="s">
        <v>94</v>
      </c>
      <c r="D3" s="247"/>
      <c r="E3" s="249"/>
      <c r="F3" s="249"/>
      <c r="G3" s="249"/>
      <c r="H3" s="249"/>
      <c r="I3" s="245"/>
    </row>
    <row r="4" spans="1:9" x14ac:dyDescent="0.25">
      <c r="D4" s="247"/>
      <c r="E4" s="249"/>
      <c r="F4" s="249"/>
      <c r="G4" s="249"/>
      <c r="H4" s="249"/>
      <c r="I4" s="245"/>
    </row>
    <row r="5" spans="1:9" x14ac:dyDescent="0.25">
      <c r="B5" s="42"/>
      <c r="D5" s="89" t="s">
        <v>56</v>
      </c>
      <c r="E5" s="127">
        <v>1.0107102979464251</v>
      </c>
      <c r="F5" s="127">
        <v>0.48771292991117787</v>
      </c>
      <c r="G5" s="127">
        <v>0.62925875955631183</v>
      </c>
      <c r="H5" s="127">
        <v>0.13968215695383024</v>
      </c>
      <c r="I5" s="128">
        <v>2.267364144367745</v>
      </c>
    </row>
    <row r="6" spans="1:9" x14ac:dyDescent="0.25">
      <c r="D6" s="89" t="s">
        <v>60</v>
      </c>
      <c r="E6" s="127">
        <v>2.0966857817507223</v>
      </c>
      <c r="F6" s="127">
        <v>-2.5900236127508829</v>
      </c>
      <c r="G6" s="127">
        <v>3.345978215546086</v>
      </c>
      <c r="H6" s="127">
        <v>0.79784873672240453</v>
      </c>
      <c r="I6" s="128">
        <v>3.6504891212683299</v>
      </c>
    </row>
    <row r="7" spans="1:9" x14ac:dyDescent="0.25">
      <c r="D7" s="89" t="s">
        <v>59</v>
      </c>
      <c r="E7" s="127">
        <v>3.4191097412371909</v>
      </c>
      <c r="F7" s="127">
        <v>-0.80101784818292687</v>
      </c>
      <c r="G7" s="127">
        <v>4.2497430626927093</v>
      </c>
      <c r="H7" s="127">
        <v>-2.2516784078292575</v>
      </c>
      <c r="I7" s="128">
        <v>4.6161565479177158</v>
      </c>
    </row>
    <row r="8" spans="1:9" x14ac:dyDescent="0.25">
      <c r="D8" s="92" t="s">
        <v>61</v>
      </c>
      <c r="E8" s="129">
        <v>2.5359997302127986</v>
      </c>
      <c r="F8" s="129">
        <v>0.76383502512393653</v>
      </c>
      <c r="G8" s="129">
        <v>1.6061100480803119</v>
      </c>
      <c r="H8" s="129">
        <v>-1.2160427136903205</v>
      </c>
      <c r="I8" s="130">
        <v>3.6899020897267265</v>
      </c>
    </row>
    <row r="21" spans="2:2" ht="14.4" thickBot="1" x14ac:dyDescent="0.3">
      <c r="B21" s="43" t="s">
        <v>51</v>
      </c>
    </row>
  </sheetData>
  <mergeCells count="7">
    <mergeCell ref="I2:I4"/>
    <mergeCell ref="D2:D4"/>
    <mergeCell ref="A1:B1"/>
    <mergeCell ref="E2:E4"/>
    <mergeCell ref="F2:F4"/>
    <mergeCell ref="G2:G4"/>
    <mergeCell ref="H2:H4"/>
  </mergeCells>
  <hyperlinks>
    <hyperlink ref="A1" location="Turinys!A1" display="↖ atgal į turinį"/>
    <hyperlink ref="A1:B1" location="Turinys!A18" display="↖ atgal į turinį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J17"/>
  <sheetViews>
    <sheetView showGridLines="0" showRowColHeaders="0" workbookViewId="0">
      <selection activeCell="C26" sqref="C26"/>
    </sheetView>
  </sheetViews>
  <sheetFormatPr defaultRowHeight="13.8" x14ac:dyDescent="0.25"/>
  <cols>
    <col min="2" max="2" width="44.09765625" customWidth="1"/>
  </cols>
  <sheetData>
    <row r="1" spans="1:10" x14ac:dyDescent="0.25">
      <c r="A1" s="243" t="s">
        <v>0</v>
      </c>
      <c r="B1" s="243"/>
    </row>
    <row r="2" spans="1:10" ht="14.4" thickBot="1" x14ac:dyDescent="0.3"/>
    <row r="3" spans="1:10" ht="14.4" thickBot="1" x14ac:dyDescent="0.3">
      <c r="B3" s="46" t="s">
        <v>80</v>
      </c>
      <c r="C3" s="47"/>
      <c r="D3" s="47"/>
      <c r="E3" s="47"/>
      <c r="F3" s="47"/>
      <c r="G3" s="45"/>
      <c r="H3" s="45"/>
      <c r="I3" s="45"/>
      <c r="J3" s="45"/>
    </row>
    <row r="4" spans="1:10" x14ac:dyDescent="0.25">
      <c r="B4" s="50"/>
      <c r="C4" s="51" t="s">
        <v>64</v>
      </c>
      <c r="D4" s="51" t="s">
        <v>65</v>
      </c>
      <c r="E4" s="51" t="s">
        <v>66</v>
      </c>
      <c r="F4" s="52" t="s">
        <v>67</v>
      </c>
    </row>
    <row r="5" spans="1:10" x14ac:dyDescent="0.25">
      <c r="B5" s="53" t="s">
        <v>68</v>
      </c>
      <c r="C5" s="83">
        <v>3.6899331375367161</v>
      </c>
      <c r="D5" s="83">
        <v>4.2555388077883949</v>
      </c>
      <c r="E5" s="83">
        <v>3.8273971273292018</v>
      </c>
      <c r="F5" s="84">
        <v>2.3127565766834168</v>
      </c>
    </row>
    <row r="6" spans="1:10" x14ac:dyDescent="0.25">
      <c r="B6" s="54" t="s">
        <v>69</v>
      </c>
      <c r="C6" s="85">
        <v>-3.4440595068269908</v>
      </c>
      <c r="D6" s="85">
        <v>5.3672958835569551</v>
      </c>
      <c r="E6" s="85">
        <v>-54.107648725212464</v>
      </c>
      <c r="F6" s="86">
        <v>1.7005609858941506</v>
      </c>
    </row>
    <row r="7" spans="1:10" x14ac:dyDescent="0.25">
      <c r="B7" s="54" t="s">
        <v>70</v>
      </c>
      <c r="C7" s="85">
        <v>3.8642789820923618</v>
      </c>
      <c r="D7" s="85">
        <v>2.6173660157872813</v>
      </c>
      <c r="E7" s="85">
        <v>4.0450483029395246</v>
      </c>
      <c r="F7" s="86">
        <v>2.6830554632162995</v>
      </c>
    </row>
    <row r="8" spans="1:10" x14ac:dyDescent="0.25">
      <c r="B8" s="54" t="s">
        <v>71</v>
      </c>
      <c r="C8" s="85">
        <v>4.4988541792305048</v>
      </c>
      <c r="D8" s="85">
        <v>3.3894414690130104</v>
      </c>
      <c r="E8" s="85">
        <v>5.1065687058994724</v>
      </c>
      <c r="F8" s="86">
        <v>2.9642648197963251</v>
      </c>
    </row>
    <row r="9" spans="1:10" x14ac:dyDescent="0.25">
      <c r="B9" s="54" t="s">
        <v>72</v>
      </c>
      <c r="C9" s="85">
        <v>14.333638304361095</v>
      </c>
      <c r="D9" s="85">
        <v>31.827401807117827</v>
      </c>
      <c r="E9" s="85">
        <v>18.106122448979576</v>
      </c>
      <c r="F9" s="86">
        <v>3.3768129456152263</v>
      </c>
    </row>
    <row r="10" spans="1:10" ht="27.6" x14ac:dyDescent="0.25">
      <c r="B10" s="54" t="s">
        <v>73</v>
      </c>
      <c r="C10" s="85">
        <v>4.4565014031805461</v>
      </c>
      <c r="D10" s="85">
        <v>2.9515605140516987</v>
      </c>
      <c r="E10" s="85">
        <v>2.5729917122582657</v>
      </c>
      <c r="F10" s="86">
        <v>2.6260526324728861</v>
      </c>
    </row>
    <row r="11" spans="1:10" x14ac:dyDescent="0.25">
      <c r="B11" s="54" t="s">
        <v>74</v>
      </c>
      <c r="C11" s="85">
        <v>4.6813599863318123</v>
      </c>
      <c r="D11" s="85">
        <v>10.687022900763354</v>
      </c>
      <c r="E11" s="85">
        <v>9.3525179856115201</v>
      </c>
      <c r="F11" s="86">
        <v>5.0122389827063518</v>
      </c>
    </row>
    <row r="12" spans="1:10" x14ac:dyDescent="0.25">
      <c r="B12" s="54" t="s">
        <v>75</v>
      </c>
      <c r="C12" s="85">
        <v>1.2655086848635255</v>
      </c>
      <c r="D12" s="85">
        <v>-13.639846743295013</v>
      </c>
      <c r="E12" s="85">
        <v>2.4112088628217565</v>
      </c>
      <c r="F12" s="86">
        <v>-0.19763364981133513</v>
      </c>
    </row>
    <row r="13" spans="1:10" x14ac:dyDescent="0.25">
      <c r="B13" s="54" t="s">
        <v>76</v>
      </c>
      <c r="C13" s="85">
        <v>-0.13752247963608744</v>
      </c>
      <c r="D13" s="85">
        <v>3.0832136147640687</v>
      </c>
      <c r="E13" s="85">
        <v>0.92592592592593004</v>
      </c>
      <c r="F13" s="86">
        <v>1.3873765811298844</v>
      </c>
    </row>
    <row r="14" spans="1:10" ht="27.6" x14ac:dyDescent="0.25">
      <c r="B14" s="54" t="s">
        <v>77</v>
      </c>
      <c r="C14" s="85">
        <v>3.7287140340575453</v>
      </c>
      <c r="D14" s="85">
        <v>5.430497265674683</v>
      </c>
      <c r="E14" s="85">
        <v>6.0700486102455598</v>
      </c>
      <c r="F14" s="86">
        <v>3.1928907915660831</v>
      </c>
    </row>
    <row r="15" spans="1:10" ht="27.6" x14ac:dyDescent="0.25">
      <c r="B15" s="54" t="s">
        <v>78</v>
      </c>
      <c r="C15" s="85">
        <v>0.42332572298329207</v>
      </c>
      <c r="D15" s="85">
        <v>3.1090860359153094</v>
      </c>
      <c r="E15" s="85">
        <v>-0.13712405155864582</v>
      </c>
      <c r="F15" s="86">
        <v>1.5263133130691164</v>
      </c>
    </row>
    <row r="16" spans="1:10" ht="28.2" thickBot="1" x14ac:dyDescent="0.3">
      <c r="B16" s="55" t="s">
        <v>79</v>
      </c>
      <c r="C16" s="87">
        <v>0.29479200786113324</v>
      </c>
      <c r="D16" s="87">
        <v>4.0927694406548643</v>
      </c>
      <c r="E16" s="87">
        <v>1.5760869565217384</v>
      </c>
      <c r="F16" s="88">
        <v>1.3256756686345073</v>
      </c>
    </row>
    <row r="17" spans="2:6" ht="14.4" thickBot="1" x14ac:dyDescent="0.3">
      <c r="B17" s="48" t="s">
        <v>51</v>
      </c>
      <c r="C17" s="49"/>
      <c r="D17" s="49"/>
      <c r="E17" s="49"/>
      <c r="F17" s="49"/>
    </row>
  </sheetData>
  <mergeCells count="1">
    <mergeCell ref="A1:B1"/>
  </mergeCells>
  <hyperlinks>
    <hyperlink ref="A1" location="Turinys!A1" display="↖ atgal į turinį"/>
    <hyperlink ref="A1:B1" location="Turinys!A19" display="↖ atgal į turinį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33</vt:i4>
      </vt:variant>
      <vt:variant>
        <vt:lpstr>Įvardinti diapazonai</vt:lpstr>
      </vt:variant>
      <vt:variant>
        <vt:i4>2</vt:i4>
      </vt:variant>
    </vt:vector>
  </HeadingPairs>
  <TitlesOfParts>
    <vt:vector size="35" baseType="lpstr">
      <vt:lpstr>Turinys</vt:lpstr>
      <vt:lpstr>1pr</vt:lpstr>
      <vt:lpstr>2pr</vt:lpstr>
      <vt:lpstr>3pr</vt:lpstr>
      <vt:lpstr>4pr</vt:lpstr>
      <vt:lpstr>5pr</vt:lpstr>
      <vt:lpstr>6pr</vt:lpstr>
      <vt:lpstr>1 pav.</vt:lpstr>
      <vt:lpstr>1 lentelė</vt:lpstr>
      <vt:lpstr>2 pav.</vt:lpstr>
      <vt:lpstr>3 pav.</vt:lpstr>
      <vt:lpstr>4 pav.</vt:lpstr>
      <vt:lpstr>5 pav.</vt:lpstr>
      <vt:lpstr>2 lentelė</vt:lpstr>
      <vt:lpstr>A.1 pav.</vt:lpstr>
      <vt:lpstr>A.1 lentelė</vt:lpstr>
      <vt:lpstr>A.2 pav.</vt:lpstr>
      <vt:lpstr>6 pav.</vt:lpstr>
      <vt:lpstr>7 pav.</vt:lpstr>
      <vt:lpstr>8 pav.</vt:lpstr>
      <vt:lpstr>9 pav.</vt:lpstr>
      <vt:lpstr>10 pav.</vt:lpstr>
      <vt:lpstr>11 pav.</vt:lpstr>
      <vt:lpstr>12 pav.</vt:lpstr>
      <vt:lpstr>13 pav.</vt:lpstr>
      <vt:lpstr>14 pav.</vt:lpstr>
      <vt:lpstr>15 pav.</vt:lpstr>
      <vt:lpstr>16 pav.</vt:lpstr>
      <vt:lpstr>17 pav.</vt:lpstr>
      <vt:lpstr>18 pav.</vt:lpstr>
      <vt:lpstr>19 pav.</vt:lpstr>
      <vt:lpstr>3 lentelė</vt:lpstr>
      <vt:lpstr>2 priedas</vt:lpstr>
      <vt:lpstr>'19 pav.'!_Ref451962712</vt:lpstr>
      <vt:lpstr>Turinys!_Toc524692727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2018-09-20T06:15:40Z</dcterms:modified>
</cp:coreProperties>
</file>